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59B1F1CE-12D4-4131-84C2-6A6EDED8A206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G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G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G142" i="1" s="1"/>
  <c r="H62" i="1"/>
  <c r="G62" i="1"/>
  <c r="F62" i="1"/>
  <c r="E62" i="1"/>
  <c r="D62" i="1"/>
  <c r="N61" i="1"/>
  <c r="M61" i="1"/>
  <c r="L61" i="1"/>
  <c r="G145" i="1" s="1"/>
  <c r="K61" i="1"/>
  <c r="J61" i="1"/>
  <c r="I61" i="1"/>
  <c r="H61" i="1"/>
  <c r="G61" i="1"/>
  <c r="F61" i="1"/>
  <c r="E61" i="1"/>
  <c r="G138" i="1" s="1"/>
  <c r="D61" i="1"/>
  <c r="N60" i="1"/>
  <c r="M60" i="1"/>
  <c r="L60" i="1"/>
  <c r="K60" i="1"/>
  <c r="J60" i="1"/>
  <c r="I60" i="1"/>
  <c r="H60" i="1"/>
  <c r="G141" i="1" s="1"/>
  <c r="G60" i="1"/>
  <c r="F140" i="1" s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G136" i="1" s="1"/>
  <c r="L58" i="1"/>
  <c r="K58" i="1"/>
  <c r="J58" i="1"/>
  <c r="I58" i="1"/>
  <c r="H58" i="1"/>
  <c r="G58" i="1"/>
  <c r="F58" i="1"/>
  <c r="E58" i="1"/>
  <c r="F128" i="1" s="1"/>
  <c r="D58" i="1"/>
  <c r="N57" i="1"/>
  <c r="M57" i="1"/>
  <c r="L57" i="1"/>
  <c r="G135" i="1" s="1"/>
  <c r="K57" i="1"/>
  <c r="J57" i="1"/>
  <c r="F133" i="1" s="1"/>
  <c r="I57" i="1"/>
  <c r="H57" i="1"/>
  <c r="G131" i="1" s="1"/>
  <c r="G57" i="1"/>
  <c r="F57" i="1"/>
  <c r="E57" i="1"/>
  <c r="D57" i="1"/>
  <c r="G127" i="1" s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F124" i="1" s="1"/>
  <c r="J55" i="1"/>
  <c r="I55" i="1"/>
  <c r="H55" i="1"/>
  <c r="G55" i="1"/>
  <c r="F55" i="1"/>
  <c r="F119" i="1" s="1"/>
  <c r="E55" i="1"/>
  <c r="D55" i="1"/>
  <c r="N54" i="1"/>
  <c r="M54" i="1"/>
  <c r="G126" i="1" s="1"/>
  <c r="L54" i="1"/>
  <c r="F125" i="1" s="1"/>
  <c r="K54" i="1"/>
  <c r="G124" i="1" s="1"/>
  <c r="J54" i="1"/>
  <c r="I54" i="1"/>
  <c r="G122" i="1" s="1"/>
  <c r="H54" i="1"/>
  <c r="G54" i="1"/>
  <c r="F54" i="1"/>
  <c r="E54" i="1"/>
  <c r="F118" i="1" s="1"/>
  <c r="D54" i="1"/>
  <c r="N53" i="1"/>
  <c r="M53" i="1"/>
  <c r="L53" i="1"/>
  <c r="K53" i="1"/>
  <c r="J53" i="1"/>
  <c r="I53" i="1"/>
  <c r="H53" i="1"/>
  <c r="G111" i="1" s="1"/>
  <c r="G53" i="1"/>
  <c r="F53" i="1"/>
  <c r="E53" i="1"/>
  <c r="F108" i="1" s="1"/>
  <c r="D53" i="1"/>
  <c r="F107" i="1" s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F113" i="1" s="1"/>
  <c r="I51" i="1"/>
  <c r="H51" i="1"/>
  <c r="G51" i="1"/>
  <c r="F51" i="1"/>
  <c r="G109" i="1" s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G105" i="1" s="1"/>
  <c r="K49" i="1"/>
  <c r="J49" i="1"/>
  <c r="I49" i="1"/>
  <c r="G102" i="1" s="1"/>
  <c r="H49" i="1"/>
  <c r="G101" i="1" s="1"/>
  <c r="G49" i="1"/>
  <c r="F49" i="1"/>
  <c r="E49" i="1"/>
  <c r="D49" i="1"/>
  <c r="N48" i="1"/>
  <c r="M48" i="1"/>
  <c r="L48" i="1"/>
  <c r="K48" i="1"/>
  <c r="F104" i="1" s="1"/>
  <c r="J48" i="1"/>
  <c r="I48" i="1"/>
  <c r="H48" i="1"/>
  <c r="F101" i="1" s="1"/>
  <c r="G48" i="1"/>
  <c r="F100" i="1" s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F88" i="1" s="1"/>
  <c r="D46" i="1"/>
  <c r="N45" i="1"/>
  <c r="M45" i="1"/>
  <c r="L45" i="1"/>
  <c r="G95" i="1" s="1"/>
  <c r="K45" i="1"/>
  <c r="J45" i="1"/>
  <c r="I45" i="1"/>
  <c r="H45" i="1"/>
  <c r="G91" i="1" s="1"/>
  <c r="G45" i="1"/>
  <c r="F45" i="1"/>
  <c r="E45" i="1"/>
  <c r="D45" i="1"/>
  <c r="F87" i="1" s="1"/>
  <c r="N44" i="1"/>
  <c r="M44" i="1"/>
  <c r="L44" i="1"/>
  <c r="K44" i="1"/>
  <c r="J44" i="1"/>
  <c r="I44" i="1"/>
  <c r="H44" i="1"/>
  <c r="G44" i="1"/>
  <c r="F80" i="1" s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G86" i="1" s="1"/>
  <c r="L42" i="1"/>
  <c r="K42" i="1"/>
  <c r="J42" i="1"/>
  <c r="I42" i="1"/>
  <c r="F82" i="1" s="1"/>
  <c r="H42" i="1"/>
  <c r="F81" i="1" s="1"/>
  <c r="G42" i="1"/>
  <c r="F42" i="1"/>
  <c r="E42" i="1"/>
  <c r="F78" i="1" s="1"/>
  <c r="D42" i="1"/>
  <c r="N41" i="1"/>
  <c r="M41" i="1"/>
  <c r="L41" i="1"/>
  <c r="K41" i="1"/>
  <c r="J41" i="1"/>
  <c r="I41" i="1"/>
  <c r="H41" i="1"/>
  <c r="F71" i="1" s="1"/>
  <c r="G41" i="1"/>
  <c r="F41" i="1"/>
  <c r="E41" i="1"/>
  <c r="D41" i="1"/>
  <c r="N40" i="1"/>
  <c r="M40" i="1"/>
  <c r="L40" i="1"/>
  <c r="K40" i="1"/>
  <c r="F74" i="1" s="1"/>
  <c r="J40" i="1"/>
  <c r="I40" i="1"/>
  <c r="H40" i="1"/>
  <c r="G40" i="1"/>
  <c r="F40" i="1"/>
  <c r="E40" i="1"/>
  <c r="D40" i="1"/>
  <c r="N39" i="1"/>
  <c r="G66" i="1" s="1"/>
  <c r="M39" i="1"/>
  <c r="L39" i="1"/>
  <c r="K39" i="1"/>
  <c r="J39" i="1"/>
  <c r="I39" i="1"/>
  <c r="H39" i="1"/>
  <c r="G39" i="1"/>
  <c r="G70" i="1" s="1"/>
  <c r="F39" i="1"/>
  <c r="G69" i="1" s="1"/>
  <c r="E39" i="1"/>
  <c r="D39" i="1"/>
  <c r="G118" i="1" l="1"/>
  <c r="G92" i="1"/>
  <c r="G97" i="1"/>
  <c r="G119" i="1"/>
  <c r="F120" i="1"/>
  <c r="G128" i="1"/>
  <c r="G133" i="1"/>
  <c r="G68" i="1"/>
  <c r="G85" i="1"/>
  <c r="G89" i="1"/>
  <c r="F98" i="1"/>
  <c r="G106" i="1"/>
  <c r="G107" i="1"/>
  <c r="G115" i="1"/>
  <c r="G129" i="1"/>
  <c r="F138" i="1"/>
  <c r="G78" i="1"/>
  <c r="F85" i="1"/>
  <c r="G98" i="1"/>
  <c r="F141" i="1"/>
  <c r="G74" i="1"/>
  <c r="F67" i="1"/>
  <c r="G71" i="1"/>
  <c r="G79" i="1"/>
  <c r="G83" i="1"/>
  <c r="G80" i="1"/>
  <c r="G84" i="1"/>
  <c r="G96" i="1"/>
  <c r="G114" i="1"/>
  <c r="G123" i="1"/>
  <c r="G132" i="1"/>
  <c r="G137" i="1"/>
  <c r="F84" i="1"/>
  <c r="G75" i="1"/>
  <c r="G93" i="1"/>
  <c r="F102" i="1"/>
  <c r="F99" i="1"/>
  <c r="G116" i="1"/>
  <c r="G120" i="1"/>
  <c r="G130" i="1"/>
  <c r="F142" i="1"/>
  <c r="G146" i="1"/>
  <c r="F70" i="1"/>
  <c r="G72" i="1"/>
  <c r="G76" i="1"/>
  <c r="G73" i="1"/>
  <c r="G77" i="1"/>
  <c r="G82" i="1"/>
  <c r="G90" i="1"/>
  <c r="G94" i="1"/>
  <c r="G87" i="1"/>
  <c r="F96" i="1"/>
  <c r="G99" i="1"/>
  <c r="G103" i="1"/>
  <c r="G104" i="1"/>
  <c r="F105" i="1"/>
  <c r="G108" i="1"/>
  <c r="G112" i="1"/>
  <c r="G110" i="1"/>
  <c r="F117" i="1"/>
  <c r="G121" i="1"/>
  <c r="G134" i="1"/>
  <c r="F127" i="1"/>
  <c r="G139" i="1"/>
  <c r="G143" i="1"/>
  <c r="G144" i="1"/>
  <c r="G117" i="1"/>
  <c r="F134" i="1"/>
  <c r="F121" i="1"/>
  <c r="G113" i="1"/>
  <c r="F136" i="1"/>
  <c r="F144" i="1"/>
  <c r="G67" i="1"/>
  <c r="F90" i="1"/>
  <c r="F110" i="1"/>
  <c r="F130" i="1"/>
  <c r="F73" i="1"/>
  <c r="F93" i="1"/>
  <c r="F76" i="1"/>
  <c r="F116" i="1"/>
  <c r="F79" i="1"/>
  <c r="F139" i="1"/>
  <c r="F122" i="1"/>
  <c r="F145" i="1"/>
  <c r="F68" i="1"/>
  <c r="G88" i="1"/>
  <c r="F91" i="1"/>
  <c r="F111" i="1"/>
  <c r="F131" i="1"/>
  <c r="F94" i="1"/>
  <c r="F114" i="1"/>
  <c r="F77" i="1"/>
  <c r="F97" i="1"/>
  <c r="F137" i="1"/>
  <c r="F83" i="1"/>
  <c r="G100" i="1"/>
  <c r="F103" i="1"/>
  <c r="F123" i="1"/>
  <c r="G140" i="1"/>
  <c r="F143" i="1"/>
  <c r="F66" i="1"/>
  <c r="F86" i="1"/>
  <c r="F106" i="1"/>
  <c r="F126" i="1"/>
  <c r="F146" i="1"/>
  <c r="F69" i="1"/>
  <c r="F89" i="1"/>
  <c r="F109" i="1"/>
  <c r="F129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<sst xmlns="http://schemas.openxmlformats.org/spreadsheetml/2006/main" count="88" uniqueCount="68">
  <si>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</si>
  <si>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</si>
  <si>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1407</t>
  </si>
  <si>
    <t>Test Name: LDH_PED_384_costar</t>
  </si>
  <si>
    <t>Date: 11/4/2016</t>
  </si>
  <si>
    <t>Time: 1:03:27 PM</t>
  </si>
  <si>
    <t>ID1: 24 chemicals Run 2, 96h</t>
  </si>
  <si>
    <t>ID2: 2D RG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</si>
  <si>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</si>
  <si>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</si>
  <si>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</si>
  <si>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</si>
  <si>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</si>
  <si>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</si>
  <si>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</si>
  <si>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</si>
  <si>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</si>
  <si>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</si>
  <si>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</si>
  <si>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</si>
  <si>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</si>
  <si>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</si>
  <si>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</si>
  <si>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</si>
  <si>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</si>
  <si>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</si>
  <si>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</si>
  <si>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</si>
  <si>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</si>
  <si>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</si>
  <si>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</si>
  <si>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</si>
  <si>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</si>
  <si>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</si>
  <si>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</si>
  <si>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</si>
  <si>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</si>
  <si>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</si>
  <si>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</si>
  <si>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</si>
  <si>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</si>
  <si>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</si>
  <si>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</si>
  <si>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</si>
  <si>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</si>
  <si>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</si>
  <si>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</si>
  <si>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</si>
  <si>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</si>
  <si>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</si>
  <si>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</si>
  <si>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</si>
  <si>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</si>
  <si>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</si>
  <si>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</si>
  <si>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</si>
  <si>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</si>
  <si>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</si>
  <si>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</si>
  <si>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</si>
  <si>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</si>
  <si>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</si>
  <si>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</si>
  <si>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</si>
  <si>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</si>
  <si>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</si>
  <si>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2D-DIFF-R2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</si>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</sst>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75808</v>
      </c>
      <c r="C17" s="4">
        <v>213422</v>
      </c>
      <c r="D17" s="4">
        <v>19429</v>
      </c>
      <c r="E17" s="4">
        <v>23559</v>
      </c>
      <c r="F17" s="4">
        <v>19898</v>
      </c>
      <c r="G17" s="4">
        <v>23214</v>
      </c>
      <c r="H17" s="4">
        <v>19905</v>
      </c>
      <c r="I17" s="4">
        <v>23765</v>
      </c>
      <c r="J17" s="4">
        <v>27936</v>
      </c>
      <c r="K17" s="4">
        <v>29997</v>
      </c>
      <c r="L17" s="4">
        <v>28244</v>
      </c>
      <c r="M17" s="4">
        <v>21155</v>
      </c>
      <c r="N17" s="4">
        <v>21618</v>
      </c>
      <c r="O17" s="4">
        <v>23126</v>
      </c>
      <c r="P17" s="4">
        <v>19425</v>
      </c>
      <c r="Q17" s="4">
        <v>22860</v>
      </c>
      <c r="R17" s="4">
        <v>21284</v>
      </c>
      <c r="S17" s="4">
        <v>21559</v>
      </c>
      <c r="T17" s="4">
        <v>20444</v>
      </c>
      <c r="U17" s="4">
        <v>18653</v>
      </c>
      <c r="V17" s="4">
        <v>18581</v>
      </c>
      <c r="W17" s="4">
        <v>20964</v>
      </c>
      <c r="X17" s="4">
        <v>21209</v>
      </c>
      <c r="Y17" s="5">
        <v>20413</v>
      </c>
    </row>
    <row r="18" spans="1:25" x14ac:dyDescent="0.3">
      <c r="A18" s="2" t="s">
        <v>11</v>
      </c>
      <c r="B18" s="6">
        <v>20126</v>
      </c>
      <c r="C18" s="7">
        <v>227105</v>
      </c>
      <c r="D18" s="7">
        <v>19783</v>
      </c>
      <c r="E18" s="7">
        <v>18398</v>
      </c>
      <c r="F18" s="7">
        <v>21305</v>
      </c>
      <c r="G18" s="7">
        <v>20206</v>
      </c>
      <c r="H18" s="7">
        <v>18438</v>
      </c>
      <c r="I18" s="7">
        <v>21171</v>
      </c>
      <c r="J18" s="7">
        <v>21502</v>
      </c>
      <c r="K18" s="7">
        <v>21054</v>
      </c>
      <c r="L18" s="7">
        <v>20276</v>
      </c>
      <c r="M18" s="7">
        <v>20879</v>
      </c>
      <c r="N18" s="7">
        <v>21717</v>
      </c>
      <c r="O18" s="7">
        <v>21612</v>
      </c>
      <c r="P18" s="7">
        <v>20465</v>
      </c>
      <c r="Q18" s="7">
        <v>22100</v>
      </c>
      <c r="R18" s="7">
        <v>25130</v>
      </c>
      <c r="S18" s="7">
        <v>20781</v>
      </c>
      <c r="T18" s="7">
        <v>19772</v>
      </c>
      <c r="U18" s="7">
        <v>20986</v>
      </c>
      <c r="V18" s="7">
        <v>21876</v>
      </c>
      <c r="W18" s="7">
        <v>23168</v>
      </c>
      <c r="X18" s="7">
        <v>21491</v>
      </c>
      <c r="Y18" s="8">
        <v>27422</v>
      </c>
    </row>
    <row r="19" spans="1:25" x14ac:dyDescent="0.3">
      <c r="A19" s="2" t="s">
        <v>12</v>
      </c>
      <c r="B19" s="6">
        <v>19694</v>
      </c>
      <c r="C19" s="7">
        <v>17650</v>
      </c>
      <c r="D19" s="7">
        <v>18800</v>
      </c>
      <c r="E19" s="7">
        <v>36406</v>
      </c>
      <c r="F19" s="7">
        <v>20839</v>
      </c>
      <c r="G19" s="7">
        <v>26378</v>
      </c>
      <c r="H19" s="7">
        <v>19772</v>
      </c>
      <c r="I19" s="7">
        <v>30898</v>
      </c>
      <c r="J19" s="7">
        <v>20219</v>
      </c>
      <c r="K19" s="7">
        <v>28012</v>
      </c>
      <c r="L19" s="7">
        <v>21124</v>
      </c>
      <c r="M19" s="7">
        <v>20260</v>
      </c>
      <c r="N19" s="7">
        <v>19425</v>
      </c>
      <c r="O19" s="7">
        <v>26365</v>
      </c>
      <c r="P19" s="7">
        <v>20554</v>
      </c>
      <c r="Q19" s="7">
        <v>22086</v>
      </c>
      <c r="R19" s="7">
        <v>21771</v>
      </c>
      <c r="S19" s="7">
        <v>20516</v>
      </c>
      <c r="T19" s="7">
        <v>23314</v>
      </c>
      <c r="U19" s="7">
        <v>18455</v>
      </c>
      <c r="V19" s="7">
        <v>18244</v>
      </c>
      <c r="W19" s="7">
        <v>18963</v>
      </c>
      <c r="X19" s="7">
        <v>18631</v>
      </c>
      <c r="Y19" s="8">
        <v>23425</v>
      </c>
    </row>
    <row r="20" spans="1:25" x14ac:dyDescent="0.3">
      <c r="A20" s="2" t="s">
        <v>13</v>
      </c>
      <c r="B20" s="6">
        <v>19995</v>
      </c>
      <c r="C20" s="7">
        <v>19119</v>
      </c>
      <c r="D20" s="7">
        <v>20411</v>
      </c>
      <c r="E20" s="7">
        <v>31935</v>
      </c>
      <c r="F20" s="7">
        <v>19189</v>
      </c>
      <c r="G20" s="7">
        <v>27069</v>
      </c>
      <c r="H20" s="7">
        <v>19916</v>
      </c>
      <c r="I20" s="7">
        <v>26139</v>
      </c>
      <c r="J20" s="7">
        <v>18656</v>
      </c>
      <c r="K20" s="7">
        <v>21090</v>
      </c>
      <c r="L20" s="7">
        <v>19063</v>
      </c>
      <c r="M20" s="7">
        <v>21193</v>
      </c>
      <c r="N20" s="7">
        <v>21373</v>
      </c>
      <c r="O20" s="7">
        <v>21485</v>
      </c>
      <c r="P20" s="7">
        <v>19788</v>
      </c>
      <c r="Q20" s="7">
        <v>20712</v>
      </c>
      <c r="R20" s="7">
        <v>20594</v>
      </c>
      <c r="S20" s="7">
        <v>19797</v>
      </c>
      <c r="T20" s="7">
        <v>19419</v>
      </c>
      <c r="U20" s="7">
        <v>17920</v>
      </c>
      <c r="V20" s="7">
        <v>17965</v>
      </c>
      <c r="W20" s="7">
        <v>19603</v>
      </c>
      <c r="X20" s="7">
        <v>18421</v>
      </c>
      <c r="Y20" s="8">
        <v>22041</v>
      </c>
    </row>
    <row r="21" spans="1:25" x14ac:dyDescent="0.3">
      <c r="A21" s="2" t="s">
        <v>14</v>
      </c>
      <c r="B21" s="6">
        <v>17199</v>
      </c>
      <c r="C21" s="7">
        <v>17554</v>
      </c>
      <c r="D21" s="7">
        <v>18832</v>
      </c>
      <c r="E21" s="7">
        <v>31720</v>
      </c>
      <c r="F21" s="7">
        <v>19764</v>
      </c>
      <c r="G21" s="7">
        <v>28096</v>
      </c>
      <c r="H21" s="7">
        <v>17493</v>
      </c>
      <c r="I21" s="7">
        <v>25144</v>
      </c>
      <c r="J21" s="7">
        <v>18049</v>
      </c>
      <c r="K21" s="7">
        <v>20995</v>
      </c>
      <c r="L21" s="7">
        <v>17167</v>
      </c>
      <c r="M21" s="7">
        <v>22356</v>
      </c>
      <c r="N21" s="7">
        <v>19343</v>
      </c>
      <c r="O21" s="7">
        <v>19623</v>
      </c>
      <c r="P21" s="7">
        <v>21169</v>
      </c>
      <c r="Q21" s="7">
        <v>18666</v>
      </c>
      <c r="R21" s="7">
        <v>17881</v>
      </c>
      <c r="S21" s="7">
        <v>19212</v>
      </c>
      <c r="T21" s="7">
        <v>17979</v>
      </c>
      <c r="U21" s="7">
        <v>19015</v>
      </c>
      <c r="V21" s="7">
        <v>17759</v>
      </c>
      <c r="W21" s="7">
        <v>19134</v>
      </c>
      <c r="X21" s="7">
        <v>16619</v>
      </c>
      <c r="Y21" s="8">
        <v>18445</v>
      </c>
    </row>
    <row r="22" spans="1:25" x14ac:dyDescent="0.3">
      <c r="A22" s="2" t="s">
        <v>15</v>
      </c>
      <c r="B22" s="6">
        <v>21085</v>
      </c>
      <c r="C22" s="7">
        <v>19049</v>
      </c>
      <c r="D22" s="7">
        <v>92747</v>
      </c>
      <c r="E22" s="7">
        <v>16738</v>
      </c>
      <c r="F22" s="7">
        <v>98961</v>
      </c>
      <c r="G22" s="7">
        <v>17796</v>
      </c>
      <c r="H22" s="7">
        <v>57548</v>
      </c>
      <c r="I22" s="7">
        <v>18193</v>
      </c>
      <c r="J22" s="7">
        <v>20706</v>
      </c>
      <c r="K22" s="7">
        <v>18521</v>
      </c>
      <c r="L22" s="7">
        <v>19092</v>
      </c>
      <c r="M22" s="7">
        <v>18181</v>
      </c>
      <c r="N22" s="7">
        <v>20302</v>
      </c>
      <c r="O22" s="7">
        <v>17959</v>
      </c>
      <c r="P22" s="7">
        <v>19585</v>
      </c>
      <c r="Q22" s="7">
        <v>18205</v>
      </c>
      <c r="R22" s="7">
        <v>17497</v>
      </c>
      <c r="S22" s="7">
        <v>20466</v>
      </c>
      <c r="T22" s="7">
        <v>18869</v>
      </c>
      <c r="U22" s="7">
        <v>19988</v>
      </c>
      <c r="V22" s="7">
        <v>16716</v>
      </c>
      <c r="W22" s="7">
        <v>21838</v>
      </c>
      <c r="X22" s="7">
        <v>17444</v>
      </c>
      <c r="Y22" s="8">
        <v>21472</v>
      </c>
    </row>
    <row r="23" spans="1:25" x14ac:dyDescent="0.3">
      <c r="A23" s="2" t="s">
        <v>16</v>
      </c>
      <c r="B23" s="6">
        <v>12091</v>
      </c>
      <c r="C23" s="7">
        <v>16703</v>
      </c>
      <c r="D23" s="7">
        <v>87694</v>
      </c>
      <c r="E23" s="7">
        <v>17510</v>
      </c>
      <c r="F23" s="7">
        <v>99317</v>
      </c>
      <c r="G23" s="7">
        <v>17401</v>
      </c>
      <c r="H23" s="7">
        <v>67248</v>
      </c>
      <c r="I23" s="7">
        <v>17455</v>
      </c>
      <c r="J23" s="7">
        <v>20350</v>
      </c>
      <c r="K23" s="7">
        <v>20232</v>
      </c>
      <c r="L23" s="7">
        <v>20670</v>
      </c>
      <c r="M23" s="7">
        <v>22276</v>
      </c>
      <c r="N23" s="7">
        <v>17752</v>
      </c>
      <c r="O23" s="7">
        <v>22209</v>
      </c>
      <c r="P23" s="7">
        <v>21096</v>
      </c>
      <c r="Q23" s="7">
        <v>19137</v>
      </c>
      <c r="R23" s="7">
        <v>17383</v>
      </c>
      <c r="S23" s="7">
        <v>18628</v>
      </c>
      <c r="T23" s="7">
        <v>21022</v>
      </c>
      <c r="U23" s="7">
        <v>17913</v>
      </c>
      <c r="V23" s="7">
        <v>17677</v>
      </c>
      <c r="W23" s="7">
        <v>20110</v>
      </c>
      <c r="X23" s="7">
        <v>19150</v>
      </c>
      <c r="Y23" s="8">
        <v>20613</v>
      </c>
    </row>
    <row r="24" spans="1:25" x14ac:dyDescent="0.3">
      <c r="A24" s="2" t="s">
        <v>17</v>
      </c>
      <c r="B24" s="6">
        <v>14223</v>
      </c>
      <c r="C24" s="7">
        <v>19818</v>
      </c>
      <c r="D24" s="7">
        <v>101312</v>
      </c>
      <c r="E24" s="7">
        <v>17992</v>
      </c>
      <c r="F24" s="7">
        <v>92143</v>
      </c>
      <c r="G24" s="7">
        <v>17380</v>
      </c>
      <c r="H24" s="7">
        <v>75306</v>
      </c>
      <c r="I24" s="7">
        <v>16793</v>
      </c>
      <c r="J24" s="7">
        <v>22129</v>
      </c>
      <c r="K24" s="7">
        <v>19725</v>
      </c>
      <c r="L24" s="7">
        <v>21019</v>
      </c>
      <c r="M24" s="7">
        <v>20900</v>
      </c>
      <c r="N24" s="7">
        <v>19609</v>
      </c>
      <c r="O24" s="7">
        <v>19664</v>
      </c>
      <c r="P24" s="7">
        <v>21212</v>
      </c>
      <c r="Q24" s="7">
        <v>19189</v>
      </c>
      <c r="R24" s="7">
        <v>19216</v>
      </c>
      <c r="S24" s="7">
        <v>20319</v>
      </c>
      <c r="T24" s="7">
        <v>18888</v>
      </c>
      <c r="U24" s="7">
        <v>20526</v>
      </c>
      <c r="V24" s="7">
        <v>18144</v>
      </c>
      <c r="W24" s="7">
        <v>20200</v>
      </c>
      <c r="X24" s="7">
        <v>19219</v>
      </c>
      <c r="Y24" s="8">
        <v>20861</v>
      </c>
    </row>
    <row r="25" spans="1:25" x14ac:dyDescent="0.3">
      <c r="A25" s="2" t="s">
        <v>18</v>
      </c>
      <c r="B25" s="6">
        <v>19662</v>
      </c>
      <c r="C25" s="7">
        <v>21492</v>
      </c>
      <c r="D25" s="7">
        <v>18869</v>
      </c>
      <c r="E25" s="7">
        <v>23836</v>
      </c>
      <c r="F25" s="7">
        <v>19850</v>
      </c>
      <c r="G25" s="7">
        <v>41757</v>
      </c>
      <c r="H25" s="7">
        <v>18947</v>
      </c>
      <c r="I25" s="7">
        <v>21160</v>
      </c>
      <c r="J25" s="7">
        <v>18415</v>
      </c>
      <c r="K25" s="7">
        <v>18670</v>
      </c>
      <c r="L25" s="7">
        <v>19496</v>
      </c>
      <c r="M25" s="7">
        <v>19137</v>
      </c>
      <c r="N25" s="7">
        <v>17833</v>
      </c>
      <c r="O25" s="7">
        <v>20350</v>
      </c>
      <c r="P25" s="7">
        <v>18948</v>
      </c>
      <c r="Q25" s="7">
        <v>19679</v>
      </c>
      <c r="R25" s="7">
        <v>20478</v>
      </c>
      <c r="S25" s="7">
        <v>18189</v>
      </c>
      <c r="T25" s="7">
        <v>18719</v>
      </c>
      <c r="U25" s="7">
        <v>18616</v>
      </c>
      <c r="V25" s="7">
        <v>18120</v>
      </c>
      <c r="W25" s="7">
        <v>18875</v>
      </c>
      <c r="X25" s="7">
        <v>17310</v>
      </c>
      <c r="Y25" s="8">
        <v>18872</v>
      </c>
    </row>
    <row r="26" spans="1:25" x14ac:dyDescent="0.3">
      <c r="A26" s="2" t="s">
        <v>19</v>
      </c>
      <c r="B26" s="6">
        <v>20751</v>
      </c>
      <c r="C26" s="7">
        <v>18878</v>
      </c>
      <c r="D26" s="7">
        <v>17729</v>
      </c>
      <c r="E26" s="7">
        <v>23656</v>
      </c>
      <c r="F26" s="7">
        <v>20137</v>
      </c>
      <c r="G26" s="7">
        <v>47076</v>
      </c>
      <c r="H26" s="7">
        <v>21380</v>
      </c>
      <c r="I26" s="7">
        <v>21196</v>
      </c>
      <c r="J26" s="7">
        <v>18705</v>
      </c>
      <c r="K26" s="7">
        <v>20289</v>
      </c>
      <c r="L26" s="7">
        <v>19006</v>
      </c>
      <c r="M26" s="7">
        <v>18664</v>
      </c>
      <c r="N26" s="7">
        <v>19246</v>
      </c>
      <c r="O26" s="7">
        <v>22833</v>
      </c>
      <c r="P26" s="7">
        <v>19551</v>
      </c>
      <c r="Q26" s="7">
        <v>22611</v>
      </c>
      <c r="R26" s="7">
        <v>18311</v>
      </c>
      <c r="S26" s="7">
        <v>19275</v>
      </c>
      <c r="T26" s="7">
        <v>18433</v>
      </c>
      <c r="U26" s="7">
        <v>19111</v>
      </c>
      <c r="V26" s="7">
        <v>18335</v>
      </c>
      <c r="W26" s="7">
        <v>21587</v>
      </c>
      <c r="X26" s="7">
        <v>18458</v>
      </c>
      <c r="Y26" s="8">
        <v>26299</v>
      </c>
    </row>
    <row r="27" spans="1:25" x14ac:dyDescent="0.3">
      <c r="A27" s="2" t="s">
        <v>20</v>
      </c>
      <c r="B27" s="6">
        <v>18913</v>
      </c>
      <c r="C27" s="7">
        <v>21534</v>
      </c>
      <c r="D27" s="7">
        <v>18327</v>
      </c>
      <c r="E27" s="7">
        <v>21924</v>
      </c>
      <c r="F27" s="7">
        <v>19075</v>
      </c>
      <c r="G27" s="7">
        <v>42797</v>
      </c>
      <c r="H27" s="7">
        <v>19938</v>
      </c>
      <c r="I27" s="7">
        <v>20883</v>
      </c>
      <c r="J27" s="7">
        <v>19436</v>
      </c>
      <c r="K27" s="7">
        <v>21444</v>
      </c>
      <c r="L27" s="7">
        <v>18954</v>
      </c>
      <c r="M27" s="7">
        <v>20395</v>
      </c>
      <c r="N27" s="7">
        <v>19342</v>
      </c>
      <c r="O27" s="7">
        <v>21243</v>
      </c>
      <c r="P27" s="7">
        <v>22093</v>
      </c>
      <c r="Q27" s="7">
        <v>19650</v>
      </c>
      <c r="R27" s="7">
        <v>18531</v>
      </c>
      <c r="S27" s="7">
        <v>20886</v>
      </c>
      <c r="T27" s="7">
        <v>18953</v>
      </c>
      <c r="U27" s="7">
        <v>20633</v>
      </c>
      <c r="V27" s="7">
        <v>20657</v>
      </c>
      <c r="W27" s="7">
        <v>19046</v>
      </c>
      <c r="X27" s="7">
        <v>17391</v>
      </c>
      <c r="Y27" s="8">
        <v>23669</v>
      </c>
    </row>
    <row r="28" spans="1:25" x14ac:dyDescent="0.3">
      <c r="A28" s="2" t="s">
        <v>21</v>
      </c>
      <c r="B28" s="6">
        <v>19244</v>
      </c>
      <c r="C28" s="7">
        <v>20128</v>
      </c>
      <c r="D28" s="7">
        <v>20392</v>
      </c>
      <c r="E28" s="7">
        <v>21923</v>
      </c>
      <c r="F28" s="7">
        <v>19435</v>
      </c>
      <c r="G28" s="7">
        <v>22194</v>
      </c>
      <c r="H28" s="7">
        <v>22552</v>
      </c>
      <c r="I28" s="7">
        <v>19726</v>
      </c>
      <c r="J28" s="7">
        <v>19106</v>
      </c>
      <c r="K28" s="7">
        <v>21571</v>
      </c>
      <c r="L28" s="7">
        <v>21314</v>
      </c>
      <c r="M28" s="7">
        <v>22789</v>
      </c>
      <c r="N28" s="7">
        <v>18943</v>
      </c>
      <c r="O28" s="7">
        <v>22949</v>
      </c>
      <c r="P28" s="7">
        <v>19674</v>
      </c>
      <c r="Q28" s="7">
        <v>20176</v>
      </c>
      <c r="R28" s="7">
        <v>17303</v>
      </c>
      <c r="S28" s="7">
        <v>20849</v>
      </c>
      <c r="T28" s="7">
        <v>19040</v>
      </c>
      <c r="U28" s="7">
        <v>18051</v>
      </c>
      <c r="V28" s="7">
        <v>19999</v>
      </c>
      <c r="W28" s="7">
        <v>19040</v>
      </c>
      <c r="X28" s="7">
        <v>17757</v>
      </c>
      <c r="Y28" s="8">
        <v>22277</v>
      </c>
    </row>
    <row r="29" spans="1:25" x14ac:dyDescent="0.3">
      <c r="A29" s="2" t="s">
        <v>22</v>
      </c>
      <c r="B29" s="6">
        <v>16142</v>
      </c>
      <c r="C29" s="7">
        <v>17583</v>
      </c>
      <c r="D29" s="7">
        <v>18902</v>
      </c>
      <c r="E29" s="7">
        <v>18660</v>
      </c>
      <c r="F29" s="7">
        <v>17699</v>
      </c>
      <c r="G29" s="7">
        <v>17499</v>
      </c>
      <c r="H29" s="7">
        <v>17210</v>
      </c>
      <c r="I29" s="7">
        <v>16762</v>
      </c>
      <c r="J29" s="7">
        <v>17199</v>
      </c>
      <c r="K29" s="7">
        <v>20682</v>
      </c>
      <c r="L29" s="7">
        <v>18915</v>
      </c>
      <c r="M29" s="7">
        <v>19950</v>
      </c>
      <c r="N29" s="7">
        <v>17063</v>
      </c>
      <c r="O29" s="7">
        <v>22330</v>
      </c>
      <c r="P29" s="7">
        <v>20036</v>
      </c>
      <c r="Q29" s="7">
        <v>19634</v>
      </c>
      <c r="R29" s="7">
        <v>19804</v>
      </c>
      <c r="S29" s="7">
        <v>21666</v>
      </c>
      <c r="T29" s="7">
        <v>18565</v>
      </c>
      <c r="U29" s="7">
        <v>22025</v>
      </c>
      <c r="V29" s="7">
        <v>20352</v>
      </c>
      <c r="W29" s="7">
        <v>21600</v>
      </c>
      <c r="X29" s="7">
        <v>19214</v>
      </c>
      <c r="Y29" s="8">
        <v>22967</v>
      </c>
    </row>
    <row r="30" spans="1:25" x14ac:dyDescent="0.3">
      <c r="A30" s="2" t="s">
        <v>23</v>
      </c>
      <c r="B30" s="6">
        <v>21150</v>
      </c>
      <c r="C30" s="7">
        <v>19682</v>
      </c>
      <c r="D30" s="7">
        <v>17077</v>
      </c>
      <c r="E30" s="7">
        <v>22076</v>
      </c>
      <c r="F30" s="7">
        <v>17640</v>
      </c>
      <c r="G30" s="7">
        <v>20485</v>
      </c>
      <c r="H30" s="7">
        <v>19227</v>
      </c>
      <c r="I30" s="7">
        <v>19289</v>
      </c>
      <c r="J30" s="7">
        <v>19172</v>
      </c>
      <c r="K30" s="7">
        <v>19689</v>
      </c>
      <c r="L30" s="7">
        <v>18044</v>
      </c>
      <c r="M30" s="7">
        <v>19726</v>
      </c>
      <c r="N30" s="7">
        <v>19091</v>
      </c>
      <c r="O30" s="7">
        <v>23803</v>
      </c>
      <c r="P30" s="7">
        <v>21023</v>
      </c>
      <c r="Q30" s="7">
        <v>24467</v>
      </c>
      <c r="R30" s="7">
        <v>20563</v>
      </c>
      <c r="S30" s="7">
        <v>21713</v>
      </c>
      <c r="T30" s="7">
        <v>17600</v>
      </c>
      <c r="U30" s="7">
        <v>19659</v>
      </c>
      <c r="V30" s="7">
        <v>20002</v>
      </c>
      <c r="W30" s="7">
        <v>23636</v>
      </c>
      <c r="X30" s="7">
        <v>21774</v>
      </c>
      <c r="Y30" s="8">
        <v>26742</v>
      </c>
    </row>
    <row r="31" spans="1:25" x14ac:dyDescent="0.3">
      <c r="A31" s="2" t="s">
        <v>24</v>
      </c>
      <c r="B31" s="6">
        <v>21477</v>
      </c>
      <c r="C31" s="7">
        <v>21311</v>
      </c>
      <c r="D31" s="7">
        <v>22175</v>
      </c>
      <c r="E31" s="7">
        <v>19489</v>
      </c>
      <c r="F31" s="7">
        <v>16600</v>
      </c>
      <c r="G31" s="7">
        <v>18944</v>
      </c>
      <c r="H31" s="7">
        <v>20736</v>
      </c>
      <c r="I31" s="7">
        <v>18210</v>
      </c>
      <c r="J31" s="7">
        <v>22965</v>
      </c>
      <c r="K31" s="7">
        <v>21260</v>
      </c>
      <c r="L31" s="7">
        <v>21289</v>
      </c>
      <c r="M31" s="7">
        <v>19663</v>
      </c>
      <c r="N31" s="7">
        <v>17448</v>
      </c>
      <c r="O31" s="7">
        <v>18190</v>
      </c>
      <c r="P31" s="7">
        <v>28121</v>
      </c>
      <c r="Q31" s="7">
        <v>22217</v>
      </c>
      <c r="R31" s="7">
        <v>18838</v>
      </c>
      <c r="S31" s="7">
        <v>19225</v>
      </c>
      <c r="T31" s="7">
        <v>20140</v>
      </c>
      <c r="U31" s="7">
        <v>25566</v>
      </c>
      <c r="V31" s="7">
        <v>19570</v>
      </c>
      <c r="W31" s="7">
        <v>17099</v>
      </c>
      <c r="X31" s="7">
        <v>22596</v>
      </c>
      <c r="Y31" s="8">
        <v>26488</v>
      </c>
    </row>
    <row r="32" spans="1:25" x14ac:dyDescent="0.3">
      <c r="A32" s="2" t="s">
        <v>25</v>
      </c>
      <c r="B32" s="9">
        <v>19059</v>
      </c>
      <c r="C32" s="10">
        <v>19179</v>
      </c>
      <c r="D32" s="10">
        <v>23207</v>
      </c>
      <c r="E32" s="10">
        <v>20735</v>
      </c>
      <c r="F32" s="10">
        <v>19173</v>
      </c>
      <c r="G32" s="10">
        <v>23307</v>
      </c>
      <c r="H32" s="10">
        <v>19744</v>
      </c>
      <c r="I32" s="10">
        <v>18160</v>
      </c>
      <c r="J32" s="10">
        <v>22123</v>
      </c>
      <c r="K32" s="10">
        <v>23618</v>
      </c>
      <c r="L32" s="10">
        <v>19252</v>
      </c>
      <c r="M32" s="10">
        <v>20180</v>
      </c>
      <c r="N32" s="10">
        <v>18879</v>
      </c>
      <c r="O32" s="10">
        <v>23631</v>
      </c>
      <c r="P32" s="10">
        <v>21374</v>
      </c>
      <c r="Q32" s="10">
        <v>20458</v>
      </c>
      <c r="R32" s="10">
        <v>20226</v>
      </c>
      <c r="S32" s="10">
        <v>19700</v>
      </c>
      <c r="T32" s="10">
        <v>21650</v>
      </c>
      <c r="U32" s="10">
        <v>21888</v>
      </c>
      <c r="V32" s="10">
        <v>19711</v>
      </c>
      <c r="W32" s="10">
        <v>20637</v>
      </c>
      <c r="X32" s="10">
        <v>20663</v>
      </c>
      <c r="Y32" s="11">
        <v>25794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40</v>
      </c>
      <c r="J36" s="13" t="s">
        <v>67</v>
      </c>
      <c r="K36" s="13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47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18800</v>
      </c>
      <c r="E39" s="18">
        <f t="shared" ref="E39:E50" si="1">+F19</f>
        <v>20839</v>
      </c>
      <c r="F39" s="18">
        <f t="shared" ref="F39:F50" si="2">+H19</f>
        <v>19772</v>
      </c>
      <c r="G39" s="18">
        <f t="shared" ref="G39:G50" si="3">+J19</f>
        <v>20219</v>
      </c>
      <c r="H39" s="18">
        <f t="shared" ref="H39:H50" si="4">+L19</f>
        <v>21124</v>
      </c>
      <c r="I39" s="18">
        <f t="shared" ref="I39:I50" si="5">+N19</f>
        <v>19425</v>
      </c>
      <c r="J39" s="18">
        <f t="shared" ref="J39:J50" si="6">+P19</f>
        <v>20554</v>
      </c>
      <c r="K39" s="18">
        <f t="shared" ref="K39:K50" si="7">+R19</f>
        <v>21771</v>
      </c>
      <c r="L39" s="18">
        <f t="shared" ref="L39:L50" si="8">+T19</f>
        <v>23314</v>
      </c>
      <c r="M39" s="18">
        <f t="shared" ref="M39:M50" si="9">+V19</f>
        <v>18244</v>
      </c>
      <c r="N39" s="18">
        <f t="shared" ref="N39:N50" si="10">+X19</f>
        <v>18631</v>
      </c>
      <c r="P39" s="16"/>
      <c r="Q39" s="16" t="s">
        <v>48</v>
      </c>
      <c r="R39" s="16">
        <v>5</v>
      </c>
      <c r="S39" s="16">
        <v>300.11596872487144</v>
      </c>
    </row>
    <row r="40" spans="3:19" x14ac:dyDescent="0.3">
      <c r="D40" s="18">
        <f t="shared" si="0"/>
        <v>20411</v>
      </c>
      <c r="E40" s="18">
        <f t="shared" si="1"/>
        <v>19189</v>
      </c>
      <c r="F40" s="18">
        <f t="shared" si="2"/>
        <v>19916</v>
      </c>
      <c r="G40" s="18">
        <f t="shared" si="3"/>
        <v>18656</v>
      </c>
      <c r="H40" s="18">
        <f t="shared" si="4"/>
        <v>19063</v>
      </c>
      <c r="I40" s="18">
        <f t="shared" si="5"/>
        <v>21373</v>
      </c>
      <c r="J40" s="18">
        <f t="shared" si="6"/>
        <v>19788</v>
      </c>
      <c r="K40" s="18">
        <f t="shared" si="7"/>
        <v>20594</v>
      </c>
      <c r="L40" s="18">
        <f t="shared" si="8"/>
        <v>19419</v>
      </c>
      <c r="M40" s="18">
        <f t="shared" si="9"/>
        <v>17965</v>
      </c>
      <c r="N40" s="18">
        <f t="shared" si="10"/>
        <v>18421</v>
      </c>
      <c r="P40" s="16"/>
      <c r="Q40" s="16" t="s">
        <v>49</v>
      </c>
      <c r="R40" s="16">
        <v>6</v>
      </c>
      <c r="S40" s="16">
        <v>300.04983891236009</v>
      </c>
    </row>
    <row r="41" spans="3:19" x14ac:dyDescent="0.3">
      <c r="D41" s="18">
        <f t="shared" si="0"/>
        <v>18832</v>
      </c>
      <c r="E41" s="18">
        <f t="shared" si="1"/>
        <v>19764</v>
      </c>
      <c r="F41" s="18">
        <f t="shared" si="2"/>
        <v>17493</v>
      </c>
      <c r="G41" s="18">
        <f t="shared" si="3"/>
        <v>18049</v>
      </c>
      <c r="H41" s="18">
        <f t="shared" si="4"/>
        <v>17167</v>
      </c>
      <c r="I41" s="18">
        <f t="shared" si="5"/>
        <v>19343</v>
      </c>
      <c r="J41" s="18">
        <f t="shared" si="6"/>
        <v>21169</v>
      </c>
      <c r="K41" s="18">
        <f t="shared" si="7"/>
        <v>17881</v>
      </c>
      <c r="L41" s="18">
        <f t="shared" si="8"/>
        <v>17979</v>
      </c>
      <c r="M41" s="18">
        <f t="shared" si="9"/>
        <v>17759</v>
      </c>
      <c r="N41" s="18">
        <f t="shared" si="10"/>
        <v>16619</v>
      </c>
      <c r="P41" s="15"/>
      <c r="Q41" s="16" t="s">
        <v>50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92747</v>
      </c>
      <c r="E42" s="16">
        <f t="shared" si="1"/>
        <v>98961</v>
      </c>
      <c r="F42" s="16">
        <f t="shared" si="2"/>
        <v>57548</v>
      </c>
      <c r="G42" s="16">
        <f t="shared" si="3"/>
        <v>20706</v>
      </c>
      <c r="H42" s="16">
        <f t="shared" si="4"/>
        <v>19092</v>
      </c>
      <c r="I42" s="16">
        <f t="shared" si="5"/>
        <v>20302</v>
      </c>
      <c r="J42" s="16">
        <f t="shared" si="6"/>
        <v>19585</v>
      </c>
      <c r="K42" s="16">
        <f t="shared" si="7"/>
        <v>17497</v>
      </c>
      <c r="L42" s="16">
        <f t="shared" si="8"/>
        <v>18869</v>
      </c>
      <c r="M42" s="16">
        <f t="shared" si="9"/>
        <v>16716</v>
      </c>
      <c r="N42" s="16">
        <f t="shared" si="10"/>
        <v>17444</v>
      </c>
      <c r="P42" s="16"/>
      <c r="Q42" s="16" t="s">
        <v>51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87694</v>
      </c>
      <c r="E43" s="16">
        <f t="shared" si="1"/>
        <v>99317</v>
      </c>
      <c r="F43" s="16">
        <f t="shared" si="2"/>
        <v>67248</v>
      </c>
      <c r="G43" s="16">
        <f t="shared" si="3"/>
        <v>20350</v>
      </c>
      <c r="H43" s="16">
        <f t="shared" si="4"/>
        <v>20670</v>
      </c>
      <c r="I43" s="16">
        <f t="shared" si="5"/>
        <v>17752</v>
      </c>
      <c r="J43" s="16">
        <f t="shared" si="6"/>
        <v>21096</v>
      </c>
      <c r="K43" s="16">
        <f t="shared" si="7"/>
        <v>17383</v>
      </c>
      <c r="L43" s="16">
        <f t="shared" si="8"/>
        <v>21022</v>
      </c>
      <c r="M43" s="16">
        <f t="shared" si="9"/>
        <v>17677</v>
      </c>
      <c r="N43" s="16">
        <f t="shared" si="10"/>
        <v>19150</v>
      </c>
      <c r="P43" s="16"/>
      <c r="Q43" s="16" t="s">
        <v>52</v>
      </c>
      <c r="R43" s="16">
        <v>9</v>
      </c>
      <c r="S43" s="16">
        <v>93.572123722034164</v>
      </c>
    </row>
    <row r="44" spans="3:19" x14ac:dyDescent="0.3">
      <c r="D44" s="16">
        <f t="shared" si="0"/>
        <v>101312</v>
      </c>
      <c r="E44" s="16">
        <f t="shared" si="1"/>
        <v>92143</v>
      </c>
      <c r="F44" s="16">
        <f t="shared" si="2"/>
        <v>75306</v>
      </c>
      <c r="G44" s="16">
        <f t="shared" si="3"/>
        <v>22129</v>
      </c>
      <c r="H44" s="16">
        <f t="shared" si="4"/>
        <v>21019</v>
      </c>
      <c r="I44" s="16">
        <f t="shared" si="5"/>
        <v>19609</v>
      </c>
      <c r="J44" s="16">
        <f t="shared" si="6"/>
        <v>21212</v>
      </c>
      <c r="K44" s="16">
        <f t="shared" si="7"/>
        <v>19216</v>
      </c>
      <c r="L44" s="16">
        <f t="shared" si="8"/>
        <v>18888</v>
      </c>
      <c r="M44" s="16">
        <f t="shared" si="9"/>
        <v>18144</v>
      </c>
      <c r="N44" s="16">
        <f t="shared" si="10"/>
        <v>19219</v>
      </c>
      <c r="P44" s="16"/>
      <c r="Q44" s="16" t="s">
        <v>53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18869</v>
      </c>
      <c r="E45" s="19">
        <f t="shared" si="1"/>
        <v>19850</v>
      </c>
      <c r="F45" s="19">
        <f t="shared" si="2"/>
        <v>18947</v>
      </c>
      <c r="G45" s="19">
        <f t="shared" si="3"/>
        <v>18415</v>
      </c>
      <c r="H45" s="19">
        <f t="shared" si="4"/>
        <v>19496</v>
      </c>
      <c r="I45" s="19">
        <f t="shared" si="5"/>
        <v>17833</v>
      </c>
      <c r="J45" s="19">
        <f t="shared" si="6"/>
        <v>18948</v>
      </c>
      <c r="K45" s="19">
        <f t="shared" si="7"/>
        <v>20478</v>
      </c>
      <c r="L45" s="19">
        <f t="shared" si="8"/>
        <v>18719</v>
      </c>
      <c r="M45" s="19">
        <f t="shared" si="9"/>
        <v>18120</v>
      </c>
      <c r="N45" s="19">
        <f t="shared" si="10"/>
        <v>17310</v>
      </c>
      <c r="P45" s="16"/>
      <c r="Q45" s="16" t="s">
        <v>54</v>
      </c>
      <c r="R45" s="16">
        <v>11</v>
      </c>
      <c r="S45" s="16">
        <v>300.02186153879387</v>
      </c>
    </row>
    <row r="46" spans="3:19" x14ac:dyDescent="0.3">
      <c r="D46" s="19">
        <f t="shared" si="0"/>
        <v>17729</v>
      </c>
      <c r="E46" s="19">
        <f t="shared" si="1"/>
        <v>20137</v>
      </c>
      <c r="F46" s="19">
        <f t="shared" si="2"/>
        <v>21380</v>
      </c>
      <c r="G46" s="19">
        <f t="shared" si="3"/>
        <v>18705</v>
      </c>
      <c r="H46" s="19">
        <f t="shared" si="4"/>
        <v>19006</v>
      </c>
      <c r="I46" s="19">
        <f t="shared" si="5"/>
        <v>19246</v>
      </c>
      <c r="J46" s="19">
        <f t="shared" si="6"/>
        <v>19551</v>
      </c>
      <c r="K46" s="19">
        <f t="shared" si="7"/>
        <v>18311</v>
      </c>
      <c r="L46" s="19">
        <f t="shared" si="8"/>
        <v>18433</v>
      </c>
      <c r="M46" s="19">
        <f t="shared" si="9"/>
        <v>18335</v>
      </c>
      <c r="N46" s="19">
        <f t="shared" si="10"/>
        <v>18458</v>
      </c>
      <c r="Q46" s="16" t="s">
        <v>55</v>
      </c>
      <c r="R46" s="16">
        <v>12</v>
      </c>
      <c r="S46" s="16">
        <v>299.98790082693415</v>
      </c>
    </row>
    <row r="47" spans="3:19" x14ac:dyDescent="0.3">
      <c r="D47" s="19">
        <f t="shared" si="0"/>
        <v>18327</v>
      </c>
      <c r="E47" s="19">
        <f t="shared" si="1"/>
        <v>19075</v>
      </c>
      <c r="F47" s="19">
        <f t="shared" si="2"/>
        <v>19938</v>
      </c>
      <c r="G47" s="19">
        <f t="shared" si="3"/>
        <v>19436</v>
      </c>
      <c r="H47" s="19">
        <f t="shared" si="4"/>
        <v>18954</v>
      </c>
      <c r="I47" s="19">
        <f t="shared" si="5"/>
        <v>19342</v>
      </c>
      <c r="J47" s="19">
        <f t="shared" si="6"/>
        <v>22093</v>
      </c>
      <c r="K47" s="19">
        <f t="shared" si="7"/>
        <v>18531</v>
      </c>
      <c r="L47" s="19">
        <f t="shared" si="8"/>
        <v>18953</v>
      </c>
      <c r="M47" s="19">
        <f t="shared" si="9"/>
        <v>20657</v>
      </c>
      <c r="N47" s="19">
        <f t="shared" si="10"/>
        <v>17391</v>
      </c>
      <c r="Q47" s="16" t="s">
        <v>56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20392</v>
      </c>
      <c r="E48" s="20">
        <f t="shared" si="1"/>
        <v>19435</v>
      </c>
      <c r="F48" s="20">
        <f t="shared" si="2"/>
        <v>22552</v>
      </c>
      <c r="G48" s="20">
        <f t="shared" si="3"/>
        <v>19106</v>
      </c>
      <c r="H48" s="20">
        <f t="shared" si="4"/>
        <v>21314</v>
      </c>
      <c r="I48" s="20">
        <f t="shared" si="5"/>
        <v>18943</v>
      </c>
      <c r="J48" s="20">
        <f t="shared" si="6"/>
        <v>19674</v>
      </c>
      <c r="K48" s="20">
        <f t="shared" si="7"/>
        <v>17303</v>
      </c>
      <c r="L48" s="20">
        <f t="shared" si="8"/>
        <v>19040</v>
      </c>
      <c r="M48" s="20">
        <f t="shared" si="9"/>
        <v>19999</v>
      </c>
      <c r="N48" s="20">
        <f t="shared" si="10"/>
        <v>17757</v>
      </c>
      <c r="Q48" s="12" t="s">
        <v>57</v>
      </c>
      <c r="R48" s="12">
        <v>14</v>
      </c>
      <c r="S48" s="12">
        <v>300.04017774853884</v>
      </c>
    </row>
    <row r="49" spans="3:19" x14ac:dyDescent="0.3">
      <c r="D49" s="20">
        <f t="shared" si="0"/>
        <v>18902</v>
      </c>
      <c r="E49" s="20">
        <f t="shared" si="1"/>
        <v>17699</v>
      </c>
      <c r="F49" s="20">
        <f t="shared" si="2"/>
        <v>17210</v>
      </c>
      <c r="G49" s="20">
        <f t="shared" si="3"/>
        <v>17199</v>
      </c>
      <c r="H49" s="20">
        <f t="shared" si="4"/>
        <v>18915</v>
      </c>
      <c r="I49" s="20">
        <f t="shared" si="5"/>
        <v>17063</v>
      </c>
      <c r="J49" s="20">
        <f t="shared" si="6"/>
        <v>20036</v>
      </c>
      <c r="K49" s="20">
        <f t="shared" si="7"/>
        <v>19804</v>
      </c>
      <c r="L49" s="20">
        <f t="shared" si="8"/>
        <v>18565</v>
      </c>
      <c r="M49" s="20">
        <f t="shared" si="9"/>
        <v>20352</v>
      </c>
      <c r="N49" s="20">
        <f t="shared" si="10"/>
        <v>19214</v>
      </c>
      <c r="Q49" s="12" t="s">
        <v>58</v>
      </c>
      <c r="R49" s="12">
        <v>15</v>
      </c>
      <c r="S49" s="12">
        <v>291.00703307753895</v>
      </c>
    </row>
    <row r="50" spans="3:19" x14ac:dyDescent="0.3">
      <c r="D50" s="20">
        <f t="shared" si="0"/>
        <v>17077</v>
      </c>
      <c r="E50" s="20">
        <f t="shared" si="1"/>
        <v>17640</v>
      </c>
      <c r="F50" s="20">
        <f t="shared" si="2"/>
        <v>19227</v>
      </c>
      <c r="G50" s="20">
        <f t="shared" si="3"/>
        <v>19172</v>
      </c>
      <c r="H50" s="20">
        <f t="shared" si="4"/>
        <v>18044</v>
      </c>
      <c r="I50" s="20">
        <f t="shared" si="5"/>
        <v>19091</v>
      </c>
      <c r="J50" s="20">
        <f t="shared" si="6"/>
        <v>21023</v>
      </c>
      <c r="K50" s="20">
        <f t="shared" si="7"/>
        <v>20563</v>
      </c>
      <c r="L50" s="20">
        <f t="shared" si="8"/>
        <v>17600</v>
      </c>
      <c r="M50" s="20">
        <f t="shared" si="9"/>
        <v>20002</v>
      </c>
      <c r="N50" s="20">
        <f t="shared" si="10"/>
        <v>21774</v>
      </c>
      <c r="Q50" s="12" t="s">
        <v>59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36406</v>
      </c>
      <c r="E51" s="17">
        <f t="shared" ref="E51:E62" si="11">+G19</f>
        <v>26378</v>
      </c>
      <c r="F51" s="17">
        <f t="shared" ref="F51:F62" si="12">+I19</f>
        <v>30898</v>
      </c>
      <c r="G51" s="17">
        <f t="shared" ref="G51:G62" si="13">+K19</f>
        <v>28012</v>
      </c>
      <c r="H51" s="17">
        <f t="shared" ref="H51:H62" si="14">+M19</f>
        <v>20260</v>
      </c>
      <c r="I51" s="17">
        <f t="shared" ref="I51:I62" si="15">+O19</f>
        <v>26365</v>
      </c>
      <c r="J51" s="17">
        <f t="shared" ref="J51:J62" si="16">+Q19</f>
        <v>22086</v>
      </c>
      <c r="K51" s="17">
        <f t="shared" ref="K51:K62" si="17">+S19</f>
        <v>20516</v>
      </c>
      <c r="L51" s="17">
        <f t="shared" ref="L51:L62" si="18">+U19</f>
        <v>18455</v>
      </c>
      <c r="M51" s="17">
        <f t="shared" ref="M51:N62" si="19">+W19</f>
        <v>18963</v>
      </c>
      <c r="N51" s="17">
        <f t="shared" si="19"/>
        <v>18631</v>
      </c>
      <c r="Q51" s="12" t="s">
        <v>35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31935</v>
      </c>
      <c r="E52" s="17">
        <f t="shared" si="11"/>
        <v>27069</v>
      </c>
      <c r="F52" s="17">
        <f t="shared" si="12"/>
        <v>26139</v>
      </c>
      <c r="G52" s="17">
        <f t="shared" si="13"/>
        <v>21090</v>
      </c>
      <c r="H52" s="17">
        <f t="shared" si="14"/>
        <v>21193</v>
      </c>
      <c r="I52" s="17">
        <f t="shared" si="15"/>
        <v>21485</v>
      </c>
      <c r="J52" s="17">
        <f t="shared" si="16"/>
        <v>20712</v>
      </c>
      <c r="K52" s="17">
        <f t="shared" si="17"/>
        <v>19797</v>
      </c>
      <c r="L52" s="17">
        <f t="shared" si="18"/>
        <v>17920</v>
      </c>
      <c r="M52" s="17">
        <f t="shared" si="19"/>
        <v>19603</v>
      </c>
      <c r="N52" s="17">
        <f t="shared" si="19"/>
        <v>18421</v>
      </c>
      <c r="Q52" s="12" t="s">
        <v>36</v>
      </c>
      <c r="R52" s="12">
        <v>18</v>
      </c>
      <c r="S52" s="12">
        <v>300.00845195399359</v>
      </c>
    </row>
    <row r="53" spans="3:19" x14ac:dyDescent="0.3">
      <c r="D53" s="17">
        <f t="shared" si="20"/>
        <v>31720</v>
      </c>
      <c r="E53" s="17">
        <f t="shared" si="11"/>
        <v>28096</v>
      </c>
      <c r="F53" s="17">
        <f t="shared" si="12"/>
        <v>25144</v>
      </c>
      <c r="G53" s="17">
        <f t="shared" si="13"/>
        <v>20995</v>
      </c>
      <c r="H53" s="17">
        <f t="shared" si="14"/>
        <v>22356</v>
      </c>
      <c r="I53" s="17">
        <f t="shared" si="15"/>
        <v>19623</v>
      </c>
      <c r="J53" s="17">
        <f t="shared" si="16"/>
        <v>18666</v>
      </c>
      <c r="K53" s="17">
        <f t="shared" si="17"/>
        <v>19212</v>
      </c>
      <c r="L53" s="17">
        <f t="shared" si="18"/>
        <v>19015</v>
      </c>
      <c r="M53" s="17">
        <f t="shared" si="19"/>
        <v>19134</v>
      </c>
      <c r="N53" s="17">
        <f t="shared" si="19"/>
        <v>16619</v>
      </c>
      <c r="Q53" s="12" t="s">
        <v>37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16738</v>
      </c>
      <c r="E54" s="21">
        <f t="shared" si="11"/>
        <v>17796</v>
      </c>
      <c r="F54" s="21">
        <f t="shared" si="12"/>
        <v>18193</v>
      </c>
      <c r="G54" s="21">
        <f t="shared" si="13"/>
        <v>18521</v>
      </c>
      <c r="H54" s="21">
        <f t="shared" si="14"/>
        <v>18181</v>
      </c>
      <c r="I54" s="21">
        <f t="shared" si="15"/>
        <v>17959</v>
      </c>
      <c r="J54" s="21">
        <f t="shared" si="16"/>
        <v>18205</v>
      </c>
      <c r="K54" s="21">
        <f t="shared" si="17"/>
        <v>20466</v>
      </c>
      <c r="L54" s="21">
        <f t="shared" si="18"/>
        <v>19988</v>
      </c>
      <c r="M54" s="21">
        <f t="shared" si="19"/>
        <v>21838</v>
      </c>
      <c r="N54" s="21">
        <f t="shared" si="19"/>
        <v>17444</v>
      </c>
      <c r="Q54" s="12" t="s">
        <v>38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17510</v>
      </c>
      <c r="E55" s="21">
        <f t="shared" si="11"/>
        <v>17401</v>
      </c>
      <c r="F55" s="21">
        <f t="shared" si="12"/>
        <v>17455</v>
      </c>
      <c r="G55" s="21">
        <f t="shared" si="13"/>
        <v>20232</v>
      </c>
      <c r="H55" s="21">
        <f t="shared" si="14"/>
        <v>22276</v>
      </c>
      <c r="I55" s="21">
        <f t="shared" si="15"/>
        <v>22209</v>
      </c>
      <c r="J55" s="21">
        <f t="shared" si="16"/>
        <v>19137</v>
      </c>
      <c r="K55" s="21">
        <f t="shared" si="17"/>
        <v>18628</v>
      </c>
      <c r="L55" s="21">
        <f t="shared" si="18"/>
        <v>17913</v>
      </c>
      <c r="M55" s="21">
        <f t="shared" si="19"/>
        <v>20110</v>
      </c>
      <c r="N55" s="21">
        <f t="shared" si="19"/>
        <v>19150</v>
      </c>
      <c r="Q55" s="12" t="s">
        <v>39</v>
      </c>
      <c r="R55" s="12">
        <v>21</v>
      </c>
      <c r="S55" s="12">
        <v>299.96794298631272</v>
      </c>
    </row>
    <row r="56" spans="3:19" x14ac:dyDescent="0.3">
      <c r="D56" s="21">
        <f t="shared" si="21"/>
        <v>17992</v>
      </c>
      <c r="E56" s="21">
        <f t="shared" si="11"/>
        <v>17380</v>
      </c>
      <c r="F56" s="21">
        <f t="shared" si="12"/>
        <v>16793</v>
      </c>
      <c r="G56" s="21">
        <f t="shared" si="13"/>
        <v>19725</v>
      </c>
      <c r="H56" s="21">
        <f t="shared" si="14"/>
        <v>20900</v>
      </c>
      <c r="I56" s="21">
        <f t="shared" si="15"/>
        <v>19664</v>
      </c>
      <c r="J56" s="21">
        <f t="shared" si="16"/>
        <v>19189</v>
      </c>
      <c r="K56" s="21">
        <f t="shared" si="17"/>
        <v>20319</v>
      </c>
      <c r="L56" s="21">
        <f t="shared" si="18"/>
        <v>20526</v>
      </c>
      <c r="M56" s="21">
        <f t="shared" si="19"/>
        <v>20200</v>
      </c>
      <c r="N56" s="21">
        <f t="shared" si="19"/>
        <v>19219</v>
      </c>
      <c r="Q56" s="12" t="s">
        <v>40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23836</v>
      </c>
      <c r="E57" s="17">
        <f t="shared" si="11"/>
        <v>41757</v>
      </c>
      <c r="F57" s="17">
        <f t="shared" si="12"/>
        <v>21160</v>
      </c>
      <c r="G57" s="17">
        <f t="shared" si="13"/>
        <v>18670</v>
      </c>
      <c r="H57" s="17">
        <f t="shared" si="14"/>
        <v>19137</v>
      </c>
      <c r="I57" s="17">
        <f t="shared" si="15"/>
        <v>20350</v>
      </c>
      <c r="J57" s="17">
        <f t="shared" si="16"/>
        <v>19679</v>
      </c>
      <c r="K57" s="17">
        <f t="shared" si="17"/>
        <v>18189</v>
      </c>
      <c r="L57" s="17">
        <f t="shared" si="18"/>
        <v>18616</v>
      </c>
      <c r="M57" s="17">
        <f t="shared" si="19"/>
        <v>18875</v>
      </c>
      <c r="N57" s="17">
        <f t="shared" si="19"/>
        <v>17310</v>
      </c>
      <c r="Q57" s="13" t="s">
        <v>41</v>
      </c>
      <c r="R57" s="13">
        <v>23</v>
      </c>
      <c r="S57">
        <v>20000</v>
      </c>
    </row>
    <row r="58" spans="3:19" x14ac:dyDescent="0.3">
      <c r="D58" s="17">
        <f t="shared" ref="D58:D59" si="22">+E26</f>
        <v>23656</v>
      </c>
      <c r="E58" s="17">
        <f t="shared" si="11"/>
        <v>47076</v>
      </c>
      <c r="F58" s="17">
        <f t="shared" si="12"/>
        <v>21196</v>
      </c>
      <c r="G58" s="17">
        <f t="shared" si="13"/>
        <v>20289</v>
      </c>
      <c r="H58" s="17">
        <f t="shared" si="14"/>
        <v>18664</v>
      </c>
      <c r="I58" s="17">
        <f t="shared" si="15"/>
        <v>22833</v>
      </c>
      <c r="J58" s="17">
        <f t="shared" si="16"/>
        <v>22611</v>
      </c>
      <c r="K58" s="17">
        <f t="shared" si="17"/>
        <v>19275</v>
      </c>
      <c r="L58" s="17">
        <f t="shared" si="18"/>
        <v>19111</v>
      </c>
      <c r="M58" s="17">
        <f t="shared" si="19"/>
        <v>21587</v>
      </c>
      <c r="N58" s="17">
        <f t="shared" si="19"/>
        <v>18458</v>
      </c>
      <c r="Q58" s="13" t="s">
        <v>42</v>
      </c>
      <c r="R58" s="13">
        <v>24</v>
      </c>
      <c r="S58">
        <v>1000</v>
      </c>
    </row>
    <row r="59" spans="3:19" x14ac:dyDescent="0.3">
      <c r="D59" s="17">
        <f t="shared" si="22"/>
        <v>21924</v>
      </c>
      <c r="E59" s="17">
        <f t="shared" si="11"/>
        <v>42797</v>
      </c>
      <c r="F59" s="17">
        <f t="shared" si="12"/>
        <v>20883</v>
      </c>
      <c r="G59" s="17">
        <f t="shared" si="13"/>
        <v>21444</v>
      </c>
      <c r="H59" s="17">
        <f t="shared" si="14"/>
        <v>20395</v>
      </c>
      <c r="I59" s="17">
        <f t="shared" si="15"/>
        <v>21243</v>
      </c>
      <c r="J59" s="17">
        <f t="shared" si="16"/>
        <v>19650</v>
      </c>
      <c r="K59" s="17">
        <f t="shared" si="17"/>
        <v>20886</v>
      </c>
      <c r="L59" s="17">
        <f t="shared" si="18"/>
        <v>20633</v>
      </c>
      <c r="M59" s="17">
        <f t="shared" si="19"/>
        <v>19046</v>
      </c>
      <c r="N59" s="17">
        <f t="shared" si="19"/>
        <v>17391</v>
      </c>
    </row>
    <row r="60" spans="3:19" x14ac:dyDescent="0.3">
      <c r="C60">
        <v>8</v>
      </c>
      <c r="D60" s="22">
        <f>+E28</f>
        <v>21923</v>
      </c>
      <c r="E60" s="22">
        <f t="shared" si="11"/>
        <v>22194</v>
      </c>
      <c r="F60" s="22">
        <f t="shared" si="12"/>
        <v>19726</v>
      </c>
      <c r="G60" s="22">
        <f t="shared" si="13"/>
        <v>21571</v>
      </c>
      <c r="H60" s="22">
        <f t="shared" si="14"/>
        <v>22789</v>
      </c>
      <c r="I60" s="22">
        <f t="shared" si="15"/>
        <v>22949</v>
      </c>
      <c r="J60" s="22">
        <f t="shared" si="16"/>
        <v>20176</v>
      </c>
      <c r="K60" s="22">
        <f t="shared" si="17"/>
        <v>20849</v>
      </c>
      <c r="L60" s="22">
        <f t="shared" si="18"/>
        <v>18051</v>
      </c>
      <c r="M60" s="22">
        <f t="shared" si="19"/>
        <v>19040</v>
      </c>
      <c r="N60" s="22">
        <f t="shared" si="19"/>
        <v>17757</v>
      </c>
    </row>
    <row r="61" spans="3:19" x14ac:dyDescent="0.3">
      <c r="D61" s="22">
        <f t="shared" ref="D61:D62" si="23">+E29</f>
        <v>18660</v>
      </c>
      <c r="E61" s="22">
        <f t="shared" si="11"/>
        <v>17499</v>
      </c>
      <c r="F61" s="22">
        <f t="shared" si="12"/>
        <v>16762</v>
      </c>
      <c r="G61" s="22">
        <f t="shared" si="13"/>
        <v>20682</v>
      </c>
      <c r="H61" s="22">
        <f t="shared" si="14"/>
        <v>19950</v>
      </c>
      <c r="I61" s="22">
        <f t="shared" si="15"/>
        <v>22330</v>
      </c>
      <c r="J61" s="22">
        <f t="shared" si="16"/>
        <v>19634</v>
      </c>
      <c r="K61" s="22">
        <f t="shared" si="17"/>
        <v>21666</v>
      </c>
      <c r="L61" s="22">
        <f t="shared" si="18"/>
        <v>22025</v>
      </c>
      <c r="M61" s="22">
        <f t="shared" si="19"/>
        <v>21600</v>
      </c>
      <c r="N61" s="22">
        <f t="shared" si="19"/>
        <v>19214</v>
      </c>
    </row>
    <row r="62" spans="3:19" x14ac:dyDescent="0.3">
      <c r="D62" s="22">
        <f t="shared" si="23"/>
        <v>22076</v>
      </c>
      <c r="E62" s="22">
        <f t="shared" si="11"/>
        <v>20485</v>
      </c>
      <c r="F62" s="22">
        <f t="shared" si="12"/>
        <v>19289</v>
      </c>
      <c r="G62" s="22">
        <f t="shared" si="13"/>
        <v>19689</v>
      </c>
      <c r="H62" s="22">
        <f t="shared" si="14"/>
        <v>19726</v>
      </c>
      <c r="I62" s="22">
        <f t="shared" si="15"/>
        <v>23803</v>
      </c>
      <c r="J62" s="22">
        <f t="shared" si="16"/>
        <v>24467</v>
      </c>
      <c r="K62" s="22">
        <f t="shared" si="17"/>
        <v>21713</v>
      </c>
      <c r="L62" s="22">
        <f t="shared" si="18"/>
        <v>19659</v>
      </c>
      <c r="M62" s="22">
        <f t="shared" si="19"/>
        <v>23636</v>
      </c>
      <c r="N62" s="22">
        <f t="shared" si="19"/>
        <v>21774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43</v>
      </c>
      <c r="E66">
        <v>0</v>
      </c>
      <c r="F66">
        <f>+AVERAGE(N39:N50)</f>
        <v>18449</v>
      </c>
      <c r="G66">
        <f>+STDEV(N39:N50)</f>
        <v>1348.858574701386</v>
      </c>
      <c r="H66" t="str">
        <f>+D34</f>
        <v>LDH</v>
      </c>
      <c r="I66" t="str">
        <f>+D35</f>
        <v>2D-DIFF-R2</v>
      </c>
      <c r="J66" t="str">
        <f>+G34</f>
        <v>96h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19347.666666666668</v>
      </c>
      <c r="G67">
        <f>+STDEV(D39:D41)</f>
        <v>921.01266730340546</v>
      </c>
      <c r="H67" t="str">
        <f>+D34</f>
        <v>LDH</v>
      </c>
      <c r="I67" t="str">
        <f>+D35</f>
        <v>2D-DIFF-R2</v>
      </c>
      <c r="J67" t="str">
        <f>+G34</f>
        <v>96h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19930.666666666668</v>
      </c>
      <c r="G68">
        <f>+STDEV(E39:E41)</f>
        <v>837.53109395014906</v>
      </c>
      <c r="H68" t="str">
        <f>+H67</f>
        <v>LDH</v>
      </c>
      <c r="I68" t="str">
        <f>+D35</f>
        <v>2D-DIFF-R2</v>
      </c>
      <c r="J68" t="str">
        <f>+G34</f>
        <v>96h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19060.333333333332</v>
      </c>
      <c r="G69">
        <f>+STDEV(F39:F41)</f>
        <v>1359.2587440709488</v>
      </c>
      <c r="H69" t="str">
        <f>D34</f>
        <v>LDH</v>
      </c>
      <c r="I69" t="str">
        <f>+D35</f>
        <v>2D-DIFF-R2</v>
      </c>
      <c r="J69" t="str">
        <f>+G34</f>
        <v>96h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18974.666666666668</v>
      </c>
      <c r="G70">
        <f>+STDEV(G39:G41)</f>
        <v>1119.5473787800736</v>
      </c>
      <c r="H70" t="str">
        <f>D34</f>
        <v>LDH</v>
      </c>
      <c r="I70" t="str">
        <f>+D35</f>
        <v>2D-DIFF-R2</v>
      </c>
      <c r="J70" t="str">
        <f>+G34</f>
        <v>96h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19118</v>
      </c>
      <c r="G71">
        <f>+STDEV(H39:H41)</f>
        <v>1979.0732679716534</v>
      </c>
      <c r="H71" t="str">
        <f>+D34</f>
        <v>LDH</v>
      </c>
      <c r="I71" t="str">
        <f>+D35</f>
        <v>2D-DIFF-R2</v>
      </c>
      <c r="J71" t="str">
        <f>+G34</f>
        <v>96h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20047</v>
      </c>
      <c r="G72">
        <f>+STDEV(I39:I41)</f>
        <v>1149.0813722273981</v>
      </c>
      <c r="H72" t="str">
        <f>+D34</f>
        <v>LDH</v>
      </c>
      <c r="I72" t="str">
        <f>+D35</f>
        <v>2D-DIFF-R2</v>
      </c>
      <c r="J72" t="str">
        <f>+G34</f>
        <v>96h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20503.666666666668</v>
      </c>
      <c r="G73">
        <f>+STDEV(J39:J41)</f>
        <v>691.87450692544905</v>
      </c>
      <c r="H73" t="str">
        <f>+D34</f>
        <v>LDH</v>
      </c>
      <c r="I73" t="str">
        <f>+D35</f>
        <v>2D-DIFF-R2</v>
      </c>
      <c r="J73" t="str">
        <f>+G34</f>
        <v>96h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20082</v>
      </c>
      <c r="G74">
        <f>+STDEV(K39:K41)</f>
        <v>1994.901751966748</v>
      </c>
      <c r="H74" t="str">
        <f>+D34</f>
        <v>LDH</v>
      </c>
      <c r="I74" t="str">
        <f>+D35</f>
        <v>2D-DIFF-R2</v>
      </c>
      <c r="J74" t="str">
        <f>+G34</f>
        <v>96h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20237.333333333332</v>
      </c>
      <c r="G75">
        <f>+STDEV(L39:L41)</f>
        <v>2760.0377412878565</v>
      </c>
      <c r="H75" t="str">
        <f>+D34</f>
        <v>LDH</v>
      </c>
      <c r="I75" t="str">
        <f>+D35</f>
        <v>2D-DIFF-R2</v>
      </c>
      <c r="J75" t="str">
        <f>+G34</f>
        <v>96h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17989.333333333332</v>
      </c>
      <c r="G76">
        <f>+STDEV(M39:M41)</f>
        <v>243.41391359849035</v>
      </c>
      <c r="H76" t="str">
        <f>+D34</f>
        <v>LDH</v>
      </c>
      <c r="I76" t="str">
        <f>+D35</f>
        <v>2D-DIFF-R2</v>
      </c>
      <c r="J76" t="str">
        <f>+G34</f>
        <v>96h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93917.666666666672</v>
      </c>
      <c r="G77">
        <f>STDEV(D42:D44)</f>
        <v>6884.0632139263025</v>
      </c>
      <c r="H77" t="str">
        <f>+D34</f>
        <v>LDH</v>
      </c>
      <c r="I77" t="str">
        <f>+D35</f>
        <v>2D-DIFF-R2</v>
      </c>
      <c r="J77" t="str">
        <f>+G34</f>
        <v>96h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96807</v>
      </c>
      <c r="G78">
        <f>STDEV(E42:E44)</f>
        <v>4043.0627004784378</v>
      </c>
      <c r="H78" t="str">
        <f>+D34</f>
        <v>LDH</v>
      </c>
      <c r="I78" t="str">
        <f>+D35</f>
        <v>2D-DIFF-R2</v>
      </c>
      <c r="J78" t="str">
        <f>+G34</f>
        <v>96h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66700.666666666672</v>
      </c>
      <c r="G79">
        <f>STDEV(F42:F44)</f>
        <v>8891.6433426747953</v>
      </c>
      <c r="H79" t="str">
        <f>+D34</f>
        <v>LDH</v>
      </c>
      <c r="I79" t="str">
        <f>+D35</f>
        <v>2D-DIFF-R2</v>
      </c>
      <c r="J79" t="str">
        <f>+G34</f>
        <v>96h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21061.666666666668</v>
      </c>
      <c r="G80">
        <f>STDEV(G42:G44)</f>
        <v>941.32052635291734</v>
      </c>
      <c r="H80" t="str">
        <f>+D34</f>
        <v>LDH</v>
      </c>
      <c r="I80" t="str">
        <f>+D35</f>
        <v>2D-DIFF-R2</v>
      </c>
      <c r="J80" t="str">
        <f>+G34</f>
        <v>96h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20260.333333333332</v>
      </c>
      <c r="G81">
        <f>STDEV(H42:H44)</f>
        <v>1026.7435577267254</v>
      </c>
      <c r="H81" t="str">
        <f>+D34</f>
        <v>LDH</v>
      </c>
      <c r="I81" t="str">
        <f>+D35</f>
        <v>2D-DIFF-R2</v>
      </c>
      <c r="J81" t="str">
        <f>+G34</f>
        <v>96h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19221</v>
      </c>
      <c r="G82">
        <f>STDEV(I42:I44)</f>
        <v>1318.534413657831</v>
      </c>
      <c r="H82" t="str">
        <f>+D34</f>
        <v>LDH</v>
      </c>
      <c r="I82" t="str">
        <f>+D35</f>
        <v>2D-DIFF-R2</v>
      </c>
      <c r="J82" t="str">
        <f>+G34</f>
        <v>96h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20631</v>
      </c>
      <c r="G83">
        <f>STDEV(J42:J44)</f>
        <v>907.717467056793</v>
      </c>
      <c r="H83" t="str">
        <f>+D34</f>
        <v>LDH</v>
      </c>
      <c r="I83" t="str">
        <f>+D35</f>
        <v>2D-DIFF-R2</v>
      </c>
      <c r="J83" t="str">
        <f>+G34</f>
        <v>96h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18032</v>
      </c>
      <c r="G84">
        <f>STDEV(K42:K44)</f>
        <v>1026.9571558736031</v>
      </c>
      <c r="H84" t="str">
        <f>+D34</f>
        <v>LDH</v>
      </c>
      <c r="I84" t="str">
        <f>+D35</f>
        <v>2D-DIFF-R2</v>
      </c>
      <c r="J84" t="str">
        <f>+G34</f>
        <v>96h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19593</v>
      </c>
      <c r="G85">
        <f>STDEV(L42:L44)</f>
        <v>1237.5867646351103</v>
      </c>
      <c r="H85" t="str">
        <f>+D34</f>
        <v>LDH</v>
      </c>
      <c r="I85" t="str">
        <f>+D35</f>
        <v>2D-DIFF-R2</v>
      </c>
      <c r="J85" t="str">
        <f>+G34</f>
        <v>96h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17512.333333333332</v>
      </c>
      <c r="G86">
        <f>STDEV(M42:M44)</f>
        <v>728.10187016195289</v>
      </c>
      <c r="H86" t="str">
        <f>+D34</f>
        <v>LDH</v>
      </c>
      <c r="I86" t="str">
        <f>+D35</f>
        <v>2D-DIFF-R2</v>
      </c>
      <c r="J86" t="str">
        <f>+G34</f>
        <v>96h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18308.333333333332</v>
      </c>
      <c r="G87">
        <f>+STDEV(D45:D47)</f>
        <v>570.22919368735711</v>
      </c>
      <c r="H87" t="str">
        <f>+D34</f>
        <v>LDH</v>
      </c>
      <c r="I87" t="str">
        <f>+D35</f>
        <v>2D-DIFF-R2</v>
      </c>
      <c r="J87" t="str">
        <f>+G34</f>
        <v>96h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19687.333333333332</v>
      </c>
      <c r="G88">
        <f>+STDEV(E45:E47)</f>
        <v>549.36903201157349</v>
      </c>
      <c r="H88" t="str">
        <f>+D34</f>
        <v>LDH</v>
      </c>
      <c r="I88" t="str">
        <f>+D35</f>
        <v>2D-DIFF-R2</v>
      </c>
      <c r="J88" t="str">
        <f>+G34</f>
        <v>96h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20088.333333333332</v>
      </c>
      <c r="G89">
        <f>+STDEV(F45:F47)</f>
        <v>1223.4469066262473</v>
      </c>
      <c r="H89" t="str">
        <f>+D34</f>
        <v>LDH</v>
      </c>
      <c r="I89" t="str">
        <f>+D35</f>
        <v>2D-DIFF-R2</v>
      </c>
      <c r="J89" t="str">
        <f>+G34</f>
        <v>96h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18852</v>
      </c>
      <c r="G90">
        <f>+STDEV(G45:G47)</f>
        <v>526.13401334640969</v>
      </c>
      <c r="H90" t="str">
        <f>+D34</f>
        <v>LDH</v>
      </c>
      <c r="I90" t="str">
        <f>+D35</f>
        <v>2D-DIFF-R2</v>
      </c>
      <c r="J90" t="str">
        <f>+G34</f>
        <v>96h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19152</v>
      </c>
      <c r="G91">
        <f>+STDEV(H45:H47)</f>
        <v>299.04514709321069</v>
      </c>
      <c r="H91" t="str">
        <f>+D34</f>
        <v>LDH</v>
      </c>
      <c r="I91" t="str">
        <f>+D35</f>
        <v>2D-DIFF-R2</v>
      </c>
      <c r="J91" t="str">
        <f>+G34</f>
        <v>96h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18807</v>
      </c>
      <c r="G92">
        <f>+STDEV(I45:I47)</f>
        <v>844.8733632918013</v>
      </c>
      <c r="H92" t="str">
        <f>+D34</f>
        <v>LDH</v>
      </c>
      <c r="I92" t="str">
        <f>+D35</f>
        <v>2D-DIFF-R2</v>
      </c>
      <c r="J92" t="str">
        <f>+G34</f>
        <v>96h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20197.333333333332</v>
      </c>
      <c r="G93">
        <f>+STDEV(J45:J47)</f>
        <v>1669.1513811914524</v>
      </c>
      <c r="H93" t="str">
        <f>+D34</f>
        <v>LDH</v>
      </c>
      <c r="I93" t="str">
        <f>+D35</f>
        <v>2D-DIFF-R2</v>
      </c>
      <c r="J93" t="str">
        <f>+G34</f>
        <v>96h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19106.666666666668</v>
      </c>
      <c r="G94">
        <f>+STDEV(K45:K47)</f>
        <v>1192.6928914575342</v>
      </c>
      <c r="H94" t="str">
        <f>+D34</f>
        <v>LDH</v>
      </c>
      <c r="I94" t="str">
        <f>+D35</f>
        <v>2D-DIFF-R2</v>
      </c>
      <c r="J94" t="str">
        <f>+G34</f>
        <v>96h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18701.666666666668</v>
      </c>
      <c r="G95">
        <f>+STDEV(L45:L47)</f>
        <v>260.43297282282316</v>
      </c>
      <c r="H95" t="str">
        <f>+D34</f>
        <v>LDH</v>
      </c>
      <c r="I95" t="str">
        <f>+D35</f>
        <v>2D-DIFF-R2</v>
      </c>
      <c r="J95" t="str">
        <f>+G34</f>
        <v>96h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19037.333333333332</v>
      </c>
      <c r="G96">
        <f>+STDEV(M45:M47)</f>
        <v>1406.7858164387831</v>
      </c>
      <c r="H96" t="str">
        <f>+D34</f>
        <v>LDH</v>
      </c>
      <c r="I96" t="str">
        <f>+D35</f>
        <v>2D-DIFF-R2</v>
      </c>
      <c r="J96" t="str">
        <f>+G34</f>
        <v>96h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18790.333333333332</v>
      </c>
      <c r="G97">
        <f>+STDEV(D48:D50)</f>
        <v>1660.3187444985776</v>
      </c>
      <c r="H97" t="str">
        <f>+D34</f>
        <v>LDH</v>
      </c>
      <c r="I97" t="str">
        <f>+D35</f>
        <v>2D-DIFF-R2</v>
      </c>
      <c r="J97" t="str">
        <f>+G34</f>
        <v>96h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18258</v>
      </c>
      <c r="G98">
        <f>+STDEV(E48:E50)</f>
        <v>1019.7386920186956</v>
      </c>
      <c r="H98" t="str">
        <f>+D34</f>
        <v>LDH</v>
      </c>
      <c r="I98" t="str">
        <f>+D35</f>
        <v>2D-DIFF-R2</v>
      </c>
      <c r="J98" t="str">
        <f>+G34</f>
        <v>96h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19663</v>
      </c>
      <c r="G99">
        <f>+STDEV(F48:F50)</f>
        <v>2697.5568576028199</v>
      </c>
      <c r="H99" t="str">
        <f>+D34</f>
        <v>LDH</v>
      </c>
      <c r="I99" t="str">
        <f>+D35</f>
        <v>2D-DIFF-R2</v>
      </c>
      <c r="J99" t="str">
        <f>+G34</f>
        <v>96h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18492.333333333332</v>
      </c>
      <c r="G100">
        <f>+STDEV(G48:G50)</f>
        <v>1120.5455516547881</v>
      </c>
      <c r="H100" t="str">
        <f>+D34</f>
        <v>LDH</v>
      </c>
      <c r="I100" t="str">
        <f>+D35</f>
        <v>2D-DIFF-R2</v>
      </c>
      <c r="J100" t="str">
        <f>+G34</f>
        <v>96h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19424.333333333332</v>
      </c>
      <c r="G101">
        <f>+STDEV(H48:H50)</f>
        <v>1693.455146537201</v>
      </c>
      <c r="H101" t="str">
        <f>+D34</f>
        <v>LDH</v>
      </c>
      <c r="I101" t="str">
        <f>+D35</f>
        <v>2D-DIFF-R2</v>
      </c>
      <c r="J101" t="str">
        <f>+G34</f>
        <v>96h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18365.666666666668</v>
      </c>
      <c r="G102">
        <f>+STDEV(I48:I50)</f>
        <v>1130.5668194907071</v>
      </c>
      <c r="H102" t="str">
        <f>+D34</f>
        <v>LDH</v>
      </c>
      <c r="I102" t="str">
        <f>+D35</f>
        <v>2D-DIFF-R2</v>
      </c>
      <c r="J102" t="str">
        <f>+G34</f>
        <v>96h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20244.333333333332</v>
      </c>
      <c r="G103">
        <f>+STDEV(J48:J50)</f>
        <v>698.21367312115376</v>
      </c>
      <c r="H103" t="str">
        <f>+D34</f>
        <v>LDH</v>
      </c>
      <c r="I103" t="str">
        <f>+D35</f>
        <v>2D-DIFF-R2</v>
      </c>
      <c r="J103" t="str">
        <f>+G34</f>
        <v>96h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19223.333333333332</v>
      </c>
      <c r="G104">
        <f>+STDEV(K48:K50)</f>
        <v>1705.8078242678257</v>
      </c>
      <c r="H104" t="str">
        <f>+D34</f>
        <v>LDH</v>
      </c>
      <c r="I104" t="str">
        <f>+D35</f>
        <v>2D-DIFF-R2</v>
      </c>
      <c r="J104" t="str">
        <f>+G34</f>
        <v>96h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18401.666666666668</v>
      </c>
      <c r="G105">
        <f>+STDEV(L48:L50)</f>
        <v>733.76313162582198</v>
      </c>
      <c r="H105" t="str">
        <f>+D34</f>
        <v>LDH</v>
      </c>
      <c r="I105" t="str">
        <f>+D35</f>
        <v>2D-DIFF-R2</v>
      </c>
      <c r="J105" t="str">
        <f>+G34</f>
        <v>96h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20117.666666666668</v>
      </c>
      <c r="G106">
        <f>+STDEV(M48:M50)</f>
        <v>202.94416309254458</v>
      </c>
      <c r="H106" t="str">
        <f>+D34</f>
        <v>LDH</v>
      </c>
      <c r="I106" t="str">
        <f>+D35</f>
        <v>2D-DIFF-R2</v>
      </c>
      <c r="J106" t="str">
        <f>+G34</f>
        <v>96h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33353.666666666664</v>
      </c>
      <c r="G107">
        <f>+STDEV(D51:D53)</f>
        <v>2645.5831745256723</v>
      </c>
      <c r="H107" t="str">
        <f>+D34</f>
        <v>LDH</v>
      </c>
      <c r="I107" t="str">
        <f>+D35</f>
        <v>2D-DIFF-R2</v>
      </c>
      <c r="J107" t="str">
        <f>+G34</f>
        <v>96h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27181</v>
      </c>
      <c r="G108">
        <f>+STDEV(E51:E53)</f>
        <v>864.45879022657869</v>
      </c>
      <c r="H108" t="str">
        <f>+D34</f>
        <v>LDH</v>
      </c>
      <c r="I108" t="str">
        <f>+D35</f>
        <v>2D-DIFF-R2</v>
      </c>
      <c r="J108" t="str">
        <f>+G34</f>
        <v>96h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27393.666666666668</v>
      </c>
      <c r="G109">
        <f>+STDEV(F51:F53)</f>
        <v>3075.3488149043083</v>
      </c>
      <c r="H109" t="str">
        <f>+D34</f>
        <v>LDH</v>
      </c>
      <c r="I109" t="str">
        <f>+D35</f>
        <v>2D-DIFF-R2</v>
      </c>
      <c r="J109" t="str">
        <f>+G34</f>
        <v>96h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23365.666666666668</v>
      </c>
      <c r="G110">
        <f>+STDEV(G51:G53)</f>
        <v>4024.1230514651729</v>
      </c>
      <c r="H110" t="str">
        <f>+D34</f>
        <v>LDH</v>
      </c>
      <c r="I110" t="str">
        <f>+D35</f>
        <v>2D-DIFF-R2</v>
      </c>
      <c r="J110" t="str">
        <f>+G34</f>
        <v>96h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21269.666666666668</v>
      </c>
      <c r="G111">
        <f>+STDEV(H51:H53)</f>
        <v>1050.1011062432672</v>
      </c>
      <c r="H111" t="str">
        <f>+D34</f>
        <v>LDH</v>
      </c>
      <c r="I111" t="str">
        <f>+D35</f>
        <v>2D-DIFF-R2</v>
      </c>
      <c r="J111" t="str">
        <f>+G34</f>
        <v>96h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22491</v>
      </c>
      <c r="G112">
        <f>+STDEV(I51:I53)</f>
        <v>3481.7621975086122</v>
      </c>
      <c r="H112" t="str">
        <f>+D34</f>
        <v>LDH</v>
      </c>
      <c r="I112" t="str">
        <f>+D35</f>
        <v>2D-DIFF-R2</v>
      </c>
      <c r="J112" t="str">
        <f>+G34</f>
        <v>96h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20488</v>
      </c>
      <c r="G113">
        <f>+STDEV(J51:J53)</f>
        <v>1720.9683320735451</v>
      </c>
      <c r="H113" t="str">
        <f>+D34</f>
        <v>LDH</v>
      </c>
      <c r="I113" t="str">
        <f>+D35</f>
        <v>2D-DIFF-R2</v>
      </c>
      <c r="J113" t="str">
        <f>+G34</f>
        <v>96h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19841.666666666668</v>
      </c>
      <c r="G114">
        <f>+STDEV(K51:K53)</f>
        <v>653.14648688738532</v>
      </c>
      <c r="H114" t="str">
        <f>+D34</f>
        <v>LDH</v>
      </c>
      <c r="I114" t="str">
        <f>+D35</f>
        <v>2D-DIFF-R2</v>
      </c>
      <c r="J114" t="str">
        <f>+G34</f>
        <v>96h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18463.333333333332</v>
      </c>
      <c r="G115">
        <f>+STDEV(L51:L53)</f>
        <v>547.54756262203682</v>
      </c>
      <c r="H115" t="str">
        <f>+D34</f>
        <v>LDH</v>
      </c>
      <c r="I115" t="str">
        <f>+D35</f>
        <v>2D-DIFF-R2</v>
      </c>
      <c r="J115" t="str">
        <f>+G34</f>
        <v>96h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19233.333333333332</v>
      </c>
      <c r="G116">
        <f>+STDEV(M51:M53)</f>
        <v>331.36133349160298</v>
      </c>
      <c r="H116" t="str">
        <f>+D34</f>
        <v>LDH</v>
      </c>
      <c r="I116" t="str">
        <f>+D35</f>
        <v>2D-DIFF-R2</v>
      </c>
      <c r="J116" t="str">
        <f>+G34</f>
        <v>96h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17413.333333333332</v>
      </c>
      <c r="G117">
        <f>+STDEV(D54:D56)</f>
        <v>632.56409424921787</v>
      </c>
      <c r="H117" t="str">
        <f>+D34</f>
        <v>LDH</v>
      </c>
      <c r="I117" t="str">
        <f>+D35</f>
        <v>2D-DIFF-R2</v>
      </c>
      <c r="J117" t="str">
        <f>+G34</f>
        <v>96h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17525.666666666668</v>
      </c>
      <c r="G118">
        <f>+STDEV(E54:E56)</f>
        <v>234.35087653630256</v>
      </c>
      <c r="H118" t="str">
        <f>+D34</f>
        <v>LDH</v>
      </c>
      <c r="I118" t="str">
        <f>+D35</f>
        <v>2D-DIFF-R2</v>
      </c>
      <c r="J118" t="str">
        <f>+G34</f>
        <v>96h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17480.333333333332</v>
      </c>
      <c r="G119">
        <f>+STDEV(F54:F56)</f>
        <v>700.34372513311871</v>
      </c>
      <c r="H119" t="str">
        <f>+D34</f>
        <v>LDH</v>
      </c>
      <c r="I119" t="str">
        <f>+D35</f>
        <v>2D-DIFF-R2</v>
      </c>
      <c r="J119" t="str">
        <f>+G34</f>
        <v>96h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19492.666666666668</v>
      </c>
      <c r="G120">
        <f>+STDEV(G54:G56)</f>
        <v>878.84261010338673</v>
      </c>
      <c r="H120" t="str">
        <f>+D34</f>
        <v>LDH</v>
      </c>
      <c r="I120" t="str">
        <f>+D35</f>
        <v>2D-DIFF-R2</v>
      </c>
      <c r="J120" t="str">
        <f>+G34</f>
        <v>96h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20452.333333333332</v>
      </c>
      <c r="G121">
        <f>+STDEV(H54:H56)</f>
        <v>2083.8810746617314</v>
      </c>
      <c r="H121" t="str">
        <f>+D34</f>
        <v>LDH</v>
      </c>
      <c r="I121" t="str">
        <f>+D35</f>
        <v>2D-DIFF-R2</v>
      </c>
      <c r="J121" t="str">
        <f>+G34</f>
        <v>96h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19944</v>
      </c>
      <c r="G122">
        <f>+STDEV(I54:I56)</f>
        <v>2138.7905460797228</v>
      </c>
      <c r="H122" t="str">
        <f>+D34</f>
        <v>LDH</v>
      </c>
      <c r="I122" t="str">
        <f>+D35</f>
        <v>2D-DIFF-R2</v>
      </c>
      <c r="J122" t="str">
        <f>+G34</f>
        <v>96h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18843.666666666668</v>
      </c>
      <c r="G123">
        <f>+STDEV(J54:J56)</f>
        <v>553.71232001223643</v>
      </c>
      <c r="H123" t="str">
        <f>+D34</f>
        <v>LDH</v>
      </c>
      <c r="I123" t="str">
        <f>+D35</f>
        <v>2D-DIFF-R2</v>
      </c>
      <c r="J123" t="str">
        <f>+G34</f>
        <v>96h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19804.333333333332</v>
      </c>
      <c r="G124">
        <f>+STDEV(K54:K56)</f>
        <v>1021.38255973623</v>
      </c>
      <c r="H124" t="str">
        <f>+D34</f>
        <v>LDH</v>
      </c>
      <c r="I124" t="str">
        <f>+D35</f>
        <v>2D-DIFF-R2</v>
      </c>
      <c r="J124" t="str">
        <f>+G34</f>
        <v>96h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19475.666666666668</v>
      </c>
      <c r="G125">
        <f>+STDEV(L54:L56)</f>
        <v>1379.7848866157844</v>
      </c>
      <c r="H125" t="str">
        <f>+D34</f>
        <v>LDH</v>
      </c>
      <c r="I125" t="str">
        <f>+D35</f>
        <v>2D-DIFF-R2</v>
      </c>
      <c r="J125" t="str">
        <f>+G34</f>
        <v>96h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20716</v>
      </c>
      <c r="G126">
        <f>+STDEV(M54:M56)</f>
        <v>972.72195410610527</v>
      </c>
      <c r="H126" t="str">
        <f>+D34</f>
        <v>LDH</v>
      </c>
      <c r="I126" t="str">
        <f>+D35</f>
        <v>2D-DIFF-R2</v>
      </c>
      <c r="J126" t="str">
        <f>+G34</f>
        <v>96h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23138.666666666668</v>
      </c>
      <c r="G127">
        <f>+STDEV(D57:D59)</f>
        <v>1055.7752286037655</v>
      </c>
      <c r="H127" t="str">
        <f>+D34</f>
        <v>LDH</v>
      </c>
      <c r="I127" t="str">
        <f>+D35</f>
        <v>2D-DIFF-R2</v>
      </c>
      <c r="J127" t="str">
        <f>+G34</f>
        <v>96h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43876.666666666664</v>
      </c>
      <c r="G128">
        <f>+STDEV(E57:E59)</f>
        <v>2819.0779225366109</v>
      </c>
      <c r="H128" t="str">
        <f>+D34</f>
        <v>LDH</v>
      </c>
      <c r="I128" t="str">
        <f>+D35</f>
        <v>2D-DIFF-R2</v>
      </c>
      <c r="J128" t="str">
        <f>+G34</f>
        <v>96h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21079.666666666668</v>
      </c>
      <c r="G129">
        <f>+STDEV(F57:F59)</f>
        <v>171.26684831961302</v>
      </c>
      <c r="H129" t="str">
        <f>+D34</f>
        <v>LDH</v>
      </c>
      <c r="I129" t="str">
        <f>+D35</f>
        <v>2D-DIFF-R2</v>
      </c>
      <c r="J129" t="str">
        <f>+G34</f>
        <v>96h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20134.333333333332</v>
      </c>
      <c r="G130">
        <f>+STDEV(G57:G59)</f>
        <v>1393.4526663411762</v>
      </c>
      <c r="H130" t="str">
        <f>+D34</f>
        <v>LDH</v>
      </c>
      <c r="I130" t="str">
        <f>+D35</f>
        <v>2D-DIFF-R2</v>
      </c>
      <c r="J130" t="str">
        <f>+G34</f>
        <v>96h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19398.666666666668</v>
      </c>
      <c r="G131">
        <f>+STDEV(H57:H59)</f>
        <v>894.67442867969203</v>
      </c>
      <c r="H131" t="str">
        <f>+D34</f>
        <v>LDH</v>
      </c>
      <c r="I131" t="str">
        <f>+D35</f>
        <v>2D-DIFF-R2</v>
      </c>
      <c r="J131" t="str">
        <f>+G34</f>
        <v>96h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21475.333333333332</v>
      </c>
      <c r="G132">
        <f>+STDEV(I57:I59)</f>
        <v>1257.6988245734085</v>
      </c>
      <c r="H132" t="str">
        <f>+D34</f>
        <v>LDH</v>
      </c>
      <c r="I132" t="str">
        <f>+D35</f>
        <v>2D-DIFF-R2</v>
      </c>
      <c r="J132" t="str">
        <f>+G34</f>
        <v>96h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20646.666666666668</v>
      </c>
      <c r="G133">
        <f>+STDEV(J57:J59)</f>
        <v>1701.2243630201554</v>
      </c>
      <c r="H133" t="str">
        <f>+D34</f>
        <v>LDH</v>
      </c>
      <c r="I133" t="str">
        <f>+D35</f>
        <v>2D-DIFF-R2</v>
      </c>
      <c r="J133" t="str">
        <f>+G34</f>
        <v>96h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19450</v>
      </c>
      <c r="G134">
        <f>+STDEV(K57:K59)</f>
        <v>1356.9896830853211</v>
      </c>
      <c r="H134" t="str">
        <f>+D34</f>
        <v>LDH</v>
      </c>
      <c r="I134" t="str">
        <f>+D35</f>
        <v>2D-DIFF-R2</v>
      </c>
      <c r="J134" t="str">
        <f>+G34</f>
        <v>96h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19453.333333333332</v>
      </c>
      <c r="G135">
        <f>+STDEV(L57:L59)</f>
        <v>1051.1737883591529</v>
      </c>
      <c r="H135" t="str">
        <f>+D34</f>
        <v>LDH</v>
      </c>
      <c r="I135" t="str">
        <f>+D35</f>
        <v>2D-DIFF-R2</v>
      </c>
      <c r="J135" t="str">
        <f>+G34</f>
        <v>96h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19836</v>
      </c>
      <c r="G136">
        <f>+STDEV(M57:M59)</f>
        <v>1518.8189490521904</v>
      </c>
      <c r="H136" t="str">
        <f>+D34</f>
        <v>LDH</v>
      </c>
      <c r="I136" t="str">
        <f>+D35</f>
        <v>2D-DIFF-R2</v>
      </c>
      <c r="J136" t="str">
        <f>+G34</f>
        <v>96h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20886.333333333332</v>
      </c>
      <c r="G137">
        <f>+STDEV(D60:D62)</f>
        <v>1929.5782786229051</v>
      </c>
      <c r="H137" t="str">
        <f>+D34</f>
        <v>LDH</v>
      </c>
      <c r="I137" t="str">
        <f>+D35</f>
        <v>2D-DIFF-R2</v>
      </c>
      <c r="J137" t="str">
        <f>+G34</f>
        <v>96h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20059.333333333332</v>
      </c>
      <c r="G138">
        <f>+STDEV(E60:E62)</f>
        <v>2376.2681526572992</v>
      </c>
      <c r="H138" t="str">
        <f>+D34</f>
        <v>LDH</v>
      </c>
      <c r="I138" t="str">
        <f>+D35</f>
        <v>2D-DIFF-R2</v>
      </c>
      <c r="J138" t="str">
        <f>+G34</f>
        <v>96h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18592.333333333332</v>
      </c>
      <c r="G139">
        <f>+STDEV(F60:F62)</f>
        <v>1600.1038507963578</v>
      </c>
      <c r="H139" t="str">
        <f>+D34</f>
        <v>LDH</v>
      </c>
      <c r="I139" t="str">
        <f>+D35</f>
        <v>2D-DIFF-R2</v>
      </c>
      <c r="J139" t="str">
        <f>+G34</f>
        <v>96h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20647.333333333332</v>
      </c>
      <c r="G140">
        <f>+STDEV(G60:G62)</f>
        <v>941.47880131914451</v>
      </c>
      <c r="H140" t="str">
        <f>+D34</f>
        <v>LDH</v>
      </c>
      <c r="I140" t="str">
        <f>+D35</f>
        <v>2D-DIFF-R2</v>
      </c>
      <c r="J140" t="str">
        <f>+G34</f>
        <v>96h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20821.666666666668</v>
      </c>
      <c r="G141">
        <f>+STDEV(H60:H62)</f>
        <v>1707.437944211541</v>
      </c>
      <c r="H141" t="str">
        <f>+D34</f>
        <v>LDH</v>
      </c>
      <c r="I141" t="str">
        <f>+D35</f>
        <v>2D-DIFF-R2</v>
      </c>
      <c r="J141" t="str">
        <f>+G34</f>
        <v>96h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23027.333333333332</v>
      </c>
      <c r="G142">
        <f>+STDEV(I60:I62)</f>
        <v>739.6176940374894</v>
      </c>
      <c r="H142" t="str">
        <f>+D34</f>
        <v>LDH</v>
      </c>
      <c r="I142" t="str">
        <f>+D35</f>
        <v>2D-DIFF-R2</v>
      </c>
      <c r="J142" t="str">
        <f>+G34</f>
        <v>96h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21425.666666666668</v>
      </c>
      <c r="G143">
        <f>+STDEV(J60:J62)</f>
        <v>2647.7768662282274</v>
      </c>
      <c r="H143" t="str">
        <f>+D34</f>
        <v>LDH</v>
      </c>
      <c r="I143" t="str">
        <f>+D35</f>
        <v>2D-DIFF-R2</v>
      </c>
      <c r="J143" t="str">
        <f>+G34</f>
        <v>96h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21409.333333333332</v>
      </c>
      <c r="G144">
        <f>+STDEV(K60:K62)</f>
        <v>485.83158947657296</v>
      </c>
      <c r="H144" t="str">
        <f>+D34</f>
        <v>LDH</v>
      </c>
      <c r="I144" t="str">
        <f>+D35</f>
        <v>2D-DIFF-R2</v>
      </c>
      <c r="J144" t="str">
        <f>+G34</f>
        <v>96h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19911.666666666668</v>
      </c>
      <c r="G145">
        <f>+STDEV(L60:L62)</f>
        <v>1999.012089341466</v>
      </c>
      <c r="H145" t="str">
        <f>+D34</f>
        <v>LDH</v>
      </c>
      <c r="I145" t="str">
        <f>+D35</f>
        <v>2D-DIFF-R2</v>
      </c>
      <c r="J145" t="str">
        <f>+G34</f>
        <v>96h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21425.333333333332</v>
      </c>
      <c r="G146">
        <f>+STDEV(M60:M62)</f>
        <v>2302.973150806004</v>
      </c>
      <c r="H146" t="str">
        <f>+D34</f>
        <v>LDH</v>
      </c>
      <c r="I146" t="str">
        <f>+D35</f>
        <v>2D-DIFF-R2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2016-11-21T19:24:02Z</dcterms:created>
  <dcterms:modified xsi:type="dcterms:W3CDTF">2018-11-02T19:55:14Z</dcterms:modified>
</cp:coreProperties>
</file>