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F11525E9-FE13-4C71-89C3-45076EE5705C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G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F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E108" i="1"/>
  <c r="E109" i="1" s="1"/>
  <c r="E110" i="1" s="1"/>
  <c r="E111" i="1" s="1"/>
  <c r="E112" i="1" s="1"/>
  <c r="E113" i="1" s="1"/>
  <c r="E114" i="1" s="1"/>
  <c r="E115" i="1" s="1"/>
  <c r="E116" i="1" s="1"/>
  <c r="D108" i="1"/>
  <c r="J107" i="1"/>
  <c r="I107" i="1"/>
  <c r="H107" i="1"/>
  <c r="E107" i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G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F70" i="1"/>
  <c r="D70" i="1"/>
  <c r="J69" i="1"/>
  <c r="I69" i="1"/>
  <c r="H69" i="1"/>
  <c r="D69" i="1"/>
  <c r="J68" i="1"/>
  <c r="I68" i="1"/>
  <c r="H68" i="1"/>
  <c r="D68" i="1"/>
  <c r="J67" i="1"/>
  <c r="I67" i="1"/>
  <c r="H67" i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G146" i="1" s="1"/>
  <c r="L60" i="1"/>
  <c r="F145" i="1" s="1"/>
  <c r="K60" i="1"/>
  <c r="J60" i="1"/>
  <c r="I60" i="1"/>
  <c r="F142" i="1" s="1"/>
  <c r="H60" i="1"/>
  <c r="G60" i="1"/>
  <c r="F60" i="1"/>
  <c r="E60" i="1"/>
  <c r="F138" i="1" s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130" i="1" s="1"/>
  <c r="F58" i="1"/>
  <c r="E58" i="1"/>
  <c r="D58" i="1"/>
  <c r="N57" i="1"/>
  <c r="M57" i="1"/>
  <c r="L57" i="1"/>
  <c r="K57" i="1"/>
  <c r="J57" i="1"/>
  <c r="G133" i="1" s="1"/>
  <c r="I57" i="1"/>
  <c r="H57" i="1"/>
  <c r="G131" i="1" s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F125" i="1" s="1"/>
  <c r="K55" i="1"/>
  <c r="J55" i="1"/>
  <c r="I55" i="1"/>
  <c r="H55" i="1"/>
  <c r="G55" i="1"/>
  <c r="F55" i="1"/>
  <c r="E55" i="1"/>
  <c r="D55" i="1"/>
  <c r="N54" i="1"/>
  <c r="M54" i="1"/>
  <c r="L54" i="1"/>
  <c r="G125" i="1" s="1"/>
  <c r="K54" i="1"/>
  <c r="G124" i="1" s="1"/>
  <c r="J54" i="1"/>
  <c r="I54" i="1"/>
  <c r="G122" i="1" s="1"/>
  <c r="H54" i="1"/>
  <c r="G54" i="1"/>
  <c r="G120" i="1" s="1"/>
  <c r="F54" i="1"/>
  <c r="E54" i="1"/>
  <c r="D54" i="1"/>
  <c r="N53" i="1"/>
  <c r="M53" i="1"/>
  <c r="L53" i="1"/>
  <c r="K53" i="1"/>
  <c r="J53" i="1"/>
  <c r="I53" i="1"/>
  <c r="H53" i="1"/>
  <c r="G53" i="1"/>
  <c r="G110" i="1" s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G115" i="1" s="1"/>
  <c r="K51" i="1"/>
  <c r="J51" i="1"/>
  <c r="I51" i="1"/>
  <c r="H51" i="1"/>
  <c r="G51" i="1"/>
  <c r="F51" i="1"/>
  <c r="E51" i="1"/>
  <c r="G108" i="1" s="1"/>
  <c r="D51" i="1"/>
  <c r="G107" i="1" s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G106" i="1" s="1"/>
  <c r="L48" i="1"/>
  <c r="F105" i="1" s="1"/>
  <c r="K48" i="1"/>
  <c r="J48" i="1"/>
  <c r="I48" i="1"/>
  <c r="F102" i="1" s="1"/>
  <c r="H48" i="1"/>
  <c r="F101" i="1" s="1"/>
  <c r="G48" i="1"/>
  <c r="F48" i="1"/>
  <c r="E48" i="1"/>
  <c r="F98" i="1" s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F94" i="1" s="1"/>
  <c r="J46" i="1"/>
  <c r="I46" i="1"/>
  <c r="H46" i="1"/>
  <c r="G46" i="1"/>
  <c r="F46" i="1"/>
  <c r="E46" i="1"/>
  <c r="D46" i="1"/>
  <c r="N45" i="1"/>
  <c r="M45" i="1"/>
  <c r="L45" i="1"/>
  <c r="K45" i="1"/>
  <c r="J45" i="1"/>
  <c r="G93" i="1" s="1"/>
  <c r="I45" i="1"/>
  <c r="H45" i="1"/>
  <c r="G45" i="1"/>
  <c r="F45" i="1"/>
  <c r="G89" i="1" s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F85" i="1" s="1"/>
  <c r="K43" i="1"/>
  <c r="J43" i="1"/>
  <c r="I43" i="1"/>
  <c r="H43" i="1"/>
  <c r="G43" i="1"/>
  <c r="F43" i="1"/>
  <c r="E43" i="1"/>
  <c r="G78" i="1" s="1"/>
  <c r="D43" i="1"/>
  <c r="N42" i="1"/>
  <c r="M42" i="1"/>
  <c r="L42" i="1"/>
  <c r="G85" i="1" s="1"/>
  <c r="K42" i="1"/>
  <c r="F84" i="1" s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G70" i="1" s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L39" i="1"/>
  <c r="G75" i="1" s="1"/>
  <c r="K39" i="1"/>
  <c r="J39" i="1"/>
  <c r="I39" i="1"/>
  <c r="H39" i="1"/>
  <c r="G71" i="1" s="1"/>
  <c r="G39" i="1"/>
  <c r="F39" i="1"/>
  <c r="E39" i="1"/>
  <c r="G68" i="1" s="1"/>
  <c r="D39" i="1"/>
  <c r="G67" i="1" s="1"/>
  <c r="F69" i="1" l="1"/>
  <c r="G86" i="1"/>
  <c r="G90" i="1"/>
  <c r="G104" i="1"/>
  <c r="G112" i="1"/>
  <c r="G118" i="1"/>
  <c r="G134" i="1"/>
  <c r="G139" i="1"/>
  <c r="F131" i="1"/>
  <c r="G138" i="1"/>
  <c r="G72" i="1"/>
  <c r="G73" i="1"/>
  <c r="G81" i="1"/>
  <c r="G87" i="1"/>
  <c r="G99" i="1"/>
  <c r="G121" i="1"/>
  <c r="G130" i="1"/>
  <c r="G143" i="1"/>
  <c r="G102" i="1"/>
  <c r="F66" i="1"/>
  <c r="F74" i="1"/>
  <c r="F78" i="1"/>
  <c r="F82" i="1"/>
  <c r="G91" i="1"/>
  <c r="G95" i="1"/>
  <c r="G88" i="1"/>
  <c r="G100" i="1"/>
  <c r="G105" i="1"/>
  <c r="G109" i="1"/>
  <c r="G113" i="1"/>
  <c r="F111" i="1"/>
  <c r="F118" i="1"/>
  <c r="F122" i="1"/>
  <c r="G126" i="1"/>
  <c r="G127" i="1"/>
  <c r="G135" i="1"/>
  <c r="F136" i="1"/>
  <c r="G140" i="1"/>
  <c r="G144" i="1"/>
  <c r="F68" i="1"/>
  <c r="F71" i="1"/>
  <c r="G82" i="1"/>
  <c r="G98" i="1"/>
  <c r="F108" i="1"/>
  <c r="F124" i="1"/>
  <c r="G142" i="1"/>
  <c r="F107" i="1"/>
  <c r="G76" i="1"/>
  <c r="G77" i="1"/>
  <c r="G94" i="1"/>
  <c r="G103" i="1"/>
  <c r="G116" i="1"/>
  <c r="G117" i="1"/>
  <c r="G69" i="1"/>
  <c r="F67" i="1"/>
  <c r="G79" i="1"/>
  <c r="G83" i="1"/>
  <c r="G80" i="1"/>
  <c r="G84" i="1"/>
  <c r="G92" i="1"/>
  <c r="G96" i="1"/>
  <c r="F89" i="1"/>
  <c r="G97" i="1"/>
  <c r="F106" i="1"/>
  <c r="F114" i="1"/>
  <c r="G119" i="1"/>
  <c r="G123" i="1"/>
  <c r="G128" i="1"/>
  <c r="G132" i="1"/>
  <c r="G136" i="1"/>
  <c r="G137" i="1"/>
  <c r="F134" i="1"/>
  <c r="F81" i="1"/>
  <c r="F121" i="1"/>
  <c r="F141" i="1"/>
  <c r="F104" i="1"/>
  <c r="F144" i="1"/>
  <c r="F87" i="1"/>
  <c r="F127" i="1"/>
  <c r="F90" i="1"/>
  <c r="F110" i="1"/>
  <c r="F73" i="1"/>
  <c r="F93" i="1"/>
  <c r="F113" i="1"/>
  <c r="F133" i="1"/>
  <c r="F76" i="1"/>
  <c r="F116" i="1"/>
  <c r="F79" i="1"/>
  <c r="F99" i="1"/>
  <c r="F119" i="1"/>
  <c r="F139" i="1"/>
  <c r="F88" i="1"/>
  <c r="G111" i="1"/>
  <c r="F77" i="1"/>
  <c r="F97" i="1"/>
  <c r="G114" i="1"/>
  <c r="F117" i="1"/>
  <c r="F137" i="1"/>
  <c r="F91" i="1"/>
  <c r="G74" i="1"/>
  <c r="F80" i="1"/>
  <c r="F100" i="1"/>
  <c r="F120" i="1"/>
  <c r="F140" i="1"/>
  <c r="F83" i="1"/>
  <c r="F103" i="1"/>
  <c r="F123" i="1"/>
  <c r="F143" i="1"/>
  <c r="F86" i="1"/>
  <c r="F126" i="1"/>
  <c r="F146" i="1"/>
  <c r="G66" i="1"/>
  <c r="F109" i="1"/>
  <c r="F129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<sst xmlns="http://schemas.openxmlformats.org/spreadsheetml/2006/main" count="88" uniqueCount="68">
  <si>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</si>
  <si>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</si>
  <si>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1366</t>
  </si>
  <si>
    <t>Test Name: LDH_PED_384_costar</t>
  </si>
  <si>
    <t>Date: 10/12/2016</t>
  </si>
  <si>
    <t>Time: 3:28:21 PM</t>
  </si>
  <si>
    <t>ID1: 24 chemicals_run1_48h timepoint</t>
  </si>
  <si>
    <t>ID2: 2D Prol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</si>
  <si>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</si>
  <si>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</si>
  <si>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</si>
  <si>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</si>
  <si>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</si>
  <si>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</si>
  <si>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</si>
  <si>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</si>
  <si>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</si>
  <si>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</si>
  <si>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</si>
  <si>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</si>
  <si>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</si>
  <si>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</si>
  <si>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</si>
  <si>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</si>
  <si>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</si>
  <si>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</si>
  <si>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</si>
  <si>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</si>
  <si>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</si>
  <si>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</si>
  <si>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</si>
  <si>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</si>
  <si>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</si>
  <si>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</si>
  <si>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</si>
  <si>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</si>
  <si>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</si>
  <si>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</si>
  <si>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</si>
  <si>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</si>
  <si>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</si>
  <si>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</si>
  <si>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</si>
  <si>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</si>
  <si>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</si>
  <si>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</si>
  <si>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</si>
  <si>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</si>
  <si>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</si>
  <si>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</si>
  <si>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</si>
  <si>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</si>
  <si>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</si>
  <si>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</si>
  <si>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</si>
  <si>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</si>
  <si>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</si>
  <si>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</si>
  <si>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</si>
  <si>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acetaminophen (lot 053K0040)</t>
  </si>
  <si>
    <t>compound</t>
  </si>
  <si>
    <t>concentration (nM)</t>
  </si>
  <si>
    <t>Mean</t>
  </si>
  <si>
    <t>SD</t>
  </si>
  <si>
    <t>mode</t>
  </si>
  <si>
    <t>time</t>
  </si>
  <si>
    <t>PROLIF-R1</t>
  </si>
  <si>
    <t>48h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</si>
</sst>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175269</v>
      </c>
      <c r="C17" s="4">
        <v>228257</v>
      </c>
      <c r="D17" s="4">
        <v>13029</v>
      </c>
      <c r="E17" s="4">
        <v>23906</v>
      </c>
      <c r="F17" s="4">
        <v>21691</v>
      </c>
      <c r="G17" s="4">
        <v>22175</v>
      </c>
      <c r="H17" s="4">
        <v>25127</v>
      </c>
      <c r="I17" s="4">
        <v>22245</v>
      </c>
      <c r="J17" s="4">
        <v>18402</v>
      </c>
      <c r="K17" s="4">
        <v>19176</v>
      </c>
      <c r="L17" s="4">
        <v>19325</v>
      </c>
      <c r="M17" s="4">
        <v>19207</v>
      </c>
      <c r="N17" s="4">
        <v>26783</v>
      </c>
      <c r="O17" s="4">
        <v>16894</v>
      </c>
      <c r="P17" s="4">
        <v>17742</v>
      </c>
      <c r="Q17" s="4">
        <v>20867</v>
      </c>
      <c r="R17" s="4">
        <v>17369</v>
      </c>
      <c r="S17" s="4">
        <v>17919</v>
      </c>
      <c r="T17" s="4">
        <v>18415</v>
      </c>
      <c r="U17" s="4">
        <v>25838</v>
      </c>
      <c r="V17" s="4">
        <v>16940</v>
      </c>
      <c r="W17" s="4">
        <v>17662</v>
      </c>
      <c r="X17" s="4">
        <v>17702</v>
      </c>
      <c r="Y17" s="5">
        <v>18194</v>
      </c>
    </row>
    <row r="18" spans="1:25" x14ac:dyDescent="0.3">
      <c r="A18" s="2" t="s">
        <v>11</v>
      </c>
      <c r="B18" s="6">
        <v>242316</v>
      </c>
      <c r="C18" s="7">
        <v>178634</v>
      </c>
      <c r="D18" s="7">
        <v>24933</v>
      </c>
      <c r="E18" s="7">
        <v>28600</v>
      </c>
      <c r="F18" s="7">
        <v>10506</v>
      </c>
      <c r="G18" s="7">
        <v>27844</v>
      </c>
      <c r="H18" s="7">
        <v>22551</v>
      </c>
      <c r="I18" s="7">
        <v>17893</v>
      </c>
      <c r="J18" s="7">
        <v>16689</v>
      </c>
      <c r="K18" s="7">
        <v>22091</v>
      </c>
      <c r="L18" s="7">
        <v>22098</v>
      </c>
      <c r="M18" s="7">
        <v>29306</v>
      </c>
      <c r="N18" s="7">
        <v>11402</v>
      </c>
      <c r="O18" s="7">
        <v>25955</v>
      </c>
      <c r="P18" s="7">
        <v>34230</v>
      </c>
      <c r="Q18" s="7">
        <v>11062</v>
      </c>
      <c r="R18" s="7">
        <v>25271</v>
      </c>
      <c r="S18" s="7">
        <v>12556</v>
      </c>
      <c r="T18" s="7">
        <v>17340</v>
      </c>
      <c r="U18" s="7">
        <v>13327</v>
      </c>
      <c r="V18" s="7">
        <v>32565</v>
      </c>
      <c r="W18" s="7">
        <v>23967</v>
      </c>
      <c r="X18" s="7">
        <v>21099</v>
      </c>
      <c r="Y18" s="8">
        <v>17894</v>
      </c>
    </row>
    <row r="19" spans="1:25" x14ac:dyDescent="0.3">
      <c r="A19" s="2" t="s">
        <v>12</v>
      </c>
      <c r="B19" s="6">
        <v>21181</v>
      </c>
      <c r="C19" s="7">
        <v>16193</v>
      </c>
      <c r="D19" s="7">
        <v>15115</v>
      </c>
      <c r="E19" s="7">
        <v>21027</v>
      </c>
      <c r="F19" s="7">
        <v>17262</v>
      </c>
      <c r="G19" s="7">
        <v>12929</v>
      </c>
      <c r="H19" s="7">
        <v>10867</v>
      </c>
      <c r="I19" s="7">
        <v>18188</v>
      </c>
      <c r="J19" s="7">
        <v>18139</v>
      </c>
      <c r="K19" s="7">
        <v>23204</v>
      </c>
      <c r="L19" s="7">
        <v>27592</v>
      </c>
      <c r="M19" s="7">
        <v>11882</v>
      </c>
      <c r="N19" s="7">
        <v>21431</v>
      </c>
      <c r="O19" s="7">
        <v>30956</v>
      </c>
      <c r="P19" s="7">
        <v>19246</v>
      </c>
      <c r="Q19" s="7">
        <v>11353</v>
      </c>
      <c r="R19" s="7">
        <v>16247</v>
      </c>
      <c r="S19" s="7">
        <v>24773</v>
      </c>
      <c r="T19" s="7">
        <v>31140</v>
      </c>
      <c r="U19" s="7">
        <v>19180</v>
      </c>
      <c r="V19" s="7">
        <v>29123</v>
      </c>
      <c r="W19" s="7">
        <v>19997</v>
      </c>
      <c r="X19" s="7">
        <v>24225</v>
      </c>
      <c r="Y19" s="8">
        <v>17539</v>
      </c>
    </row>
    <row r="20" spans="1:25" x14ac:dyDescent="0.3">
      <c r="A20" s="2" t="s">
        <v>13</v>
      </c>
      <c r="B20" s="6">
        <v>21035</v>
      </c>
      <c r="C20" s="7">
        <v>16577</v>
      </c>
      <c r="D20" s="7">
        <v>11587</v>
      </c>
      <c r="E20" s="7">
        <v>11830</v>
      </c>
      <c r="F20" s="7">
        <v>11403</v>
      </c>
      <c r="G20" s="7">
        <v>11934</v>
      </c>
      <c r="H20" s="7">
        <v>10829</v>
      </c>
      <c r="I20" s="7">
        <v>17400</v>
      </c>
      <c r="J20" s="7">
        <v>19794</v>
      </c>
      <c r="K20" s="7">
        <v>24285</v>
      </c>
      <c r="L20" s="7">
        <v>11319</v>
      </c>
      <c r="M20" s="7">
        <v>32963</v>
      </c>
      <c r="N20" s="7">
        <v>28086</v>
      </c>
      <c r="O20" s="7">
        <v>13604</v>
      </c>
      <c r="P20" s="7">
        <v>11518</v>
      </c>
      <c r="Q20" s="7">
        <v>12369</v>
      </c>
      <c r="R20" s="7">
        <v>12399</v>
      </c>
      <c r="S20" s="7">
        <v>17060</v>
      </c>
      <c r="T20" s="7">
        <v>14549</v>
      </c>
      <c r="U20" s="7">
        <v>28667</v>
      </c>
      <c r="V20" s="7">
        <v>10767</v>
      </c>
      <c r="W20" s="7">
        <v>28898</v>
      </c>
      <c r="X20" s="7">
        <v>17491</v>
      </c>
      <c r="Y20" s="8">
        <v>17880</v>
      </c>
    </row>
    <row r="21" spans="1:25" x14ac:dyDescent="0.3">
      <c r="A21" s="2" t="s">
        <v>14</v>
      </c>
      <c r="B21" s="6">
        <v>15918</v>
      </c>
      <c r="C21" s="7">
        <v>15811</v>
      </c>
      <c r="D21" s="7">
        <v>14120</v>
      </c>
      <c r="E21" s="7">
        <v>18897</v>
      </c>
      <c r="F21" s="7">
        <v>20300</v>
      </c>
      <c r="G21" s="7">
        <v>16643</v>
      </c>
      <c r="H21" s="7">
        <v>23752</v>
      </c>
      <c r="I21" s="7">
        <v>29885</v>
      </c>
      <c r="J21" s="7">
        <v>19287</v>
      </c>
      <c r="K21" s="7">
        <v>28239</v>
      </c>
      <c r="L21" s="7">
        <v>25001</v>
      </c>
      <c r="M21" s="7">
        <v>27213</v>
      </c>
      <c r="N21" s="7">
        <v>33898</v>
      </c>
      <c r="O21" s="7">
        <v>32723</v>
      </c>
      <c r="P21" s="7">
        <v>35330</v>
      </c>
      <c r="Q21" s="7">
        <v>12003</v>
      </c>
      <c r="R21" s="7">
        <v>17642</v>
      </c>
      <c r="S21" s="7">
        <v>11845</v>
      </c>
      <c r="T21" s="7">
        <v>10661</v>
      </c>
      <c r="U21" s="7">
        <v>11927</v>
      </c>
      <c r="V21" s="7">
        <v>13623</v>
      </c>
      <c r="W21" s="7">
        <v>25455</v>
      </c>
      <c r="X21" s="7">
        <v>13709</v>
      </c>
      <c r="Y21" s="8">
        <v>17126</v>
      </c>
    </row>
    <row r="22" spans="1:25" x14ac:dyDescent="0.3">
      <c r="A22" s="2" t="s">
        <v>15</v>
      </c>
      <c r="B22" s="6">
        <v>17599</v>
      </c>
      <c r="C22" s="7">
        <v>22847</v>
      </c>
      <c r="D22" s="7">
        <v>23984</v>
      </c>
      <c r="E22" s="7">
        <v>11630</v>
      </c>
      <c r="F22" s="7">
        <v>18219</v>
      </c>
      <c r="G22" s="7">
        <v>20694</v>
      </c>
      <c r="H22" s="7">
        <v>27039</v>
      </c>
      <c r="I22" s="7">
        <v>25371</v>
      </c>
      <c r="J22" s="7">
        <v>23915</v>
      </c>
      <c r="K22" s="7">
        <v>17949</v>
      </c>
      <c r="L22" s="7">
        <v>22205</v>
      </c>
      <c r="M22" s="7">
        <v>17793</v>
      </c>
      <c r="N22" s="7">
        <v>17254</v>
      </c>
      <c r="O22" s="7">
        <v>27228</v>
      </c>
      <c r="P22" s="7">
        <v>19973</v>
      </c>
      <c r="Q22" s="7">
        <v>31634</v>
      </c>
      <c r="R22" s="7">
        <v>31499</v>
      </c>
      <c r="S22" s="7">
        <v>11707</v>
      </c>
      <c r="T22" s="7">
        <v>32685</v>
      </c>
      <c r="U22" s="7">
        <v>18326</v>
      </c>
      <c r="V22" s="7">
        <v>30351</v>
      </c>
      <c r="W22" s="7">
        <v>26964</v>
      </c>
      <c r="X22" s="7">
        <v>13468</v>
      </c>
      <c r="Y22" s="8">
        <v>18176</v>
      </c>
    </row>
    <row r="23" spans="1:25" x14ac:dyDescent="0.3">
      <c r="A23" s="2" t="s">
        <v>16</v>
      </c>
      <c r="B23" s="6">
        <v>26274</v>
      </c>
      <c r="C23" s="7">
        <v>16348</v>
      </c>
      <c r="D23" s="7">
        <v>17638</v>
      </c>
      <c r="E23" s="7">
        <v>24001</v>
      </c>
      <c r="F23" s="7">
        <v>22790</v>
      </c>
      <c r="G23" s="7">
        <v>27805</v>
      </c>
      <c r="H23" s="7">
        <v>31290</v>
      </c>
      <c r="I23" s="7">
        <v>22737</v>
      </c>
      <c r="J23" s="7">
        <v>36527</v>
      </c>
      <c r="K23" s="7">
        <v>26034</v>
      </c>
      <c r="L23" s="7">
        <v>29848</v>
      </c>
      <c r="M23" s="7">
        <v>25797</v>
      </c>
      <c r="N23" s="7">
        <v>14824</v>
      </c>
      <c r="O23" s="7">
        <v>31545</v>
      </c>
      <c r="P23" s="7">
        <v>32430</v>
      </c>
      <c r="Q23" s="7">
        <v>31939</v>
      </c>
      <c r="R23" s="7">
        <v>25362</v>
      </c>
      <c r="S23" s="7">
        <v>24272</v>
      </c>
      <c r="T23" s="7">
        <v>18865</v>
      </c>
      <c r="U23" s="7">
        <v>24348</v>
      </c>
      <c r="V23" s="7">
        <v>13829</v>
      </c>
      <c r="W23" s="7">
        <v>20012</v>
      </c>
      <c r="X23" s="7">
        <v>20407</v>
      </c>
      <c r="Y23" s="8">
        <v>17416</v>
      </c>
    </row>
    <row r="24" spans="1:25" x14ac:dyDescent="0.3">
      <c r="A24" s="2" t="s">
        <v>17</v>
      </c>
      <c r="B24" s="6">
        <v>22053</v>
      </c>
      <c r="C24" s="7">
        <v>23703</v>
      </c>
      <c r="D24" s="7">
        <v>13731</v>
      </c>
      <c r="E24" s="7">
        <v>29616</v>
      </c>
      <c r="F24" s="7">
        <v>12643</v>
      </c>
      <c r="G24" s="7">
        <v>24075</v>
      </c>
      <c r="H24" s="7">
        <v>12948</v>
      </c>
      <c r="I24" s="7">
        <v>29887</v>
      </c>
      <c r="J24" s="7">
        <v>18215</v>
      </c>
      <c r="K24" s="7">
        <v>20882</v>
      </c>
      <c r="L24" s="7">
        <v>10420</v>
      </c>
      <c r="M24" s="7">
        <v>33025</v>
      </c>
      <c r="N24" s="7">
        <v>30302</v>
      </c>
      <c r="O24" s="7">
        <v>24354</v>
      </c>
      <c r="P24" s="7">
        <v>20194</v>
      </c>
      <c r="Q24" s="7">
        <v>28201</v>
      </c>
      <c r="R24" s="7">
        <v>14004</v>
      </c>
      <c r="S24" s="7">
        <v>19712</v>
      </c>
      <c r="T24" s="7">
        <v>18170</v>
      </c>
      <c r="U24" s="7">
        <v>14829</v>
      </c>
      <c r="V24" s="7">
        <v>24835</v>
      </c>
      <c r="W24" s="7">
        <v>27340</v>
      </c>
      <c r="X24" s="7">
        <v>11707</v>
      </c>
      <c r="Y24" s="8">
        <v>17833</v>
      </c>
    </row>
    <row r="25" spans="1:25" x14ac:dyDescent="0.3">
      <c r="A25" s="2" t="s">
        <v>18</v>
      </c>
      <c r="B25" s="6">
        <v>16457</v>
      </c>
      <c r="C25" s="7">
        <v>21269</v>
      </c>
      <c r="D25" s="7">
        <v>14689</v>
      </c>
      <c r="E25" s="7">
        <v>29428</v>
      </c>
      <c r="F25" s="7">
        <v>12151</v>
      </c>
      <c r="G25" s="7">
        <v>30926</v>
      </c>
      <c r="H25" s="7">
        <v>11104</v>
      </c>
      <c r="I25" s="7">
        <v>21804</v>
      </c>
      <c r="J25" s="7">
        <v>22128</v>
      </c>
      <c r="K25" s="7">
        <v>20721</v>
      </c>
      <c r="L25" s="7">
        <v>29672</v>
      </c>
      <c r="M25" s="7">
        <v>22448</v>
      </c>
      <c r="N25" s="7">
        <v>18208</v>
      </c>
      <c r="O25" s="7">
        <v>28666</v>
      </c>
      <c r="P25" s="7">
        <v>17196</v>
      </c>
      <c r="Q25" s="7">
        <v>31994</v>
      </c>
      <c r="R25" s="7">
        <v>17061</v>
      </c>
      <c r="S25" s="7">
        <v>31989</v>
      </c>
      <c r="T25" s="7">
        <v>12947</v>
      </c>
      <c r="U25" s="7">
        <v>10916</v>
      </c>
      <c r="V25" s="7">
        <v>30297</v>
      </c>
      <c r="W25" s="7">
        <v>14420</v>
      </c>
      <c r="X25" s="7">
        <v>14423</v>
      </c>
      <c r="Y25" s="8">
        <v>18207</v>
      </c>
    </row>
    <row r="26" spans="1:25" x14ac:dyDescent="0.3">
      <c r="A26" s="2" t="s">
        <v>19</v>
      </c>
      <c r="B26" s="6">
        <v>23424</v>
      </c>
      <c r="C26" s="7">
        <v>24578</v>
      </c>
      <c r="D26" s="7">
        <v>23655</v>
      </c>
      <c r="E26" s="7">
        <v>22089</v>
      </c>
      <c r="F26" s="7">
        <v>26474</v>
      </c>
      <c r="G26" s="7">
        <v>27777</v>
      </c>
      <c r="H26" s="7">
        <v>19909</v>
      </c>
      <c r="I26" s="7">
        <v>25466</v>
      </c>
      <c r="J26" s="7">
        <v>23957</v>
      </c>
      <c r="K26" s="7">
        <v>13453</v>
      </c>
      <c r="L26" s="7">
        <v>17924</v>
      </c>
      <c r="M26" s="7">
        <v>26840</v>
      </c>
      <c r="N26" s="7">
        <v>22215</v>
      </c>
      <c r="O26" s="7">
        <v>19307</v>
      </c>
      <c r="P26" s="7">
        <v>14524</v>
      </c>
      <c r="Q26" s="7">
        <v>14555</v>
      </c>
      <c r="R26" s="7">
        <v>33929</v>
      </c>
      <c r="S26" s="7">
        <v>26540</v>
      </c>
      <c r="T26" s="7">
        <v>27023</v>
      </c>
      <c r="U26" s="7">
        <v>20751</v>
      </c>
      <c r="V26" s="7">
        <v>31280</v>
      </c>
      <c r="W26" s="7">
        <v>33969</v>
      </c>
      <c r="X26" s="7">
        <v>27943</v>
      </c>
      <c r="Y26" s="8">
        <v>18181</v>
      </c>
    </row>
    <row r="27" spans="1:25" x14ac:dyDescent="0.3">
      <c r="A27" s="2" t="s">
        <v>20</v>
      </c>
      <c r="B27" s="6">
        <v>23440</v>
      </c>
      <c r="C27" s="7">
        <v>12685</v>
      </c>
      <c r="D27" s="7">
        <v>27126</v>
      </c>
      <c r="E27" s="7">
        <v>26829</v>
      </c>
      <c r="F27" s="7">
        <v>25975</v>
      </c>
      <c r="G27" s="7">
        <v>29771</v>
      </c>
      <c r="H27" s="7">
        <v>26027</v>
      </c>
      <c r="I27" s="7">
        <v>21929</v>
      </c>
      <c r="J27" s="7">
        <v>19526</v>
      </c>
      <c r="K27" s="7">
        <v>24831</v>
      </c>
      <c r="L27" s="7">
        <v>23365</v>
      </c>
      <c r="M27" s="7">
        <v>27635</v>
      </c>
      <c r="N27" s="7">
        <v>22761</v>
      </c>
      <c r="O27" s="7">
        <v>12556</v>
      </c>
      <c r="P27" s="7">
        <v>22855</v>
      </c>
      <c r="Q27" s="7">
        <v>25290</v>
      </c>
      <c r="R27" s="7">
        <v>31854</v>
      </c>
      <c r="S27" s="7">
        <v>22296</v>
      </c>
      <c r="T27" s="7">
        <v>30280</v>
      </c>
      <c r="U27" s="7">
        <v>15131</v>
      </c>
      <c r="V27" s="7">
        <v>27953</v>
      </c>
      <c r="W27" s="7">
        <v>10651</v>
      </c>
      <c r="X27" s="7">
        <v>25455</v>
      </c>
      <c r="Y27" s="8">
        <v>17768</v>
      </c>
    </row>
    <row r="28" spans="1:25" x14ac:dyDescent="0.3">
      <c r="A28" s="2" t="s">
        <v>21</v>
      </c>
      <c r="B28" s="6">
        <v>13461</v>
      </c>
      <c r="C28" s="7">
        <v>14207</v>
      </c>
      <c r="D28" s="7">
        <v>21579</v>
      </c>
      <c r="E28" s="7">
        <v>23255</v>
      </c>
      <c r="F28" s="7">
        <v>23832</v>
      </c>
      <c r="G28" s="7">
        <v>17089</v>
      </c>
      <c r="H28" s="7">
        <v>19303</v>
      </c>
      <c r="I28" s="7">
        <v>18477</v>
      </c>
      <c r="J28" s="7">
        <v>26203</v>
      </c>
      <c r="K28" s="7">
        <v>29497</v>
      </c>
      <c r="L28" s="7">
        <v>24495</v>
      </c>
      <c r="M28" s="7">
        <v>23419</v>
      </c>
      <c r="N28" s="7">
        <v>26118</v>
      </c>
      <c r="O28" s="7">
        <v>28043</v>
      </c>
      <c r="P28" s="7">
        <v>23847</v>
      </c>
      <c r="Q28" s="7">
        <v>29368</v>
      </c>
      <c r="R28" s="7">
        <v>27286</v>
      </c>
      <c r="S28" s="7">
        <v>12537</v>
      </c>
      <c r="T28" s="7">
        <v>30683</v>
      </c>
      <c r="U28" s="7">
        <v>19884</v>
      </c>
      <c r="V28" s="7">
        <v>29288</v>
      </c>
      <c r="W28" s="7">
        <v>28038</v>
      </c>
      <c r="X28" s="7">
        <v>25163</v>
      </c>
      <c r="Y28" s="8">
        <v>24434</v>
      </c>
    </row>
    <row r="29" spans="1:25" x14ac:dyDescent="0.3">
      <c r="A29" s="2" t="s">
        <v>22</v>
      </c>
      <c r="B29" s="6">
        <v>20049</v>
      </c>
      <c r="C29" s="7">
        <v>17016</v>
      </c>
      <c r="D29" s="7">
        <v>20067</v>
      </c>
      <c r="E29" s="7">
        <v>17821</v>
      </c>
      <c r="F29" s="7">
        <v>16062</v>
      </c>
      <c r="G29" s="7">
        <v>17598</v>
      </c>
      <c r="H29" s="7">
        <v>22533</v>
      </c>
      <c r="I29" s="7">
        <v>17997</v>
      </c>
      <c r="J29" s="7">
        <v>23546</v>
      </c>
      <c r="K29" s="7">
        <v>17736</v>
      </c>
      <c r="L29" s="7">
        <v>24413</v>
      </c>
      <c r="M29" s="7">
        <v>24946</v>
      </c>
      <c r="N29" s="7">
        <v>20494</v>
      </c>
      <c r="O29" s="7">
        <v>21212</v>
      </c>
      <c r="P29" s="7">
        <v>17481</v>
      </c>
      <c r="Q29" s="7">
        <v>15291</v>
      </c>
      <c r="R29" s="7">
        <v>26860</v>
      </c>
      <c r="S29" s="7">
        <v>26131</v>
      </c>
      <c r="T29" s="7">
        <v>11693</v>
      </c>
      <c r="U29" s="7">
        <v>14296</v>
      </c>
      <c r="V29" s="7">
        <v>14460</v>
      </c>
      <c r="W29" s="7">
        <v>27105</v>
      </c>
      <c r="X29" s="7">
        <v>13664</v>
      </c>
      <c r="Y29" s="8">
        <v>17878</v>
      </c>
    </row>
    <row r="30" spans="1:25" x14ac:dyDescent="0.3">
      <c r="A30" s="2" t="s">
        <v>23</v>
      </c>
      <c r="B30" s="6">
        <v>22025</v>
      </c>
      <c r="C30" s="7">
        <v>20320</v>
      </c>
      <c r="D30" s="7">
        <v>16628</v>
      </c>
      <c r="E30" s="7">
        <v>23912</v>
      </c>
      <c r="F30" s="7">
        <v>15728</v>
      </c>
      <c r="G30" s="7">
        <v>24605</v>
      </c>
      <c r="H30" s="7">
        <v>18552</v>
      </c>
      <c r="I30" s="7">
        <v>23931</v>
      </c>
      <c r="J30" s="7">
        <v>18329</v>
      </c>
      <c r="K30" s="7">
        <v>19083</v>
      </c>
      <c r="L30" s="7">
        <v>18574</v>
      </c>
      <c r="M30" s="7">
        <v>24163</v>
      </c>
      <c r="N30" s="7">
        <v>23834</v>
      </c>
      <c r="O30" s="7">
        <v>18092</v>
      </c>
      <c r="P30" s="7">
        <v>19327</v>
      </c>
      <c r="Q30" s="7">
        <v>18399</v>
      </c>
      <c r="R30" s="7">
        <v>19679</v>
      </c>
      <c r="S30" s="7">
        <v>26108</v>
      </c>
      <c r="T30" s="7">
        <v>25809</v>
      </c>
      <c r="U30" s="7">
        <v>27792</v>
      </c>
      <c r="V30" s="7">
        <v>12934</v>
      </c>
      <c r="W30" s="7">
        <v>24519</v>
      </c>
      <c r="X30" s="7">
        <v>13222</v>
      </c>
      <c r="Y30" s="8">
        <v>19498</v>
      </c>
    </row>
    <row r="31" spans="1:25" x14ac:dyDescent="0.3">
      <c r="A31" s="2" t="s">
        <v>24</v>
      </c>
      <c r="B31" s="6">
        <v>233673</v>
      </c>
      <c r="C31" s="7">
        <v>239094</v>
      </c>
      <c r="D31" s="7">
        <v>26868</v>
      </c>
      <c r="E31" s="7">
        <v>15217</v>
      </c>
      <c r="F31" s="7">
        <v>19840</v>
      </c>
      <c r="G31" s="7">
        <v>24800</v>
      </c>
      <c r="H31" s="7">
        <v>17690</v>
      </c>
      <c r="I31" s="7">
        <v>28684</v>
      </c>
      <c r="J31" s="7">
        <v>24338</v>
      </c>
      <c r="K31" s="7">
        <v>26409</v>
      </c>
      <c r="L31" s="7">
        <v>17247</v>
      </c>
      <c r="M31" s="7">
        <v>24587</v>
      </c>
      <c r="N31" s="7">
        <v>28632</v>
      </c>
      <c r="O31" s="7">
        <v>25870</v>
      </c>
      <c r="P31" s="7">
        <v>30736</v>
      </c>
      <c r="Q31" s="7">
        <v>27758</v>
      </c>
      <c r="R31" s="7">
        <v>28253</v>
      </c>
      <c r="S31" s="7">
        <v>22374</v>
      </c>
      <c r="T31" s="7">
        <v>21294</v>
      </c>
      <c r="U31" s="7">
        <v>24906</v>
      </c>
      <c r="V31" s="7">
        <v>26467</v>
      </c>
      <c r="W31" s="7">
        <v>16335</v>
      </c>
      <c r="X31" s="7">
        <v>18415</v>
      </c>
      <c r="Y31" s="8">
        <v>19413</v>
      </c>
    </row>
    <row r="32" spans="1:25" x14ac:dyDescent="0.3">
      <c r="A32" s="2" t="s">
        <v>25</v>
      </c>
      <c r="B32" s="9">
        <v>233591</v>
      </c>
      <c r="C32" s="10">
        <v>227992</v>
      </c>
      <c r="D32" s="10">
        <v>22747</v>
      </c>
      <c r="E32" s="10">
        <v>22245</v>
      </c>
      <c r="F32" s="10">
        <v>19184</v>
      </c>
      <c r="G32" s="10">
        <v>22452</v>
      </c>
      <c r="H32" s="10">
        <v>21984</v>
      </c>
      <c r="I32" s="10">
        <v>21270</v>
      </c>
      <c r="J32" s="10">
        <v>27235</v>
      </c>
      <c r="K32" s="10">
        <v>28841</v>
      </c>
      <c r="L32" s="10">
        <v>29278</v>
      </c>
      <c r="M32" s="10">
        <v>22735</v>
      </c>
      <c r="N32" s="10">
        <v>21561</v>
      </c>
      <c r="O32" s="10">
        <v>31097</v>
      </c>
      <c r="P32" s="10">
        <v>29967</v>
      </c>
      <c r="Q32" s="10">
        <v>26176</v>
      </c>
      <c r="R32" s="10">
        <v>26292</v>
      </c>
      <c r="S32" s="10">
        <v>28575</v>
      </c>
      <c r="T32" s="10">
        <v>21097</v>
      </c>
      <c r="U32" s="10">
        <v>19732</v>
      </c>
      <c r="V32" s="10">
        <v>30964</v>
      </c>
      <c r="W32" s="10">
        <v>28735</v>
      </c>
      <c r="X32" s="10">
        <v>17474</v>
      </c>
      <c r="Y32" s="11">
        <v>19513</v>
      </c>
    </row>
    <row r="34" spans="3:19" x14ac:dyDescent="0.3">
      <c r="C34" t="s">
        <v>26</v>
      </c>
      <c r="D34" t="s">
        <v>27</v>
      </c>
      <c r="F34" t="s">
        <v>28</v>
      </c>
      <c r="G34" t="s">
        <v>67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66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2" t="s">
        <v>34</v>
      </c>
      <c r="E36" s="12" t="s">
        <v>35</v>
      </c>
      <c r="F36" s="12" t="s">
        <v>36</v>
      </c>
      <c r="G36" s="12" t="s">
        <v>37</v>
      </c>
      <c r="H36" s="12" t="s">
        <v>38</v>
      </c>
      <c r="I36" s="12" t="s">
        <v>39</v>
      </c>
      <c r="J36" s="13" t="s">
        <v>40</v>
      </c>
      <c r="K36" s="13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46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15115</v>
      </c>
      <c r="E39" s="18">
        <f t="shared" ref="E39:E50" si="1">+F19</f>
        <v>17262</v>
      </c>
      <c r="F39" s="18">
        <f t="shared" ref="F39:F50" si="2">+H19</f>
        <v>10867</v>
      </c>
      <c r="G39" s="18">
        <f t="shared" ref="G39:G50" si="3">+J19</f>
        <v>18139</v>
      </c>
      <c r="H39" s="18">
        <f t="shared" ref="H39:H50" si="4">+L19</f>
        <v>27592</v>
      </c>
      <c r="I39" s="18">
        <f t="shared" ref="I39:I50" si="5">+N19</f>
        <v>21431</v>
      </c>
      <c r="J39" s="18">
        <f t="shared" ref="J39:J50" si="6">+P19</f>
        <v>19246</v>
      </c>
      <c r="K39" s="18">
        <f t="shared" ref="K39:K50" si="7">+R19</f>
        <v>16247</v>
      </c>
      <c r="L39" s="18">
        <f t="shared" ref="L39:L50" si="8">+T19</f>
        <v>31140</v>
      </c>
      <c r="M39" s="18">
        <f t="shared" ref="M39:M50" si="9">+V19</f>
        <v>29123</v>
      </c>
      <c r="N39" s="18">
        <f t="shared" ref="N39:N50" si="10">+X19</f>
        <v>24225</v>
      </c>
      <c r="P39" s="16"/>
      <c r="Q39" s="16" t="s">
        <v>47</v>
      </c>
      <c r="R39" s="16">
        <v>5</v>
      </c>
      <c r="S39" s="16">
        <v>300.11596872487144</v>
      </c>
    </row>
    <row r="40" spans="3:19" x14ac:dyDescent="0.3">
      <c r="D40" s="18">
        <f t="shared" si="0"/>
        <v>11587</v>
      </c>
      <c r="E40" s="18">
        <f t="shared" si="1"/>
        <v>11403</v>
      </c>
      <c r="F40" s="18">
        <f t="shared" si="2"/>
        <v>10829</v>
      </c>
      <c r="G40" s="18">
        <f t="shared" si="3"/>
        <v>19794</v>
      </c>
      <c r="H40" s="18">
        <f t="shared" si="4"/>
        <v>11319</v>
      </c>
      <c r="I40" s="18">
        <f t="shared" si="5"/>
        <v>28086</v>
      </c>
      <c r="J40" s="18">
        <f t="shared" si="6"/>
        <v>11518</v>
      </c>
      <c r="K40" s="18">
        <f t="shared" si="7"/>
        <v>12399</v>
      </c>
      <c r="L40" s="18">
        <f t="shared" si="8"/>
        <v>14549</v>
      </c>
      <c r="M40" s="18">
        <f t="shared" si="9"/>
        <v>10767</v>
      </c>
      <c r="N40" s="18">
        <f t="shared" si="10"/>
        <v>17491</v>
      </c>
      <c r="P40" s="16"/>
      <c r="Q40" s="16" t="s">
        <v>48</v>
      </c>
      <c r="R40" s="16">
        <v>6</v>
      </c>
      <c r="S40" s="16">
        <v>300.04983891236009</v>
      </c>
    </row>
    <row r="41" spans="3:19" x14ac:dyDescent="0.3">
      <c r="D41" s="18">
        <f t="shared" si="0"/>
        <v>14120</v>
      </c>
      <c r="E41" s="18">
        <f t="shared" si="1"/>
        <v>20300</v>
      </c>
      <c r="F41" s="18">
        <f t="shared" si="2"/>
        <v>23752</v>
      </c>
      <c r="G41" s="18">
        <f t="shared" si="3"/>
        <v>19287</v>
      </c>
      <c r="H41" s="18">
        <f t="shared" si="4"/>
        <v>25001</v>
      </c>
      <c r="I41" s="18">
        <f t="shared" si="5"/>
        <v>33898</v>
      </c>
      <c r="J41" s="18">
        <f t="shared" si="6"/>
        <v>35330</v>
      </c>
      <c r="K41" s="18">
        <f t="shared" si="7"/>
        <v>17642</v>
      </c>
      <c r="L41" s="18">
        <f t="shared" si="8"/>
        <v>10661</v>
      </c>
      <c r="M41" s="18">
        <f t="shared" si="9"/>
        <v>13623</v>
      </c>
      <c r="N41" s="18">
        <f t="shared" si="10"/>
        <v>13709</v>
      </c>
      <c r="P41" s="15"/>
      <c r="Q41" s="16" t="s">
        <v>49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23984</v>
      </c>
      <c r="E42" s="16">
        <f t="shared" si="1"/>
        <v>18219</v>
      </c>
      <c r="F42" s="16">
        <f t="shared" si="2"/>
        <v>27039</v>
      </c>
      <c r="G42" s="16">
        <f t="shared" si="3"/>
        <v>23915</v>
      </c>
      <c r="H42" s="16">
        <f t="shared" si="4"/>
        <v>22205</v>
      </c>
      <c r="I42" s="16">
        <f t="shared" si="5"/>
        <v>17254</v>
      </c>
      <c r="J42" s="16">
        <f t="shared" si="6"/>
        <v>19973</v>
      </c>
      <c r="K42" s="16">
        <f t="shared" si="7"/>
        <v>31499</v>
      </c>
      <c r="L42" s="16">
        <f t="shared" si="8"/>
        <v>32685</v>
      </c>
      <c r="M42" s="16">
        <f t="shared" si="9"/>
        <v>30351</v>
      </c>
      <c r="N42" s="16">
        <f t="shared" si="10"/>
        <v>13468</v>
      </c>
      <c r="P42" s="16"/>
      <c r="Q42" s="16" t="s">
        <v>50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17638</v>
      </c>
      <c r="E43" s="16">
        <f t="shared" si="1"/>
        <v>22790</v>
      </c>
      <c r="F43" s="16">
        <f t="shared" si="2"/>
        <v>31290</v>
      </c>
      <c r="G43" s="16">
        <f t="shared" si="3"/>
        <v>36527</v>
      </c>
      <c r="H43" s="16">
        <f t="shared" si="4"/>
        <v>29848</v>
      </c>
      <c r="I43" s="16">
        <f t="shared" si="5"/>
        <v>14824</v>
      </c>
      <c r="J43" s="16">
        <f t="shared" si="6"/>
        <v>32430</v>
      </c>
      <c r="K43" s="16">
        <f t="shared" si="7"/>
        <v>25362</v>
      </c>
      <c r="L43" s="16">
        <f t="shared" si="8"/>
        <v>18865</v>
      </c>
      <c r="M43" s="16">
        <f t="shared" si="9"/>
        <v>13829</v>
      </c>
      <c r="N43" s="16">
        <f t="shared" si="10"/>
        <v>20407</v>
      </c>
      <c r="P43" s="16"/>
      <c r="Q43" s="16" t="s">
        <v>51</v>
      </c>
      <c r="R43" s="16">
        <v>9</v>
      </c>
      <c r="S43" s="16">
        <v>93.572123722034164</v>
      </c>
    </row>
    <row r="44" spans="3:19" x14ac:dyDescent="0.3">
      <c r="D44" s="16">
        <f t="shared" si="0"/>
        <v>13731</v>
      </c>
      <c r="E44" s="16">
        <f t="shared" si="1"/>
        <v>12643</v>
      </c>
      <c r="F44" s="16">
        <f t="shared" si="2"/>
        <v>12948</v>
      </c>
      <c r="G44" s="16">
        <f t="shared" si="3"/>
        <v>18215</v>
      </c>
      <c r="H44" s="16">
        <f t="shared" si="4"/>
        <v>10420</v>
      </c>
      <c r="I44" s="16">
        <f t="shared" si="5"/>
        <v>30302</v>
      </c>
      <c r="J44" s="16">
        <f t="shared" si="6"/>
        <v>20194</v>
      </c>
      <c r="K44" s="16">
        <f t="shared" si="7"/>
        <v>14004</v>
      </c>
      <c r="L44" s="16">
        <f t="shared" si="8"/>
        <v>18170</v>
      </c>
      <c r="M44" s="16">
        <f t="shared" si="9"/>
        <v>24835</v>
      </c>
      <c r="N44" s="16">
        <f t="shared" si="10"/>
        <v>11707</v>
      </c>
      <c r="P44" s="16"/>
      <c r="Q44" s="16" t="s">
        <v>52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14689</v>
      </c>
      <c r="E45" s="19">
        <f t="shared" si="1"/>
        <v>12151</v>
      </c>
      <c r="F45" s="19">
        <f t="shared" si="2"/>
        <v>11104</v>
      </c>
      <c r="G45" s="19">
        <f t="shared" si="3"/>
        <v>22128</v>
      </c>
      <c r="H45" s="19">
        <f t="shared" si="4"/>
        <v>29672</v>
      </c>
      <c r="I45" s="19">
        <f t="shared" si="5"/>
        <v>18208</v>
      </c>
      <c r="J45" s="19">
        <f t="shared" si="6"/>
        <v>17196</v>
      </c>
      <c r="K45" s="19">
        <f t="shared" si="7"/>
        <v>17061</v>
      </c>
      <c r="L45" s="19">
        <f t="shared" si="8"/>
        <v>12947</v>
      </c>
      <c r="M45" s="19">
        <f t="shared" si="9"/>
        <v>30297</v>
      </c>
      <c r="N45" s="19">
        <f t="shared" si="10"/>
        <v>14423</v>
      </c>
      <c r="P45" s="16"/>
      <c r="Q45" s="16" t="s">
        <v>53</v>
      </c>
      <c r="R45" s="16">
        <v>11</v>
      </c>
      <c r="S45" s="16">
        <v>300.02186153879387</v>
      </c>
    </row>
    <row r="46" spans="3:19" x14ac:dyDescent="0.3">
      <c r="D46" s="19">
        <f t="shared" si="0"/>
        <v>23655</v>
      </c>
      <c r="E46" s="19">
        <f t="shared" si="1"/>
        <v>26474</v>
      </c>
      <c r="F46" s="19">
        <f t="shared" si="2"/>
        <v>19909</v>
      </c>
      <c r="G46" s="19">
        <f t="shared" si="3"/>
        <v>23957</v>
      </c>
      <c r="H46" s="19">
        <f t="shared" si="4"/>
        <v>17924</v>
      </c>
      <c r="I46" s="19">
        <f t="shared" si="5"/>
        <v>22215</v>
      </c>
      <c r="J46" s="19">
        <f t="shared" si="6"/>
        <v>14524</v>
      </c>
      <c r="K46" s="19">
        <f t="shared" si="7"/>
        <v>33929</v>
      </c>
      <c r="L46" s="19">
        <f t="shared" si="8"/>
        <v>27023</v>
      </c>
      <c r="M46" s="19">
        <f t="shared" si="9"/>
        <v>31280</v>
      </c>
      <c r="N46" s="19">
        <f t="shared" si="10"/>
        <v>27943</v>
      </c>
      <c r="Q46" s="16" t="s">
        <v>54</v>
      </c>
      <c r="R46" s="16">
        <v>12</v>
      </c>
      <c r="S46" s="16">
        <v>299.98790082693415</v>
      </c>
    </row>
    <row r="47" spans="3:19" x14ac:dyDescent="0.3">
      <c r="D47" s="19">
        <f t="shared" si="0"/>
        <v>27126</v>
      </c>
      <c r="E47" s="19">
        <f t="shared" si="1"/>
        <v>25975</v>
      </c>
      <c r="F47" s="19">
        <f t="shared" si="2"/>
        <v>26027</v>
      </c>
      <c r="G47" s="19">
        <f t="shared" si="3"/>
        <v>19526</v>
      </c>
      <c r="H47" s="19">
        <f t="shared" si="4"/>
        <v>23365</v>
      </c>
      <c r="I47" s="19">
        <f t="shared" si="5"/>
        <v>22761</v>
      </c>
      <c r="J47" s="19">
        <f t="shared" si="6"/>
        <v>22855</v>
      </c>
      <c r="K47" s="19">
        <f t="shared" si="7"/>
        <v>31854</v>
      </c>
      <c r="L47" s="19">
        <f t="shared" si="8"/>
        <v>30280</v>
      </c>
      <c r="M47" s="19">
        <f t="shared" si="9"/>
        <v>27953</v>
      </c>
      <c r="N47" s="19">
        <f t="shared" si="10"/>
        <v>25455</v>
      </c>
      <c r="Q47" s="16" t="s">
        <v>55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21579</v>
      </c>
      <c r="E48" s="20">
        <f t="shared" si="1"/>
        <v>23832</v>
      </c>
      <c r="F48" s="20">
        <f t="shared" si="2"/>
        <v>19303</v>
      </c>
      <c r="G48" s="20">
        <f t="shared" si="3"/>
        <v>26203</v>
      </c>
      <c r="H48" s="20">
        <f t="shared" si="4"/>
        <v>24495</v>
      </c>
      <c r="I48" s="20">
        <f t="shared" si="5"/>
        <v>26118</v>
      </c>
      <c r="J48" s="20">
        <f t="shared" si="6"/>
        <v>23847</v>
      </c>
      <c r="K48" s="20">
        <f t="shared" si="7"/>
        <v>27286</v>
      </c>
      <c r="L48" s="20">
        <f t="shared" si="8"/>
        <v>30683</v>
      </c>
      <c r="M48" s="20">
        <f t="shared" si="9"/>
        <v>29288</v>
      </c>
      <c r="N48" s="20">
        <f t="shared" si="10"/>
        <v>25163</v>
      </c>
      <c r="Q48" s="12" t="s">
        <v>56</v>
      </c>
      <c r="R48" s="12">
        <v>14</v>
      </c>
      <c r="S48" s="12">
        <v>300.04017774853884</v>
      </c>
    </row>
    <row r="49" spans="3:19" x14ac:dyDescent="0.3">
      <c r="D49" s="20">
        <f t="shared" si="0"/>
        <v>20067</v>
      </c>
      <c r="E49" s="20">
        <f t="shared" si="1"/>
        <v>16062</v>
      </c>
      <c r="F49" s="20">
        <f t="shared" si="2"/>
        <v>22533</v>
      </c>
      <c r="G49" s="20">
        <f t="shared" si="3"/>
        <v>23546</v>
      </c>
      <c r="H49" s="20">
        <f t="shared" si="4"/>
        <v>24413</v>
      </c>
      <c r="I49" s="20">
        <f t="shared" si="5"/>
        <v>20494</v>
      </c>
      <c r="J49" s="20">
        <f t="shared" si="6"/>
        <v>17481</v>
      </c>
      <c r="K49" s="20">
        <f t="shared" si="7"/>
        <v>26860</v>
      </c>
      <c r="L49" s="20">
        <f t="shared" si="8"/>
        <v>11693</v>
      </c>
      <c r="M49" s="20">
        <f t="shared" si="9"/>
        <v>14460</v>
      </c>
      <c r="N49" s="20">
        <f t="shared" si="10"/>
        <v>13664</v>
      </c>
      <c r="Q49" s="12" t="s">
        <v>57</v>
      </c>
      <c r="R49" s="12">
        <v>15</v>
      </c>
      <c r="S49" s="12">
        <v>291.00703307753895</v>
      </c>
    </row>
    <row r="50" spans="3:19" x14ac:dyDescent="0.3">
      <c r="D50" s="20">
        <f t="shared" si="0"/>
        <v>16628</v>
      </c>
      <c r="E50" s="20">
        <f t="shared" si="1"/>
        <v>15728</v>
      </c>
      <c r="F50" s="20">
        <f t="shared" si="2"/>
        <v>18552</v>
      </c>
      <c r="G50" s="20">
        <f t="shared" si="3"/>
        <v>18329</v>
      </c>
      <c r="H50" s="20">
        <f t="shared" si="4"/>
        <v>18574</v>
      </c>
      <c r="I50" s="20">
        <f t="shared" si="5"/>
        <v>23834</v>
      </c>
      <c r="J50" s="20">
        <f t="shared" si="6"/>
        <v>19327</v>
      </c>
      <c r="K50" s="20">
        <f t="shared" si="7"/>
        <v>19679</v>
      </c>
      <c r="L50" s="20">
        <f t="shared" si="8"/>
        <v>25809</v>
      </c>
      <c r="M50" s="20">
        <f t="shared" si="9"/>
        <v>12934</v>
      </c>
      <c r="N50" s="20">
        <f t="shared" si="10"/>
        <v>13222</v>
      </c>
      <c r="Q50" s="12" t="s">
        <v>58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21027</v>
      </c>
      <c r="E51" s="17">
        <f t="shared" ref="E51:E62" si="11">+G19</f>
        <v>12929</v>
      </c>
      <c r="F51" s="17">
        <f t="shared" ref="F51:F62" si="12">+I19</f>
        <v>18188</v>
      </c>
      <c r="G51" s="17">
        <f t="shared" ref="G51:G62" si="13">+K19</f>
        <v>23204</v>
      </c>
      <c r="H51" s="17">
        <f t="shared" ref="H51:H62" si="14">+M19</f>
        <v>11882</v>
      </c>
      <c r="I51" s="17">
        <f t="shared" ref="I51:I62" si="15">+O19</f>
        <v>30956</v>
      </c>
      <c r="J51" s="17">
        <f t="shared" ref="J51:J62" si="16">+Q19</f>
        <v>11353</v>
      </c>
      <c r="K51" s="17">
        <f t="shared" ref="K51:K62" si="17">+S19</f>
        <v>24773</v>
      </c>
      <c r="L51" s="17">
        <f t="shared" ref="L51:L62" si="18">+U19</f>
        <v>19180</v>
      </c>
      <c r="M51" s="17">
        <f t="shared" ref="M51:N62" si="19">+W19</f>
        <v>19997</v>
      </c>
      <c r="N51" s="17">
        <f t="shared" si="19"/>
        <v>24225</v>
      </c>
      <c r="Q51" s="12" t="s">
        <v>34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11830</v>
      </c>
      <c r="E52" s="17">
        <f t="shared" si="11"/>
        <v>11934</v>
      </c>
      <c r="F52" s="17">
        <f t="shared" si="12"/>
        <v>17400</v>
      </c>
      <c r="G52" s="17">
        <f t="shared" si="13"/>
        <v>24285</v>
      </c>
      <c r="H52" s="17">
        <f t="shared" si="14"/>
        <v>32963</v>
      </c>
      <c r="I52" s="17">
        <f t="shared" si="15"/>
        <v>13604</v>
      </c>
      <c r="J52" s="17">
        <f t="shared" si="16"/>
        <v>12369</v>
      </c>
      <c r="K52" s="17">
        <f t="shared" si="17"/>
        <v>17060</v>
      </c>
      <c r="L52" s="17">
        <f t="shared" si="18"/>
        <v>28667</v>
      </c>
      <c r="M52" s="17">
        <f t="shared" si="19"/>
        <v>28898</v>
      </c>
      <c r="N52" s="17">
        <f t="shared" si="19"/>
        <v>17491</v>
      </c>
      <c r="Q52" s="12" t="s">
        <v>35</v>
      </c>
      <c r="R52" s="12">
        <v>18</v>
      </c>
      <c r="S52" s="12">
        <v>300.00845195399359</v>
      </c>
    </row>
    <row r="53" spans="3:19" x14ac:dyDescent="0.3">
      <c r="D53" s="17">
        <f t="shared" si="20"/>
        <v>18897</v>
      </c>
      <c r="E53" s="17">
        <f t="shared" si="11"/>
        <v>16643</v>
      </c>
      <c r="F53" s="17">
        <f t="shared" si="12"/>
        <v>29885</v>
      </c>
      <c r="G53" s="17">
        <f t="shared" si="13"/>
        <v>28239</v>
      </c>
      <c r="H53" s="17">
        <f t="shared" si="14"/>
        <v>27213</v>
      </c>
      <c r="I53" s="17">
        <f t="shared" si="15"/>
        <v>32723</v>
      </c>
      <c r="J53" s="17">
        <f t="shared" si="16"/>
        <v>12003</v>
      </c>
      <c r="K53" s="17">
        <f t="shared" si="17"/>
        <v>11845</v>
      </c>
      <c r="L53" s="17">
        <f t="shared" si="18"/>
        <v>11927</v>
      </c>
      <c r="M53" s="17">
        <f t="shared" si="19"/>
        <v>25455</v>
      </c>
      <c r="N53" s="17">
        <f t="shared" si="19"/>
        <v>13709</v>
      </c>
      <c r="Q53" s="12" t="s">
        <v>36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11630</v>
      </c>
      <c r="E54" s="21">
        <f t="shared" si="11"/>
        <v>20694</v>
      </c>
      <c r="F54" s="21">
        <f t="shared" si="12"/>
        <v>25371</v>
      </c>
      <c r="G54" s="21">
        <f t="shared" si="13"/>
        <v>17949</v>
      </c>
      <c r="H54" s="21">
        <f t="shared" si="14"/>
        <v>17793</v>
      </c>
      <c r="I54" s="21">
        <f t="shared" si="15"/>
        <v>27228</v>
      </c>
      <c r="J54" s="21">
        <f t="shared" si="16"/>
        <v>31634</v>
      </c>
      <c r="K54" s="21">
        <f t="shared" si="17"/>
        <v>11707</v>
      </c>
      <c r="L54" s="21">
        <f t="shared" si="18"/>
        <v>18326</v>
      </c>
      <c r="M54" s="21">
        <f t="shared" si="19"/>
        <v>26964</v>
      </c>
      <c r="N54" s="21">
        <f t="shared" si="19"/>
        <v>13468</v>
      </c>
      <c r="Q54" s="12" t="s">
        <v>37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24001</v>
      </c>
      <c r="E55" s="21">
        <f t="shared" si="11"/>
        <v>27805</v>
      </c>
      <c r="F55" s="21">
        <f t="shared" si="12"/>
        <v>22737</v>
      </c>
      <c r="G55" s="21">
        <f t="shared" si="13"/>
        <v>26034</v>
      </c>
      <c r="H55" s="21">
        <f t="shared" si="14"/>
        <v>25797</v>
      </c>
      <c r="I55" s="21">
        <f t="shared" si="15"/>
        <v>31545</v>
      </c>
      <c r="J55" s="21">
        <f t="shared" si="16"/>
        <v>31939</v>
      </c>
      <c r="K55" s="21">
        <f t="shared" si="17"/>
        <v>24272</v>
      </c>
      <c r="L55" s="21">
        <f t="shared" si="18"/>
        <v>24348</v>
      </c>
      <c r="M55" s="21">
        <f t="shared" si="19"/>
        <v>20012</v>
      </c>
      <c r="N55" s="21">
        <f t="shared" si="19"/>
        <v>20407</v>
      </c>
      <c r="Q55" s="12" t="s">
        <v>38</v>
      </c>
      <c r="R55" s="12">
        <v>21</v>
      </c>
      <c r="S55" s="12">
        <v>299.96794298631272</v>
      </c>
    </row>
    <row r="56" spans="3:19" x14ac:dyDescent="0.3">
      <c r="D56" s="21">
        <f t="shared" si="21"/>
        <v>29616</v>
      </c>
      <c r="E56" s="21">
        <f t="shared" si="11"/>
        <v>24075</v>
      </c>
      <c r="F56" s="21">
        <f t="shared" si="12"/>
        <v>29887</v>
      </c>
      <c r="G56" s="21">
        <f t="shared" si="13"/>
        <v>20882</v>
      </c>
      <c r="H56" s="21">
        <f t="shared" si="14"/>
        <v>33025</v>
      </c>
      <c r="I56" s="21">
        <f t="shared" si="15"/>
        <v>24354</v>
      </c>
      <c r="J56" s="21">
        <f t="shared" si="16"/>
        <v>28201</v>
      </c>
      <c r="K56" s="21">
        <f t="shared" si="17"/>
        <v>19712</v>
      </c>
      <c r="L56" s="21">
        <f t="shared" si="18"/>
        <v>14829</v>
      </c>
      <c r="M56" s="21">
        <f t="shared" si="19"/>
        <v>27340</v>
      </c>
      <c r="N56" s="21">
        <f t="shared" si="19"/>
        <v>11707</v>
      </c>
      <c r="Q56" s="12" t="s">
        <v>39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29428</v>
      </c>
      <c r="E57" s="17">
        <f t="shared" si="11"/>
        <v>30926</v>
      </c>
      <c r="F57" s="17">
        <f t="shared" si="12"/>
        <v>21804</v>
      </c>
      <c r="G57" s="17">
        <f t="shared" si="13"/>
        <v>20721</v>
      </c>
      <c r="H57" s="17">
        <f t="shared" si="14"/>
        <v>22448</v>
      </c>
      <c r="I57" s="17">
        <f t="shared" si="15"/>
        <v>28666</v>
      </c>
      <c r="J57" s="17">
        <f t="shared" si="16"/>
        <v>31994</v>
      </c>
      <c r="K57" s="17">
        <f t="shared" si="17"/>
        <v>31989</v>
      </c>
      <c r="L57" s="17">
        <f t="shared" si="18"/>
        <v>10916</v>
      </c>
      <c r="M57" s="17">
        <f t="shared" si="19"/>
        <v>14420</v>
      </c>
      <c r="N57" s="17">
        <f t="shared" si="19"/>
        <v>14423</v>
      </c>
      <c r="Q57" s="13" t="s">
        <v>59</v>
      </c>
      <c r="R57" s="13">
        <v>23</v>
      </c>
      <c r="S57">
        <v>20000</v>
      </c>
    </row>
    <row r="58" spans="3:19" x14ac:dyDescent="0.3">
      <c r="D58" s="17">
        <f t="shared" ref="D58:D59" si="22">+E26</f>
        <v>22089</v>
      </c>
      <c r="E58" s="17">
        <f t="shared" si="11"/>
        <v>27777</v>
      </c>
      <c r="F58" s="17">
        <f t="shared" si="12"/>
        <v>25466</v>
      </c>
      <c r="G58" s="17">
        <f t="shared" si="13"/>
        <v>13453</v>
      </c>
      <c r="H58" s="17">
        <f t="shared" si="14"/>
        <v>26840</v>
      </c>
      <c r="I58" s="17">
        <f t="shared" si="15"/>
        <v>19307</v>
      </c>
      <c r="J58" s="17">
        <f t="shared" si="16"/>
        <v>14555</v>
      </c>
      <c r="K58" s="17">
        <f t="shared" si="17"/>
        <v>26540</v>
      </c>
      <c r="L58" s="17">
        <f t="shared" si="18"/>
        <v>20751</v>
      </c>
      <c r="M58" s="17">
        <f t="shared" si="19"/>
        <v>33969</v>
      </c>
      <c r="N58" s="17">
        <f t="shared" si="19"/>
        <v>27943</v>
      </c>
      <c r="Q58" s="13" t="s">
        <v>41</v>
      </c>
      <c r="R58" s="13">
        <v>24</v>
      </c>
      <c r="S58">
        <v>1000</v>
      </c>
    </row>
    <row r="59" spans="3:19" x14ac:dyDescent="0.3">
      <c r="D59" s="17">
        <f t="shared" si="22"/>
        <v>26829</v>
      </c>
      <c r="E59" s="17">
        <f t="shared" si="11"/>
        <v>29771</v>
      </c>
      <c r="F59" s="17">
        <f t="shared" si="12"/>
        <v>21929</v>
      </c>
      <c r="G59" s="17">
        <f t="shared" si="13"/>
        <v>24831</v>
      </c>
      <c r="H59" s="17">
        <f t="shared" si="14"/>
        <v>27635</v>
      </c>
      <c r="I59" s="17">
        <f t="shared" si="15"/>
        <v>12556</v>
      </c>
      <c r="J59" s="17">
        <f t="shared" si="16"/>
        <v>25290</v>
      </c>
      <c r="K59" s="17">
        <f t="shared" si="17"/>
        <v>22296</v>
      </c>
      <c r="L59" s="17">
        <f t="shared" si="18"/>
        <v>15131</v>
      </c>
      <c r="M59" s="17">
        <f t="shared" si="19"/>
        <v>10651</v>
      </c>
      <c r="N59" s="17">
        <f t="shared" si="19"/>
        <v>25455</v>
      </c>
    </row>
    <row r="60" spans="3:19" x14ac:dyDescent="0.3">
      <c r="C60">
        <v>8</v>
      </c>
      <c r="D60" s="22">
        <f>+E28</f>
        <v>23255</v>
      </c>
      <c r="E60" s="22">
        <f t="shared" si="11"/>
        <v>17089</v>
      </c>
      <c r="F60" s="22">
        <f t="shared" si="12"/>
        <v>18477</v>
      </c>
      <c r="G60" s="22">
        <f t="shared" si="13"/>
        <v>29497</v>
      </c>
      <c r="H60" s="22">
        <f t="shared" si="14"/>
        <v>23419</v>
      </c>
      <c r="I60" s="22">
        <f t="shared" si="15"/>
        <v>28043</v>
      </c>
      <c r="J60" s="22">
        <f t="shared" si="16"/>
        <v>29368</v>
      </c>
      <c r="K60" s="22">
        <f t="shared" si="17"/>
        <v>12537</v>
      </c>
      <c r="L60" s="22">
        <f t="shared" si="18"/>
        <v>19884</v>
      </c>
      <c r="M60" s="22">
        <f t="shared" si="19"/>
        <v>28038</v>
      </c>
      <c r="N60" s="22">
        <f t="shared" si="19"/>
        <v>25163</v>
      </c>
    </row>
    <row r="61" spans="3:19" x14ac:dyDescent="0.3">
      <c r="D61" s="22">
        <f t="shared" ref="D61:D62" si="23">+E29</f>
        <v>17821</v>
      </c>
      <c r="E61" s="22">
        <f t="shared" si="11"/>
        <v>17598</v>
      </c>
      <c r="F61" s="22">
        <f t="shared" si="12"/>
        <v>17997</v>
      </c>
      <c r="G61" s="22">
        <f t="shared" si="13"/>
        <v>17736</v>
      </c>
      <c r="H61" s="22">
        <f t="shared" si="14"/>
        <v>24946</v>
      </c>
      <c r="I61" s="22">
        <f t="shared" si="15"/>
        <v>21212</v>
      </c>
      <c r="J61" s="22">
        <f t="shared" si="16"/>
        <v>15291</v>
      </c>
      <c r="K61" s="22">
        <f t="shared" si="17"/>
        <v>26131</v>
      </c>
      <c r="L61" s="22">
        <f t="shared" si="18"/>
        <v>14296</v>
      </c>
      <c r="M61" s="22">
        <f t="shared" si="19"/>
        <v>27105</v>
      </c>
      <c r="N61" s="22">
        <f t="shared" si="19"/>
        <v>13664</v>
      </c>
    </row>
    <row r="62" spans="3:19" x14ac:dyDescent="0.3">
      <c r="D62" s="22">
        <f t="shared" si="23"/>
        <v>23912</v>
      </c>
      <c r="E62" s="22">
        <f t="shared" si="11"/>
        <v>24605</v>
      </c>
      <c r="F62" s="22">
        <f t="shared" si="12"/>
        <v>23931</v>
      </c>
      <c r="G62" s="22">
        <f t="shared" si="13"/>
        <v>19083</v>
      </c>
      <c r="H62" s="22">
        <f t="shared" si="14"/>
        <v>24163</v>
      </c>
      <c r="I62" s="22">
        <f t="shared" si="15"/>
        <v>18092</v>
      </c>
      <c r="J62" s="22">
        <f t="shared" si="16"/>
        <v>18399</v>
      </c>
      <c r="K62" s="22">
        <f t="shared" si="17"/>
        <v>26108</v>
      </c>
      <c r="L62" s="22">
        <f t="shared" si="18"/>
        <v>27792</v>
      </c>
      <c r="M62" s="22">
        <f t="shared" si="19"/>
        <v>24519</v>
      </c>
      <c r="N62" s="22">
        <f t="shared" si="19"/>
        <v>13222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18406.416666666668</v>
      </c>
      <c r="G66">
        <f>+STDEV(N39:N50)</f>
        <v>5889.5035052098219</v>
      </c>
      <c r="H66" t="str">
        <f>+D34</f>
        <v>LDH</v>
      </c>
      <c r="I66" t="str">
        <f>+D35</f>
        <v>PROLIF-R1</v>
      </c>
      <c r="J66" t="str">
        <f>+G34</f>
        <v>48h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13607.333333333334</v>
      </c>
      <c r="G67">
        <f>+STDEV(D39:D41)</f>
        <v>1819.0152097586522</v>
      </c>
      <c r="H67" t="str">
        <f>+D34</f>
        <v>LDH</v>
      </c>
      <c r="I67" t="str">
        <f>+D35</f>
        <v>PROLIF-R1</v>
      </c>
      <c r="J67" t="str">
        <f>+G34</f>
        <v>48h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16321.666666666666</v>
      </c>
      <c r="G68">
        <f>+STDEV(E39:E41)</f>
        <v>4522.4243866905408</v>
      </c>
      <c r="H68" t="str">
        <f>+H67</f>
        <v>LDH</v>
      </c>
      <c r="I68" t="str">
        <f>+D35</f>
        <v>PROLIF-R1</v>
      </c>
      <c r="J68" t="str">
        <f>+G34</f>
        <v>48h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15149.333333333334</v>
      </c>
      <c r="G69">
        <f>+STDEV(F39:F41)</f>
        <v>7450.152101355603</v>
      </c>
      <c r="H69" t="str">
        <f>D34</f>
        <v>LDH</v>
      </c>
      <c r="I69" t="str">
        <f>+D35</f>
        <v>PROLIF-R1</v>
      </c>
      <c r="J69" t="str">
        <f>+G34</f>
        <v>48h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19073.333333333332</v>
      </c>
      <c r="G70">
        <f>+STDEV(G39:G41)</f>
        <v>847.93651491920866</v>
      </c>
      <c r="H70" t="str">
        <f>D34</f>
        <v>LDH</v>
      </c>
      <c r="I70" t="str">
        <f>+D35</f>
        <v>PROLIF-R1</v>
      </c>
      <c r="J70" t="str">
        <f>+G34</f>
        <v>48h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21304</v>
      </c>
      <c r="G71">
        <f>+STDEV(H39:H41)</f>
        <v>8743.7685811096344</v>
      </c>
      <c r="H71" t="str">
        <f>+D34</f>
        <v>LDH</v>
      </c>
      <c r="I71" t="str">
        <f>+D35</f>
        <v>PROLIF-R1</v>
      </c>
      <c r="J71" t="str">
        <f>+G34</f>
        <v>48h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27805</v>
      </c>
      <c r="G72">
        <f>+STDEV(I39:I41)</f>
        <v>6238.2483919767092</v>
      </c>
      <c r="H72" t="str">
        <f>+D34</f>
        <v>LDH</v>
      </c>
      <c r="I72" t="str">
        <f>+D35</f>
        <v>PROLIF-R1</v>
      </c>
      <c r="J72" t="str">
        <f>+G34</f>
        <v>48h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22031.333333333332</v>
      </c>
      <c r="G73">
        <f>+STDEV(J39:J41)</f>
        <v>12147.89682757198</v>
      </c>
      <c r="H73" t="str">
        <f>+D34</f>
        <v>LDH</v>
      </c>
      <c r="I73" t="str">
        <f>+D35</f>
        <v>PROLIF-R1</v>
      </c>
      <c r="J73" t="str">
        <f>+G34</f>
        <v>48h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15429.333333333334</v>
      </c>
      <c r="G74">
        <f>+STDEV(K39:K41)</f>
        <v>2715.455087703222</v>
      </c>
      <c r="H74" t="str">
        <f>+D34</f>
        <v>LDH</v>
      </c>
      <c r="I74" t="str">
        <f>+D35</f>
        <v>PROLIF-R1</v>
      </c>
      <c r="J74" t="str">
        <f>+G34</f>
        <v>48h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18783.333333333332</v>
      </c>
      <c r="G75">
        <f>+STDEV(L39:L41)</f>
        <v>10876.329543248186</v>
      </c>
      <c r="H75" t="str">
        <f>+D34</f>
        <v>LDH</v>
      </c>
      <c r="I75" t="str">
        <f>+D35</f>
        <v>PROLIF-R1</v>
      </c>
      <c r="J75" t="str">
        <f>+G34</f>
        <v>48h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17837.666666666668</v>
      </c>
      <c r="G76">
        <f>+STDEV(M39:M41)</f>
        <v>9877.1577558188928</v>
      </c>
      <c r="H76" t="str">
        <f>+D34</f>
        <v>LDH</v>
      </c>
      <c r="I76" t="str">
        <f>+D35</f>
        <v>PROLIF-R1</v>
      </c>
      <c r="J76" t="str">
        <f>+G34</f>
        <v>48h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18451</v>
      </c>
      <c r="G77">
        <f>STDEV(D42:D44)</f>
        <v>5174.6235611878092</v>
      </c>
      <c r="H77" t="str">
        <f>+D34</f>
        <v>LDH</v>
      </c>
      <c r="I77" t="str">
        <f>+D35</f>
        <v>PROLIF-R1</v>
      </c>
      <c r="J77" t="str">
        <f>+G34</f>
        <v>48h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17884</v>
      </c>
      <c r="G78">
        <f>STDEV(E42:E44)</f>
        <v>5081.7881695324531</v>
      </c>
      <c r="H78" t="str">
        <f>+D34</f>
        <v>LDH</v>
      </c>
      <c r="I78" t="str">
        <f>+D35</f>
        <v>PROLIF-R1</v>
      </c>
      <c r="J78" t="str">
        <f>+G34</f>
        <v>48h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23759</v>
      </c>
      <c r="G79">
        <f>STDEV(F42:F44)</f>
        <v>9600.8354323985786</v>
      </c>
      <c r="H79" t="str">
        <f>+D34</f>
        <v>LDH</v>
      </c>
      <c r="I79" t="str">
        <f>+D35</f>
        <v>PROLIF-R1</v>
      </c>
      <c r="J79" t="str">
        <f>+G34</f>
        <v>48h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26219</v>
      </c>
      <c r="G80">
        <f>STDEV(G42:G44)</f>
        <v>9370.8936606921325</v>
      </c>
      <c r="H80" t="str">
        <f>+D34</f>
        <v>LDH</v>
      </c>
      <c r="I80" t="str">
        <f>+D35</f>
        <v>PROLIF-R1</v>
      </c>
      <c r="J80" t="str">
        <f>+G34</f>
        <v>48h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20824.333333333332</v>
      </c>
      <c r="G81">
        <f>STDEV(H42:H44)</f>
        <v>9787.3120075602656</v>
      </c>
      <c r="H81" t="str">
        <f>+D34</f>
        <v>LDH</v>
      </c>
      <c r="I81" t="str">
        <f>+D35</f>
        <v>PROLIF-R1</v>
      </c>
      <c r="J81" t="str">
        <f>+G34</f>
        <v>48h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20793.333333333332</v>
      </c>
      <c r="G82">
        <f>STDEV(I42:I44)</f>
        <v>8323.8982053682867</v>
      </c>
      <c r="H82" t="str">
        <f>+D34</f>
        <v>LDH</v>
      </c>
      <c r="I82" t="str">
        <f>+D35</f>
        <v>PROLIF-R1</v>
      </c>
      <c r="J82" t="str">
        <f>+G34</f>
        <v>48h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24199</v>
      </c>
      <c r="G83">
        <f>STDEV(J42:J44)</f>
        <v>7129.1115154695117</v>
      </c>
      <c r="H83" t="str">
        <f>+D34</f>
        <v>LDH</v>
      </c>
      <c r="I83" t="str">
        <f>+D35</f>
        <v>PROLIF-R1</v>
      </c>
      <c r="J83" t="str">
        <f>+G34</f>
        <v>48h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23621.666666666668</v>
      </c>
      <c r="G84">
        <f>STDEV(K42:K44)</f>
        <v>8876.3915153249836</v>
      </c>
      <c r="H84" t="str">
        <f>+D34</f>
        <v>LDH</v>
      </c>
      <c r="I84" t="str">
        <f>+D35</f>
        <v>PROLIF-R1</v>
      </c>
      <c r="J84" t="str">
        <f>+G34</f>
        <v>48h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23240</v>
      </c>
      <c r="G85">
        <f>STDEV(L42:L44)</f>
        <v>8186.9881519396376</v>
      </c>
      <c r="H85" t="str">
        <f>+D34</f>
        <v>LDH</v>
      </c>
      <c r="I85" t="str">
        <f>+D35</f>
        <v>PROLIF-R1</v>
      </c>
      <c r="J85" t="str">
        <f>+G34</f>
        <v>48h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23005</v>
      </c>
      <c r="G86">
        <f>STDEV(M42:M44)</f>
        <v>8411.646450012031</v>
      </c>
      <c r="H86" t="str">
        <f>+D34</f>
        <v>LDH</v>
      </c>
      <c r="I86" t="str">
        <f>+D35</f>
        <v>PROLIF-R1</v>
      </c>
      <c r="J86" t="str">
        <f>+G34</f>
        <v>48h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21823.333333333332</v>
      </c>
      <c r="G87">
        <f>+STDEV(D45:D47)</f>
        <v>6417.6315205325845</v>
      </c>
      <c r="H87" t="str">
        <f>+D34</f>
        <v>LDH</v>
      </c>
      <c r="I87" t="str">
        <f>+D35</f>
        <v>PROLIF-R1</v>
      </c>
      <c r="J87" t="str">
        <f>+G34</f>
        <v>48h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21533.333333333332</v>
      </c>
      <c r="G88">
        <f>+STDEV(E45:E47)</f>
        <v>8129.1687356908378</v>
      </c>
      <c r="H88" t="str">
        <f>+D34</f>
        <v>LDH</v>
      </c>
      <c r="I88" t="str">
        <f>+D35</f>
        <v>PROLIF-R1</v>
      </c>
      <c r="J88" t="str">
        <f>+G34</f>
        <v>48h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19013.333333333332</v>
      </c>
      <c r="G89">
        <f>+STDEV(F45:F47)</f>
        <v>7501.7095607157025</v>
      </c>
      <c r="H89" t="str">
        <f>+D34</f>
        <v>LDH</v>
      </c>
      <c r="I89" t="str">
        <f>+D35</f>
        <v>PROLIF-R1</v>
      </c>
      <c r="J89" t="str">
        <f>+G34</f>
        <v>48h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21870.333333333332</v>
      </c>
      <c r="G90">
        <f>+STDEV(G45:G47)</f>
        <v>2226.7093059789672</v>
      </c>
      <c r="H90" t="str">
        <f>+D34</f>
        <v>LDH</v>
      </c>
      <c r="I90" t="str">
        <f>+D35</f>
        <v>PROLIF-R1</v>
      </c>
      <c r="J90" t="str">
        <f>+G34</f>
        <v>48h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23653.666666666668</v>
      </c>
      <c r="G91">
        <f>+STDEV(H45:H47)</f>
        <v>5879.3173356549969</v>
      </c>
      <c r="H91" t="str">
        <f>+D34</f>
        <v>LDH</v>
      </c>
      <c r="I91" t="str">
        <f>+D35</f>
        <v>PROLIF-R1</v>
      </c>
      <c r="J91" t="str">
        <f>+G34</f>
        <v>48h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21061.333333333332</v>
      </c>
      <c r="G92">
        <f>+STDEV(I45:I47)</f>
        <v>2486.0937901320885</v>
      </c>
      <c r="H92" t="str">
        <f>+D34</f>
        <v>LDH</v>
      </c>
      <c r="I92" t="str">
        <f>+D35</f>
        <v>PROLIF-R1</v>
      </c>
      <c r="J92" t="str">
        <f>+G34</f>
        <v>48h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18191.666666666668</v>
      </c>
      <c r="G93">
        <f>+STDEV(J45:J47)</f>
        <v>4253.8105662256885</v>
      </c>
      <c r="H93" t="str">
        <f>+D34</f>
        <v>LDH</v>
      </c>
      <c r="I93" t="str">
        <f>+D35</f>
        <v>PROLIF-R1</v>
      </c>
      <c r="J93" t="str">
        <f>+G34</f>
        <v>48h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27614.666666666668</v>
      </c>
      <c r="G94">
        <f>+STDEV(K45:K47)</f>
        <v>9198.4409729765212</v>
      </c>
      <c r="H94" t="str">
        <f>+D34</f>
        <v>LDH</v>
      </c>
      <c r="I94" t="str">
        <f>+D35</f>
        <v>PROLIF-R1</v>
      </c>
      <c r="J94" t="str">
        <f>+G34</f>
        <v>48h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23416.666666666668</v>
      </c>
      <c r="G95">
        <f>+STDEV(L45:L47)</f>
        <v>9212.0818674897455</v>
      </c>
      <c r="H95" t="str">
        <f>+D34</f>
        <v>LDH</v>
      </c>
      <c r="I95" t="str">
        <f>+D35</f>
        <v>PROLIF-R1</v>
      </c>
      <c r="J95" t="str">
        <f>+G34</f>
        <v>48h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29843.333333333332</v>
      </c>
      <c r="G96">
        <f>+STDEV(M45:M47)</f>
        <v>1709.266606861941</v>
      </c>
      <c r="H96" t="str">
        <f>+D34</f>
        <v>LDH</v>
      </c>
      <c r="I96" t="str">
        <f>+D35</f>
        <v>PROLIF-R1</v>
      </c>
      <c r="J96" t="str">
        <f>+G34</f>
        <v>48h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19424.666666666668</v>
      </c>
      <c r="G97">
        <f>+STDEV(D48:D50)</f>
        <v>2537.2316278442877</v>
      </c>
      <c r="H97" t="str">
        <f>+D34</f>
        <v>LDH</v>
      </c>
      <c r="I97" t="str">
        <f>+D35</f>
        <v>PROLIF-R1</v>
      </c>
      <c r="J97" t="str">
        <f>+G34</f>
        <v>48h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18540.666666666668</v>
      </c>
      <c r="G98">
        <f>+STDEV(E48:E50)</f>
        <v>4585.4711135643756</v>
      </c>
      <c r="H98" t="str">
        <f>+D34</f>
        <v>LDH</v>
      </c>
      <c r="I98" t="str">
        <f>+D35</f>
        <v>PROLIF-R1</v>
      </c>
      <c r="J98" t="str">
        <f>+G34</f>
        <v>48h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20129.333333333332</v>
      </c>
      <c r="G99">
        <f>+STDEV(F48:F50)</f>
        <v>2115.2329264961186</v>
      </c>
      <c r="H99" t="str">
        <f>+D34</f>
        <v>LDH</v>
      </c>
      <c r="I99" t="str">
        <f>+D35</f>
        <v>PROLIF-R1</v>
      </c>
      <c r="J99" t="str">
        <f>+G34</f>
        <v>48h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22692.666666666668</v>
      </c>
      <c r="G100">
        <f>+STDEV(G48:G50)</f>
        <v>4005.7586464156043</v>
      </c>
      <c r="H100" t="str">
        <f>+D34</f>
        <v>LDH</v>
      </c>
      <c r="I100" t="str">
        <f>+D35</f>
        <v>PROLIF-R1</v>
      </c>
      <c r="J100" t="str">
        <f>+G34</f>
        <v>48h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22494</v>
      </c>
      <c r="G101">
        <f>+STDEV(H48:H50)</f>
        <v>3395.0671569204637</v>
      </c>
      <c r="H101" t="str">
        <f>+D34</f>
        <v>LDH</v>
      </c>
      <c r="I101" t="str">
        <f>+D35</f>
        <v>PROLIF-R1</v>
      </c>
      <c r="J101" t="str">
        <f>+G34</f>
        <v>48h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23482</v>
      </c>
      <c r="G102">
        <f>+STDEV(I48:I50)</f>
        <v>2828.4752075986098</v>
      </c>
      <c r="H102" t="str">
        <f>+D34</f>
        <v>LDH</v>
      </c>
      <c r="I102" t="str">
        <f>+D35</f>
        <v>PROLIF-R1</v>
      </c>
      <c r="J102" t="str">
        <f>+G34</f>
        <v>48h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20218.333333333332</v>
      </c>
      <c r="G103">
        <f>+STDEV(J48:J50)</f>
        <v>3275.2626357795148</v>
      </c>
      <c r="H103" t="str">
        <f>+D34</f>
        <v>LDH</v>
      </c>
      <c r="I103" t="str">
        <f>+D35</f>
        <v>PROLIF-R1</v>
      </c>
      <c r="J103" t="str">
        <f>+G34</f>
        <v>48h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24608.333333333332</v>
      </c>
      <c r="G104">
        <f>+STDEV(K48:K50)</f>
        <v>4274.2384506872531</v>
      </c>
      <c r="H104" t="str">
        <f>+D34</f>
        <v>LDH</v>
      </c>
      <c r="I104" t="str">
        <f>+D35</f>
        <v>PROLIF-R1</v>
      </c>
      <c r="J104" t="str">
        <f>+G34</f>
        <v>48h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22728.333333333332</v>
      </c>
      <c r="G105">
        <f>+STDEV(L48:L50)</f>
        <v>9862.7027397835209</v>
      </c>
      <c r="H105" t="str">
        <f>+D34</f>
        <v>LDH</v>
      </c>
      <c r="I105" t="str">
        <f>+D35</f>
        <v>PROLIF-R1</v>
      </c>
      <c r="J105" t="str">
        <f>+G34</f>
        <v>48h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18894</v>
      </c>
      <c r="G106">
        <f>+STDEV(M48:M50)</f>
        <v>9033.747616576411</v>
      </c>
      <c r="H106" t="str">
        <f>+D34</f>
        <v>LDH</v>
      </c>
      <c r="I106" t="str">
        <f>+D35</f>
        <v>PROLIF-R1</v>
      </c>
      <c r="J106" t="str">
        <f>+G34</f>
        <v>48h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17251.333333333332</v>
      </c>
      <c r="G107">
        <f>+STDEV(D51:D53)</f>
        <v>4814.2877285568748</v>
      </c>
      <c r="H107" t="str">
        <f>+D34</f>
        <v>LDH</v>
      </c>
      <c r="I107" t="str">
        <f>+D35</f>
        <v>PROLIF-R1</v>
      </c>
      <c r="J107" t="str">
        <f>+G34</f>
        <v>48h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13835.333333333334</v>
      </c>
      <c r="G108">
        <f>+STDEV(E51:E53)</f>
        <v>2481.8844319051832</v>
      </c>
      <c r="H108" t="str">
        <f>+D34</f>
        <v>LDH</v>
      </c>
      <c r="I108" t="str">
        <f>+D35</f>
        <v>PROLIF-R1</v>
      </c>
      <c r="J108" t="str">
        <f>+G34</f>
        <v>48h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21824.333333333332</v>
      </c>
      <c r="G109">
        <f>+STDEV(F51:F53)</f>
        <v>6991.8521389781527</v>
      </c>
      <c r="H109" t="str">
        <f>+D34</f>
        <v>LDH</v>
      </c>
      <c r="I109" t="str">
        <f>+D35</f>
        <v>PROLIF-R1</v>
      </c>
      <c r="J109" t="str">
        <f>+G34</f>
        <v>48h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25242.666666666668</v>
      </c>
      <c r="G110">
        <f>+STDEV(G51:G53)</f>
        <v>2650.5943358675868</v>
      </c>
      <c r="H110" t="str">
        <f>+D34</f>
        <v>LDH</v>
      </c>
      <c r="I110" t="str">
        <f>+D35</f>
        <v>PROLIF-R1</v>
      </c>
      <c r="J110" t="str">
        <f>+G34</f>
        <v>48h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24019.333333333332</v>
      </c>
      <c r="G111">
        <f>+STDEV(H51:H53)</f>
        <v>10897.32858701312</v>
      </c>
      <c r="H111" t="str">
        <f>+D34</f>
        <v>LDH</v>
      </c>
      <c r="I111" t="str">
        <f>+D35</f>
        <v>PROLIF-R1</v>
      </c>
      <c r="J111" t="str">
        <f>+G34</f>
        <v>48h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25761</v>
      </c>
      <c r="G112">
        <f>+STDEV(I51:I53)</f>
        <v>10565.276096723645</v>
      </c>
      <c r="H112" t="str">
        <f>+D34</f>
        <v>LDH</v>
      </c>
      <c r="I112" t="str">
        <f>+D35</f>
        <v>PROLIF-R1</v>
      </c>
      <c r="J112" t="str">
        <f>+G34</f>
        <v>48h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11908.333333333334</v>
      </c>
      <c r="G113">
        <f>+STDEV(J51:J53)</f>
        <v>514.57296210871141</v>
      </c>
      <c r="H113" t="str">
        <f>+D34</f>
        <v>LDH</v>
      </c>
      <c r="I113" t="str">
        <f>+D35</f>
        <v>PROLIF-R1</v>
      </c>
      <c r="J113" t="str">
        <f>+G34</f>
        <v>48h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17892.666666666668</v>
      </c>
      <c r="G114">
        <f>+STDEV(K51:K53)</f>
        <v>6504.0984258645194</v>
      </c>
      <c r="H114" t="str">
        <f>+D34</f>
        <v>LDH</v>
      </c>
      <c r="I114" t="str">
        <f>+D35</f>
        <v>PROLIF-R1</v>
      </c>
      <c r="J114" t="str">
        <f>+G34</f>
        <v>48h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19924.666666666668</v>
      </c>
      <c r="G115">
        <f>+STDEV(L51:L53)</f>
        <v>8394.807700795378</v>
      </c>
      <c r="H115" t="str">
        <f>+D34</f>
        <v>LDH</v>
      </c>
      <c r="I115" t="str">
        <f>+D35</f>
        <v>PROLIF-R1</v>
      </c>
      <c r="J115" t="str">
        <f>+G34</f>
        <v>48h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24783.333333333332</v>
      </c>
      <c r="G116">
        <f>+STDEV(M51:M53)</f>
        <v>4488.351850438351</v>
      </c>
      <c r="H116" t="str">
        <f>+D34</f>
        <v>LDH</v>
      </c>
      <c r="I116" t="str">
        <f>+D35</f>
        <v>PROLIF-R1</v>
      </c>
      <c r="J116" t="str">
        <f>+G34</f>
        <v>48h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21749</v>
      </c>
      <c r="G117">
        <f>+STDEV(D54:D56)</f>
        <v>9202.0474352178826</v>
      </c>
      <c r="H117" t="str">
        <f>+D34</f>
        <v>LDH</v>
      </c>
      <c r="I117" t="str">
        <f>+D35</f>
        <v>PROLIF-R1</v>
      </c>
      <c r="J117" t="str">
        <f>+G34</f>
        <v>48h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24191.333333333332</v>
      </c>
      <c r="G118">
        <f>+STDEV(E54:E56)</f>
        <v>3556.92709137162</v>
      </c>
      <c r="H118" t="str">
        <f>+D34</f>
        <v>LDH</v>
      </c>
      <c r="I118" t="str">
        <f>+D35</f>
        <v>PROLIF-R1</v>
      </c>
      <c r="J118" t="str">
        <f>+G34</f>
        <v>48h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25998.333333333332</v>
      </c>
      <c r="G119">
        <f>+STDEV(F54:F56)</f>
        <v>3616.0455380613466</v>
      </c>
      <c r="H119" t="str">
        <f>+D34</f>
        <v>LDH</v>
      </c>
      <c r="I119" t="str">
        <f>+D35</f>
        <v>PROLIF-R1</v>
      </c>
      <c r="J119" t="str">
        <f>+G34</f>
        <v>48h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21621.666666666668</v>
      </c>
      <c r="G120">
        <f>+STDEV(G54:G56)</f>
        <v>4092.9373722710898</v>
      </c>
      <c r="H120" t="str">
        <f>+D34</f>
        <v>LDH</v>
      </c>
      <c r="I120" t="str">
        <f>+D35</f>
        <v>PROLIF-R1</v>
      </c>
      <c r="J120" t="str">
        <f>+G34</f>
        <v>48h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25538.333333333332</v>
      </c>
      <c r="G121">
        <f>+STDEV(H54:H56)</f>
        <v>7619.2937555480412</v>
      </c>
      <c r="H121" t="str">
        <f>+D34</f>
        <v>LDH</v>
      </c>
      <c r="I121" t="str">
        <f>+D35</f>
        <v>PROLIF-R1</v>
      </c>
      <c r="J121" t="str">
        <f>+G34</f>
        <v>48h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27709</v>
      </c>
      <c r="G122">
        <f>+STDEV(I54:I56)</f>
        <v>3619.5498338881866</v>
      </c>
      <c r="H122" t="str">
        <f>+D34</f>
        <v>LDH</v>
      </c>
      <c r="I122" t="str">
        <f>+D35</f>
        <v>PROLIF-R1</v>
      </c>
      <c r="J122" t="str">
        <f>+G34</f>
        <v>48h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30591.333333333332</v>
      </c>
      <c r="G123">
        <f>+STDEV(J54:J56)</f>
        <v>2075.6989987311099</v>
      </c>
      <c r="H123" t="str">
        <f>+D34</f>
        <v>LDH</v>
      </c>
      <c r="I123" t="str">
        <f>+D35</f>
        <v>PROLIF-R1</v>
      </c>
      <c r="J123" t="str">
        <f>+G34</f>
        <v>48h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18563.666666666668</v>
      </c>
      <c r="G124">
        <f>+STDEV(K54:K56)</f>
        <v>6360.7238843808736</v>
      </c>
      <c r="H124" t="str">
        <f>+D34</f>
        <v>LDH</v>
      </c>
      <c r="I124" t="str">
        <f>+D35</f>
        <v>PROLIF-R1</v>
      </c>
      <c r="J124" t="str">
        <f>+G34</f>
        <v>48h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19167.666666666668</v>
      </c>
      <c r="G125">
        <f>+STDEV(L54:L56)</f>
        <v>4814.9914157071325</v>
      </c>
      <c r="H125" t="str">
        <f>+D34</f>
        <v>LDH</v>
      </c>
      <c r="I125" t="str">
        <f>+D35</f>
        <v>PROLIF-R1</v>
      </c>
      <c r="J125" t="str">
        <f>+G34</f>
        <v>48h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24772</v>
      </c>
      <c r="G126">
        <f>+STDEV(M54:M56)</f>
        <v>4126.5656422744569</v>
      </c>
      <c r="H126" t="str">
        <f>+D34</f>
        <v>LDH</v>
      </c>
      <c r="I126" t="str">
        <f>+D35</f>
        <v>PROLIF-R1</v>
      </c>
      <c r="J126" t="str">
        <f>+G34</f>
        <v>48h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26115.333333333332</v>
      </c>
      <c r="G127">
        <f>+STDEV(D57:D59)</f>
        <v>3721.1853398256549</v>
      </c>
      <c r="H127" t="str">
        <f>+D34</f>
        <v>LDH</v>
      </c>
      <c r="I127" t="str">
        <f>+D35</f>
        <v>PROLIF-R1</v>
      </c>
      <c r="J127" t="str">
        <f>+G34</f>
        <v>48h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29491.333333333332</v>
      </c>
      <c r="G128">
        <f>+STDEV(E57:E59)</f>
        <v>1593.0192507729885</v>
      </c>
      <c r="H128" t="str">
        <f>+D34</f>
        <v>LDH</v>
      </c>
      <c r="I128" t="str">
        <f>+D35</f>
        <v>PROLIF-R1</v>
      </c>
      <c r="J128" t="str">
        <f>+G34</f>
        <v>48h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23066.333333333332</v>
      </c>
      <c r="G129">
        <f>+STDEV(F57:F59)</f>
        <v>2079.1119097666033</v>
      </c>
      <c r="H129" t="str">
        <f>+D34</f>
        <v>LDH</v>
      </c>
      <c r="I129" t="str">
        <f>+D35</f>
        <v>PROLIF-R1</v>
      </c>
      <c r="J129" t="str">
        <f>+G34</f>
        <v>48h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19668.333333333332</v>
      </c>
      <c r="G130">
        <f>+STDEV(G57:G59)</f>
        <v>5761.5797602162356</v>
      </c>
      <c r="H130" t="str">
        <f>+D34</f>
        <v>LDH</v>
      </c>
      <c r="I130" t="str">
        <f>+D35</f>
        <v>PROLIF-R1</v>
      </c>
      <c r="J130" t="str">
        <f>+G34</f>
        <v>48h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25641</v>
      </c>
      <c r="G131">
        <f>+STDEV(H57:H59)</f>
        <v>2793.6433201108548</v>
      </c>
      <c r="H131" t="str">
        <f>+D34</f>
        <v>LDH</v>
      </c>
      <c r="I131" t="str">
        <f>+D35</f>
        <v>PROLIF-R1</v>
      </c>
      <c r="J131" t="str">
        <f>+G34</f>
        <v>48h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20176.333333333332</v>
      </c>
      <c r="G132">
        <f>+STDEV(I57:I59)</f>
        <v>8090.1069420208141</v>
      </c>
      <c r="H132" t="str">
        <f>+D34</f>
        <v>LDH</v>
      </c>
      <c r="I132" t="str">
        <f>+D35</f>
        <v>PROLIF-R1</v>
      </c>
      <c r="J132" t="str">
        <f>+G34</f>
        <v>48h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23946.333333333332</v>
      </c>
      <c r="G133">
        <f>+STDEV(J57:J59)</f>
        <v>8796.8039840235942</v>
      </c>
      <c r="H133" t="str">
        <f>+D34</f>
        <v>LDH</v>
      </c>
      <c r="I133" t="str">
        <f>+D35</f>
        <v>PROLIF-R1</v>
      </c>
      <c r="J133" t="str">
        <f>+G34</f>
        <v>48h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26941.666666666668</v>
      </c>
      <c r="G134">
        <f>+STDEV(K57:K59)</f>
        <v>4858.967414310705</v>
      </c>
      <c r="H134" t="str">
        <f>+D34</f>
        <v>LDH</v>
      </c>
      <c r="I134" t="str">
        <f>+D35</f>
        <v>PROLIF-R1</v>
      </c>
      <c r="J134" t="str">
        <f>+G34</f>
        <v>48h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15599.333333333334</v>
      </c>
      <c r="G135">
        <f>+STDEV(L57:L59)</f>
        <v>4934.1978409193644</v>
      </c>
      <c r="H135" t="str">
        <f>+D34</f>
        <v>LDH</v>
      </c>
      <c r="I135" t="str">
        <f>+D35</f>
        <v>PROLIF-R1</v>
      </c>
      <c r="J135" t="str">
        <f>+G34</f>
        <v>48h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19680</v>
      </c>
      <c r="G136">
        <f>+STDEV(M57:M59)</f>
        <v>12517.307258352334</v>
      </c>
      <c r="H136" t="str">
        <f>+D34</f>
        <v>LDH</v>
      </c>
      <c r="I136" t="str">
        <f>+D35</f>
        <v>PROLIF-R1</v>
      </c>
      <c r="J136" t="str">
        <f>+G34</f>
        <v>48h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21662.666666666668</v>
      </c>
      <c r="G137">
        <f>+STDEV(D60:D62)</f>
        <v>3343.159334122945</v>
      </c>
      <c r="H137" t="str">
        <f>+D34</f>
        <v>LDH</v>
      </c>
      <c r="I137" t="str">
        <f>+D35</f>
        <v>PROLIF-R1</v>
      </c>
      <c r="J137" t="str">
        <f>+G34</f>
        <v>48h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19764</v>
      </c>
      <c r="G138">
        <f>+STDEV(E60:E62)</f>
        <v>4200.1465450624455</v>
      </c>
      <c r="H138" t="str">
        <f>+D34</f>
        <v>LDH</v>
      </c>
      <c r="I138" t="str">
        <f>+D35</f>
        <v>PROLIF-R1</v>
      </c>
      <c r="J138" t="str">
        <f>+G34</f>
        <v>48h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20135</v>
      </c>
      <c r="G139">
        <f>+STDEV(F60:F62)</f>
        <v>3296.1814270455443</v>
      </c>
      <c r="H139" t="str">
        <f>+D34</f>
        <v>LDH</v>
      </c>
      <c r="I139" t="str">
        <f>+D35</f>
        <v>PROLIF-R1</v>
      </c>
      <c r="J139" t="str">
        <f>+G34</f>
        <v>48h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22105.333333333332</v>
      </c>
      <c r="G140">
        <f>+STDEV(G60:G62)</f>
        <v>6436.7036853760301</v>
      </c>
      <c r="H140" t="str">
        <f>+D34</f>
        <v>LDH</v>
      </c>
      <c r="I140" t="str">
        <f>+D35</f>
        <v>PROLIF-R1</v>
      </c>
      <c r="J140" t="str">
        <f>+G34</f>
        <v>48h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24176</v>
      </c>
      <c r="G141">
        <f>+STDEV(H60:H62)</f>
        <v>763.58300138229902</v>
      </c>
      <c r="H141" t="str">
        <f>+D34</f>
        <v>LDH</v>
      </c>
      <c r="I141" t="str">
        <f>+D35</f>
        <v>PROLIF-R1</v>
      </c>
      <c r="J141" t="str">
        <f>+G34</f>
        <v>48h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22449</v>
      </c>
      <c r="G142">
        <f>+STDEV(I60:I62)</f>
        <v>5089.521293795714</v>
      </c>
      <c r="H142" t="str">
        <f>+D34</f>
        <v>LDH</v>
      </c>
      <c r="I142" t="str">
        <f>+D35</f>
        <v>PROLIF-R1</v>
      </c>
      <c r="J142" t="str">
        <f>+G34</f>
        <v>48h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21019.333333333332</v>
      </c>
      <c r="G143">
        <f>+STDEV(J60:J62)</f>
        <v>7395.2750005211692</v>
      </c>
      <c r="H143" t="str">
        <f>+D34</f>
        <v>LDH</v>
      </c>
      <c r="I143" t="str">
        <f>+D35</f>
        <v>PROLIF-R1</v>
      </c>
      <c r="J143" t="str">
        <f>+G34</f>
        <v>48h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21592</v>
      </c>
      <c r="G144">
        <f>+STDEV(K60:K62)</f>
        <v>7841.8684635742266</v>
      </c>
      <c r="H144" t="str">
        <f>+D34</f>
        <v>LDH</v>
      </c>
      <c r="I144" t="str">
        <f>+D35</f>
        <v>PROLIF-R1</v>
      </c>
      <c r="J144" t="str">
        <f>+G34</f>
        <v>48h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20657.333333333332</v>
      </c>
      <c r="G145">
        <f>+STDEV(L60:L62)</f>
        <v>6781.1530976179392</v>
      </c>
      <c r="H145" t="str">
        <f>+D34</f>
        <v>LDH</v>
      </c>
      <c r="I145" t="str">
        <f>+D35</f>
        <v>PROLIF-R1</v>
      </c>
      <c r="J145" t="str">
        <f>+G34</f>
        <v>48h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26554</v>
      </c>
      <c r="G146">
        <f>+STDEV(M60:M62)</f>
        <v>1823.058144986056</v>
      </c>
      <c r="H146" t="str">
        <f>+D34</f>
        <v>LDH</v>
      </c>
      <c r="I146" t="str">
        <f>+D35</f>
        <v>PROLIF-R1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2016-11-21T18:33:42Z</dcterms:created>
  <dcterms:modified xsi:type="dcterms:W3CDTF">2018-11-02T20:07:27Z</dcterms:modified>
</cp:coreProperties>
</file>