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4BEF6154-EBF2-44EF-BEE3-63ED2D6D847C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G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G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G138" i="1" s="1"/>
  <c r="D62" i="1"/>
  <c r="N61" i="1"/>
  <c r="M61" i="1"/>
  <c r="L61" i="1"/>
  <c r="K61" i="1"/>
  <c r="G144" i="1" s="1"/>
  <c r="J61" i="1"/>
  <c r="I61" i="1"/>
  <c r="H61" i="1"/>
  <c r="G61" i="1"/>
  <c r="F61" i="1"/>
  <c r="E61" i="1"/>
  <c r="D61" i="1"/>
  <c r="N60" i="1"/>
  <c r="M60" i="1"/>
  <c r="L60" i="1"/>
  <c r="K60" i="1"/>
  <c r="J60" i="1"/>
  <c r="G143" i="1" s="1"/>
  <c r="I60" i="1"/>
  <c r="H60" i="1"/>
  <c r="G141" i="1" s="1"/>
  <c r="G60" i="1"/>
  <c r="F60" i="1"/>
  <c r="G139" i="1" s="1"/>
  <c r="E60" i="1"/>
  <c r="D60" i="1"/>
  <c r="N59" i="1"/>
  <c r="M59" i="1"/>
  <c r="L59" i="1"/>
  <c r="K59" i="1"/>
  <c r="J59" i="1"/>
  <c r="F133" i="1" s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G127" i="1" s="1"/>
  <c r="N57" i="1"/>
  <c r="M57" i="1"/>
  <c r="L57" i="1"/>
  <c r="K57" i="1"/>
  <c r="F134" i="1" s="1"/>
  <c r="J57" i="1"/>
  <c r="G133" i="1" s="1"/>
  <c r="I57" i="1"/>
  <c r="H57" i="1"/>
  <c r="G57" i="1"/>
  <c r="F57" i="1"/>
  <c r="E57" i="1"/>
  <c r="D57" i="1"/>
  <c r="N56" i="1"/>
  <c r="M56" i="1"/>
  <c r="L56" i="1"/>
  <c r="K56" i="1"/>
  <c r="F124" i="1" s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G118" i="1" s="1"/>
  <c r="D55" i="1"/>
  <c r="N54" i="1"/>
  <c r="M54" i="1"/>
  <c r="L54" i="1"/>
  <c r="G125" i="1" s="1"/>
  <c r="K54" i="1"/>
  <c r="G124" i="1" s="1"/>
  <c r="J54" i="1"/>
  <c r="I54" i="1"/>
  <c r="H54" i="1"/>
  <c r="G121" i="1" s="1"/>
  <c r="G54" i="1"/>
  <c r="F54" i="1"/>
  <c r="E54" i="1"/>
  <c r="D54" i="1"/>
  <c r="G117" i="1" s="1"/>
  <c r="N53" i="1"/>
  <c r="M53" i="1"/>
  <c r="L53" i="1"/>
  <c r="K53" i="1"/>
  <c r="J53" i="1"/>
  <c r="I53" i="1"/>
  <c r="H53" i="1"/>
  <c r="F111" i="1" s="1"/>
  <c r="G53" i="1"/>
  <c r="G110" i="1" s="1"/>
  <c r="F53" i="1"/>
  <c r="E53" i="1"/>
  <c r="D53" i="1"/>
  <c r="N52" i="1"/>
  <c r="M52" i="1"/>
  <c r="L52" i="1"/>
  <c r="K52" i="1"/>
  <c r="J52" i="1"/>
  <c r="F113" i="1" s="1"/>
  <c r="I52" i="1"/>
  <c r="H52" i="1"/>
  <c r="G52" i="1"/>
  <c r="F52" i="1"/>
  <c r="E52" i="1"/>
  <c r="D52" i="1"/>
  <c r="N51" i="1"/>
  <c r="M51" i="1"/>
  <c r="G116" i="1" s="1"/>
  <c r="L51" i="1"/>
  <c r="K51" i="1"/>
  <c r="J51" i="1"/>
  <c r="I51" i="1"/>
  <c r="G112" i="1" s="1"/>
  <c r="H51" i="1"/>
  <c r="G51" i="1"/>
  <c r="F51" i="1"/>
  <c r="E51" i="1"/>
  <c r="G108" i="1" s="1"/>
  <c r="D51" i="1"/>
  <c r="N50" i="1"/>
  <c r="M50" i="1"/>
  <c r="L50" i="1"/>
  <c r="F105" i="1" s="1"/>
  <c r="K50" i="1"/>
  <c r="J50" i="1"/>
  <c r="I50" i="1"/>
  <c r="H50" i="1"/>
  <c r="G50" i="1"/>
  <c r="F50" i="1"/>
  <c r="E50" i="1"/>
  <c r="D50" i="1"/>
  <c r="N49" i="1"/>
  <c r="M49" i="1"/>
  <c r="L49" i="1"/>
  <c r="K49" i="1"/>
  <c r="F104" i="1" s="1"/>
  <c r="J49" i="1"/>
  <c r="I49" i="1"/>
  <c r="H49" i="1"/>
  <c r="F101" i="1" s="1"/>
  <c r="G49" i="1"/>
  <c r="F49" i="1"/>
  <c r="E49" i="1"/>
  <c r="D49" i="1"/>
  <c r="N48" i="1"/>
  <c r="M48" i="1"/>
  <c r="L48" i="1"/>
  <c r="K48" i="1"/>
  <c r="G104" i="1" s="1"/>
  <c r="J48" i="1"/>
  <c r="G103" i="1" s="1"/>
  <c r="I48" i="1"/>
  <c r="H48" i="1"/>
  <c r="G101" i="1" s="1"/>
  <c r="G48" i="1"/>
  <c r="F48" i="1"/>
  <c r="G99" i="1" s="1"/>
  <c r="E48" i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G94" i="1" s="1"/>
  <c r="J45" i="1"/>
  <c r="I45" i="1"/>
  <c r="H45" i="1"/>
  <c r="G45" i="1"/>
  <c r="F90" i="1" s="1"/>
  <c r="F45" i="1"/>
  <c r="E45" i="1"/>
  <c r="D45" i="1"/>
  <c r="F87" i="1" s="1"/>
  <c r="N44" i="1"/>
  <c r="M44" i="1"/>
  <c r="L44" i="1"/>
  <c r="K44" i="1"/>
  <c r="J44" i="1"/>
  <c r="I44" i="1"/>
  <c r="H44" i="1"/>
  <c r="G44" i="1"/>
  <c r="F80" i="1" s="1"/>
  <c r="F44" i="1"/>
  <c r="E44" i="1"/>
  <c r="D44" i="1"/>
  <c r="N43" i="1"/>
  <c r="M43" i="1"/>
  <c r="L43" i="1"/>
  <c r="K43" i="1"/>
  <c r="J43" i="1"/>
  <c r="I43" i="1"/>
  <c r="G82" i="1" s="1"/>
  <c r="H43" i="1"/>
  <c r="G43" i="1"/>
  <c r="F43" i="1"/>
  <c r="E43" i="1"/>
  <c r="G78" i="1" s="1"/>
  <c r="D43" i="1"/>
  <c r="N42" i="1"/>
  <c r="M42" i="1"/>
  <c r="L42" i="1"/>
  <c r="K42" i="1"/>
  <c r="F84" i="1" s="1"/>
  <c r="J42" i="1"/>
  <c r="I42" i="1"/>
  <c r="H42" i="1"/>
  <c r="G81" i="1" s="1"/>
  <c r="G42" i="1"/>
  <c r="F42" i="1"/>
  <c r="E42" i="1"/>
  <c r="D42" i="1"/>
  <c r="F77" i="1" s="1"/>
  <c r="N41" i="1"/>
  <c r="M41" i="1"/>
  <c r="L41" i="1"/>
  <c r="K41" i="1"/>
  <c r="J41" i="1"/>
  <c r="I41" i="1"/>
  <c r="H41" i="1"/>
  <c r="F71" i="1" s="1"/>
  <c r="G41" i="1"/>
  <c r="G70" i="1" s="1"/>
  <c r="F41" i="1"/>
  <c r="E41" i="1"/>
  <c r="D41" i="1"/>
  <c r="N40" i="1"/>
  <c r="M40" i="1"/>
  <c r="L40" i="1"/>
  <c r="K40" i="1"/>
  <c r="J40" i="1"/>
  <c r="G73" i="1" s="1"/>
  <c r="I40" i="1"/>
  <c r="H40" i="1"/>
  <c r="G40" i="1"/>
  <c r="F40" i="1"/>
  <c r="E40" i="1"/>
  <c r="D40" i="1"/>
  <c r="N39" i="1"/>
  <c r="M39" i="1"/>
  <c r="G76" i="1" s="1"/>
  <c r="L39" i="1"/>
  <c r="K39" i="1"/>
  <c r="J39" i="1"/>
  <c r="I39" i="1"/>
  <c r="G72" i="1" s="1"/>
  <c r="H39" i="1"/>
  <c r="G39" i="1"/>
  <c r="F70" i="1" s="1"/>
  <c r="F39" i="1"/>
  <c r="E39" i="1"/>
  <c r="G68" i="1" s="1"/>
  <c r="D39" i="1"/>
  <c r="G69" i="1" l="1"/>
  <c r="F82" i="1"/>
  <c r="G91" i="1"/>
  <c r="G95" i="1"/>
  <c r="G105" i="1"/>
  <c r="G113" i="1"/>
  <c r="G122" i="1"/>
  <c r="F119" i="1"/>
  <c r="G131" i="1"/>
  <c r="F128" i="1"/>
  <c r="G140" i="1"/>
  <c r="F81" i="1"/>
  <c r="F74" i="1"/>
  <c r="G67" i="1"/>
  <c r="G79" i="1"/>
  <c r="G83" i="1"/>
  <c r="G84" i="1"/>
  <c r="F92" i="1"/>
  <c r="G96" i="1"/>
  <c r="G89" i="1"/>
  <c r="G97" i="1"/>
  <c r="G114" i="1"/>
  <c r="G119" i="1"/>
  <c r="G123" i="1"/>
  <c r="F120" i="1"/>
  <c r="G128" i="1"/>
  <c r="G132" i="1"/>
  <c r="F137" i="1"/>
  <c r="F72" i="1"/>
  <c r="G87" i="1"/>
  <c r="F117" i="1"/>
  <c r="F141" i="1"/>
  <c r="F110" i="1"/>
  <c r="G66" i="1"/>
  <c r="G74" i="1"/>
  <c r="F78" i="1"/>
  <c r="G86" i="1"/>
  <c r="F88" i="1"/>
  <c r="G100" i="1"/>
  <c r="G109" i="1"/>
  <c r="F118" i="1"/>
  <c r="G126" i="1"/>
  <c r="G135" i="1"/>
  <c r="G136" i="1"/>
  <c r="F145" i="1"/>
  <c r="G71" i="1"/>
  <c r="G75" i="1"/>
  <c r="F68" i="1"/>
  <c r="G80" i="1"/>
  <c r="G85" i="1"/>
  <c r="F89" i="1"/>
  <c r="G93" i="1"/>
  <c r="F98" i="1"/>
  <c r="F102" i="1"/>
  <c r="G106" i="1"/>
  <c r="G107" i="1"/>
  <c r="G111" i="1"/>
  <c r="G115" i="1"/>
  <c r="G120" i="1"/>
  <c r="G129" i="1"/>
  <c r="G130" i="1"/>
  <c r="F138" i="1"/>
  <c r="F142" i="1"/>
  <c r="G146" i="1"/>
  <c r="G102" i="1"/>
  <c r="F107" i="1"/>
  <c r="F125" i="1"/>
  <c r="G134" i="1"/>
  <c r="F121" i="1"/>
  <c r="F144" i="1"/>
  <c r="F67" i="1"/>
  <c r="F127" i="1"/>
  <c r="F130" i="1"/>
  <c r="F73" i="1"/>
  <c r="G90" i="1"/>
  <c r="F93" i="1"/>
  <c r="F76" i="1"/>
  <c r="F116" i="1"/>
  <c r="F136" i="1"/>
  <c r="F79" i="1"/>
  <c r="F99" i="1"/>
  <c r="F139" i="1"/>
  <c r="F122" i="1"/>
  <c r="F108" i="1"/>
  <c r="G145" i="1"/>
  <c r="G88" i="1"/>
  <c r="F91" i="1"/>
  <c r="F131" i="1"/>
  <c r="F94" i="1"/>
  <c r="F114" i="1"/>
  <c r="F97" i="1"/>
  <c r="G137" i="1"/>
  <c r="F140" i="1"/>
  <c r="G77" i="1"/>
  <c r="F100" i="1"/>
  <c r="F83" i="1"/>
  <c r="F103" i="1"/>
  <c r="F123" i="1"/>
  <c r="F143" i="1"/>
  <c r="F85" i="1"/>
  <c r="F66" i="1"/>
  <c r="F86" i="1"/>
  <c r="F106" i="1"/>
  <c r="F126" i="1"/>
  <c r="F146" i="1"/>
  <c r="F69" i="1"/>
  <c r="F109" i="1"/>
  <c r="F129" i="1"/>
  <c r="F112" i="1"/>
  <c r="F132" i="1"/>
  <c r="F75" i="1"/>
  <c r="G92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<sst xmlns="http://schemas.openxmlformats.org/spreadsheetml/2006/main" count="88" uniqueCount="68">
  <si>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</si>
  <si>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</si>
  <si>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1421</t>
  </si>
  <si>
    <t>Test Name: LDH_PED_384_costar</t>
  </si>
  <si>
    <t>Date: 11/16/2016</t>
  </si>
  <si>
    <t>Time: 3:05:45 PM</t>
  </si>
  <si>
    <t>ID1: 24 chemicals Run 3, 48h</t>
  </si>
  <si>
    <t>ID2: 2D PROL Plate 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</si>
  <si>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</si>
  <si>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</si>
  <si>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</si>
  <si>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</si>
  <si>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</si>
  <si>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</si>
  <si>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</si>
  <si>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</si>
  <si>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</si>
  <si>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</si>
  <si>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</si>
  <si>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</si>
  <si>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</si>
  <si>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</si>
  <si>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</si>
  <si>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</si>
  <si>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</si>
  <si>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</si>
  <si>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</si>
  <si>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</si>
  <si>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</si>
  <si>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</si>
  <si>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</si>
  <si>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</si>
  <si>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</si>
  <si>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PROLIF-R3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</si>
  <si>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</si>
  <si>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</si>
  <si>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</si>
  <si>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</si>
  <si>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</si>
  <si>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</si>
  <si>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</si>
  <si>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</si>
  <si>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</si>
  <si>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</si>
  <si>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</si>
  <si>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</si>
  <si>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</si>
  <si>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</si>
  <si>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</si>
  <si>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</si>
  <si>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</si>
  <si>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</si>
  <si>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</si>
  <si>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</si>
  <si>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</si>
  <si>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</si>
  <si>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</si>
  <si>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</si>
  <si>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</si>
  <si>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</si>
  <si>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</si>
  <si>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</si>
  <si>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</si>
  <si>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</si>
  <si>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</si>
  <si>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</si>
  <si>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48h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</si>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</sst>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236870</v>
      </c>
      <c r="C17" s="4">
        <v>35575</v>
      </c>
      <c r="D17" s="4">
        <v>33298</v>
      </c>
      <c r="E17" s="4">
        <v>33302</v>
      </c>
      <c r="F17" s="4">
        <v>34048</v>
      </c>
      <c r="G17" s="4">
        <v>33370</v>
      </c>
      <c r="H17" s="4">
        <v>37960</v>
      </c>
      <c r="I17" s="4">
        <v>33008</v>
      </c>
      <c r="J17" s="4">
        <v>37667</v>
      </c>
      <c r="K17" s="4">
        <v>33137</v>
      </c>
      <c r="L17" s="4">
        <v>35804</v>
      </c>
      <c r="M17" s="4">
        <v>38104</v>
      </c>
      <c r="N17" s="4">
        <v>37228</v>
      </c>
      <c r="O17" s="4">
        <v>37211</v>
      </c>
      <c r="P17" s="4">
        <v>37993</v>
      </c>
      <c r="Q17" s="4">
        <v>37335</v>
      </c>
      <c r="R17" s="4">
        <v>38631</v>
      </c>
      <c r="S17" s="4">
        <v>37446</v>
      </c>
      <c r="T17" s="4">
        <v>34158</v>
      </c>
      <c r="U17" s="4">
        <v>39965</v>
      </c>
      <c r="V17" s="4">
        <v>37340</v>
      </c>
      <c r="W17" s="4">
        <v>37520</v>
      </c>
      <c r="X17" s="4">
        <v>33215</v>
      </c>
      <c r="Y17" s="5">
        <v>40427</v>
      </c>
    </row>
    <row r="18" spans="1:25" x14ac:dyDescent="0.3">
      <c r="A18" s="2" t="s">
        <v>11</v>
      </c>
      <c r="B18" s="6">
        <v>192142</v>
      </c>
      <c r="C18" s="7">
        <v>34290</v>
      </c>
      <c r="D18" s="7">
        <v>32257</v>
      </c>
      <c r="E18" s="7">
        <v>31879</v>
      </c>
      <c r="F18" s="7">
        <v>36810</v>
      </c>
      <c r="G18" s="7">
        <v>34632</v>
      </c>
      <c r="H18" s="7">
        <v>37569</v>
      </c>
      <c r="I18" s="7">
        <v>33588</v>
      </c>
      <c r="J18" s="7">
        <v>36802</v>
      </c>
      <c r="K18" s="7">
        <v>35531</v>
      </c>
      <c r="L18" s="7">
        <v>35870</v>
      </c>
      <c r="M18" s="7">
        <v>35292</v>
      </c>
      <c r="N18" s="7">
        <v>35843</v>
      </c>
      <c r="O18" s="7">
        <v>34429</v>
      </c>
      <c r="P18" s="7">
        <v>35249</v>
      </c>
      <c r="Q18" s="7">
        <v>35450</v>
      </c>
      <c r="R18" s="7">
        <v>37034</v>
      </c>
      <c r="S18" s="7">
        <v>32680</v>
      </c>
      <c r="T18" s="7">
        <v>35326</v>
      </c>
      <c r="U18" s="7">
        <v>35545</v>
      </c>
      <c r="V18" s="7">
        <v>35777</v>
      </c>
      <c r="W18" s="7">
        <v>34887</v>
      </c>
      <c r="X18" s="7">
        <v>34740</v>
      </c>
      <c r="Y18" s="8">
        <v>34811</v>
      </c>
    </row>
    <row r="19" spans="1:25" x14ac:dyDescent="0.3">
      <c r="A19" s="2" t="s">
        <v>12</v>
      </c>
      <c r="B19" s="6">
        <v>37505</v>
      </c>
      <c r="C19" s="7">
        <v>34566</v>
      </c>
      <c r="D19" s="7">
        <v>32559</v>
      </c>
      <c r="E19" s="7">
        <v>33394</v>
      </c>
      <c r="F19" s="7">
        <v>33835</v>
      </c>
      <c r="G19" s="7">
        <v>34822</v>
      </c>
      <c r="H19" s="7">
        <v>33236</v>
      </c>
      <c r="I19" s="7">
        <v>34491</v>
      </c>
      <c r="J19" s="7">
        <v>35097</v>
      </c>
      <c r="K19" s="7">
        <v>35415</v>
      </c>
      <c r="L19" s="7">
        <v>33320</v>
      </c>
      <c r="M19" s="7">
        <v>34715</v>
      </c>
      <c r="N19" s="7">
        <v>33920</v>
      </c>
      <c r="O19" s="7">
        <v>36018</v>
      </c>
      <c r="P19" s="7">
        <v>35807</v>
      </c>
      <c r="Q19" s="7">
        <v>37449</v>
      </c>
      <c r="R19" s="7">
        <v>30993</v>
      </c>
      <c r="S19" s="7">
        <v>34242</v>
      </c>
      <c r="T19" s="7">
        <v>30292</v>
      </c>
      <c r="U19" s="7">
        <v>34875</v>
      </c>
      <c r="V19" s="7">
        <v>31204</v>
      </c>
      <c r="W19" s="7">
        <v>34730</v>
      </c>
      <c r="X19" s="7">
        <v>34662</v>
      </c>
      <c r="Y19" s="8">
        <v>35859</v>
      </c>
    </row>
    <row r="20" spans="1:25" x14ac:dyDescent="0.3">
      <c r="A20" s="2" t="s">
        <v>13</v>
      </c>
      <c r="B20" s="6">
        <v>35527</v>
      </c>
      <c r="C20" s="7">
        <v>35463</v>
      </c>
      <c r="D20" s="7">
        <v>29263</v>
      </c>
      <c r="E20" s="7">
        <v>33532</v>
      </c>
      <c r="F20" s="7">
        <v>33847</v>
      </c>
      <c r="G20" s="7">
        <v>33466</v>
      </c>
      <c r="H20" s="7">
        <v>33875</v>
      </c>
      <c r="I20" s="7">
        <v>33995</v>
      </c>
      <c r="J20" s="7">
        <v>34076</v>
      </c>
      <c r="K20" s="7">
        <v>34419</v>
      </c>
      <c r="L20" s="7">
        <v>34095</v>
      </c>
      <c r="M20" s="7">
        <v>34793</v>
      </c>
      <c r="N20" s="7">
        <v>33199</v>
      </c>
      <c r="O20" s="7">
        <v>29713</v>
      </c>
      <c r="P20" s="7">
        <v>34803</v>
      </c>
      <c r="Q20" s="7">
        <v>34904</v>
      </c>
      <c r="R20" s="7">
        <v>34104</v>
      </c>
      <c r="S20" s="7">
        <v>30920</v>
      </c>
      <c r="T20" s="7">
        <v>33348</v>
      </c>
      <c r="U20" s="7">
        <v>35267</v>
      </c>
      <c r="V20" s="7">
        <v>31783</v>
      </c>
      <c r="W20" s="7">
        <v>33790</v>
      </c>
      <c r="X20" s="7">
        <v>35861</v>
      </c>
      <c r="Y20" s="8">
        <v>34375</v>
      </c>
    </row>
    <row r="21" spans="1:25" x14ac:dyDescent="0.3">
      <c r="A21" s="2" t="s">
        <v>14</v>
      </c>
      <c r="B21" s="6">
        <v>36381</v>
      </c>
      <c r="C21" s="7">
        <v>34957</v>
      </c>
      <c r="D21" s="7">
        <v>31781</v>
      </c>
      <c r="E21" s="7">
        <v>33489</v>
      </c>
      <c r="F21" s="7">
        <v>31849</v>
      </c>
      <c r="G21" s="7">
        <v>31971</v>
      </c>
      <c r="H21" s="7">
        <v>33034</v>
      </c>
      <c r="I21" s="7">
        <v>34430</v>
      </c>
      <c r="J21" s="7">
        <v>34791</v>
      </c>
      <c r="K21" s="7">
        <v>34054</v>
      </c>
      <c r="L21" s="7">
        <v>30261</v>
      </c>
      <c r="M21" s="7">
        <v>34238</v>
      </c>
      <c r="N21" s="7">
        <v>34647</v>
      </c>
      <c r="O21" s="7">
        <v>37658</v>
      </c>
      <c r="P21" s="7">
        <v>36160</v>
      </c>
      <c r="Q21" s="7">
        <v>32837</v>
      </c>
      <c r="R21" s="7">
        <v>35434</v>
      </c>
      <c r="S21" s="7">
        <v>34569</v>
      </c>
      <c r="T21" s="7">
        <v>34082</v>
      </c>
      <c r="U21" s="7">
        <v>32416</v>
      </c>
      <c r="V21" s="7">
        <v>33945</v>
      </c>
      <c r="W21" s="7">
        <v>35782</v>
      </c>
      <c r="X21" s="7">
        <v>29364</v>
      </c>
      <c r="Y21" s="8">
        <v>35553</v>
      </c>
    </row>
    <row r="22" spans="1:25" x14ac:dyDescent="0.3">
      <c r="A22" s="2" t="s">
        <v>15</v>
      </c>
      <c r="B22" s="6">
        <v>36502</v>
      </c>
      <c r="C22" s="7">
        <v>34949</v>
      </c>
      <c r="D22" s="7">
        <v>44129</v>
      </c>
      <c r="E22" s="7">
        <v>27733</v>
      </c>
      <c r="F22" s="7">
        <v>34858</v>
      </c>
      <c r="G22" s="7">
        <v>31578</v>
      </c>
      <c r="H22" s="7">
        <v>32071</v>
      </c>
      <c r="I22" s="7">
        <v>32136</v>
      </c>
      <c r="J22" s="7">
        <v>31041</v>
      </c>
      <c r="K22" s="7">
        <v>33181</v>
      </c>
      <c r="L22" s="7">
        <v>32355</v>
      </c>
      <c r="M22" s="7">
        <v>29389</v>
      </c>
      <c r="N22" s="7">
        <v>33261</v>
      </c>
      <c r="O22" s="7">
        <v>29844</v>
      </c>
      <c r="P22" s="7">
        <v>33578</v>
      </c>
      <c r="Q22" s="7">
        <v>34686</v>
      </c>
      <c r="R22" s="7">
        <v>35356</v>
      </c>
      <c r="S22" s="7">
        <v>36339</v>
      </c>
      <c r="T22" s="7">
        <v>33981</v>
      </c>
      <c r="U22" s="7">
        <v>34747</v>
      </c>
      <c r="V22" s="7">
        <v>34844</v>
      </c>
      <c r="W22" s="7">
        <v>35475</v>
      </c>
      <c r="X22" s="7">
        <v>34672</v>
      </c>
      <c r="Y22" s="8">
        <v>33816</v>
      </c>
    </row>
    <row r="23" spans="1:25" x14ac:dyDescent="0.3">
      <c r="A23" s="2" t="s">
        <v>16</v>
      </c>
      <c r="B23" s="6">
        <v>32356</v>
      </c>
      <c r="C23" s="7">
        <v>33069</v>
      </c>
      <c r="D23" s="7">
        <v>44263</v>
      </c>
      <c r="E23" s="7">
        <v>32140</v>
      </c>
      <c r="F23" s="7">
        <v>33990</v>
      </c>
      <c r="G23" s="7">
        <v>31673</v>
      </c>
      <c r="H23" s="7">
        <v>32114</v>
      </c>
      <c r="I23" s="7">
        <v>32094</v>
      </c>
      <c r="J23" s="7">
        <v>31190</v>
      </c>
      <c r="K23" s="7">
        <v>33279</v>
      </c>
      <c r="L23" s="7">
        <v>31955</v>
      </c>
      <c r="M23" s="7">
        <v>34510</v>
      </c>
      <c r="N23" s="7">
        <v>32773</v>
      </c>
      <c r="O23" s="7">
        <v>34217</v>
      </c>
      <c r="P23" s="7">
        <v>33845</v>
      </c>
      <c r="Q23" s="7">
        <v>35497</v>
      </c>
      <c r="R23" s="7">
        <v>33370</v>
      </c>
      <c r="S23" s="7">
        <v>33824</v>
      </c>
      <c r="T23" s="7">
        <v>28478</v>
      </c>
      <c r="U23" s="7">
        <v>34194</v>
      </c>
      <c r="V23" s="7">
        <v>29925</v>
      </c>
      <c r="W23" s="7">
        <v>33931</v>
      </c>
      <c r="X23" s="7">
        <v>33733</v>
      </c>
      <c r="Y23" s="8">
        <v>34550</v>
      </c>
    </row>
    <row r="24" spans="1:25" x14ac:dyDescent="0.3">
      <c r="A24" s="2" t="s">
        <v>17</v>
      </c>
      <c r="B24" s="6">
        <v>34273</v>
      </c>
      <c r="C24" s="7">
        <v>33979</v>
      </c>
      <c r="D24" s="7">
        <v>45241</v>
      </c>
      <c r="E24" s="7">
        <v>31309</v>
      </c>
      <c r="F24" s="7">
        <v>33374</v>
      </c>
      <c r="G24" s="7">
        <v>31787</v>
      </c>
      <c r="H24" s="7">
        <v>31694</v>
      </c>
      <c r="I24" s="7">
        <v>32356</v>
      </c>
      <c r="J24" s="7">
        <v>30847</v>
      </c>
      <c r="K24" s="7">
        <v>32067</v>
      </c>
      <c r="L24" s="7">
        <v>33328</v>
      </c>
      <c r="M24" s="7">
        <v>34137</v>
      </c>
      <c r="N24" s="7">
        <v>32890</v>
      </c>
      <c r="O24" s="7">
        <v>33178</v>
      </c>
      <c r="P24" s="7">
        <v>33491</v>
      </c>
      <c r="Q24" s="7">
        <v>30867</v>
      </c>
      <c r="R24" s="7">
        <v>35182</v>
      </c>
      <c r="S24" s="7">
        <v>34017</v>
      </c>
      <c r="T24" s="7">
        <v>32863</v>
      </c>
      <c r="U24" s="7">
        <v>27325</v>
      </c>
      <c r="V24" s="7">
        <v>34361</v>
      </c>
      <c r="W24" s="7">
        <v>33963</v>
      </c>
      <c r="X24" s="7">
        <v>33454</v>
      </c>
      <c r="Y24" s="8">
        <v>32574</v>
      </c>
    </row>
    <row r="25" spans="1:25" x14ac:dyDescent="0.3">
      <c r="A25" s="2" t="s">
        <v>18</v>
      </c>
      <c r="B25" s="6">
        <v>33213</v>
      </c>
      <c r="C25" s="7">
        <v>30020</v>
      </c>
      <c r="D25" s="7">
        <v>35385</v>
      </c>
      <c r="E25" s="7">
        <v>29891</v>
      </c>
      <c r="F25" s="7">
        <v>34515</v>
      </c>
      <c r="G25" s="7">
        <v>37726</v>
      </c>
      <c r="H25" s="7">
        <v>33455</v>
      </c>
      <c r="I25" s="7">
        <v>28274</v>
      </c>
      <c r="J25" s="7">
        <v>34609</v>
      </c>
      <c r="K25" s="7">
        <v>31212</v>
      </c>
      <c r="L25" s="7">
        <v>28474</v>
      </c>
      <c r="M25" s="7">
        <v>34542</v>
      </c>
      <c r="N25" s="7">
        <v>35044</v>
      </c>
      <c r="O25" s="7">
        <v>34754</v>
      </c>
      <c r="P25" s="7">
        <v>35805</v>
      </c>
      <c r="Q25" s="7">
        <v>34202</v>
      </c>
      <c r="R25" s="7">
        <v>34834</v>
      </c>
      <c r="S25" s="7">
        <v>35030</v>
      </c>
      <c r="T25" s="7">
        <v>34099</v>
      </c>
      <c r="U25" s="7">
        <v>36202</v>
      </c>
      <c r="V25" s="7">
        <v>32343</v>
      </c>
      <c r="W25" s="7">
        <v>36002</v>
      </c>
      <c r="X25" s="7">
        <v>34463</v>
      </c>
      <c r="Y25" s="8">
        <v>34781</v>
      </c>
    </row>
    <row r="26" spans="1:25" x14ac:dyDescent="0.3">
      <c r="A26" s="2" t="s">
        <v>19</v>
      </c>
      <c r="B26" s="6">
        <v>33617</v>
      </c>
      <c r="C26" s="7">
        <v>32837</v>
      </c>
      <c r="D26" s="7">
        <v>33533</v>
      </c>
      <c r="E26" s="7">
        <v>22842</v>
      </c>
      <c r="F26" s="7">
        <v>34085</v>
      </c>
      <c r="G26" s="7">
        <v>43871</v>
      </c>
      <c r="H26" s="7">
        <v>32522</v>
      </c>
      <c r="I26" s="7">
        <v>30548</v>
      </c>
      <c r="J26" s="7">
        <v>33409</v>
      </c>
      <c r="K26" s="7">
        <v>31918</v>
      </c>
      <c r="L26" s="7">
        <v>34235</v>
      </c>
      <c r="M26" s="7">
        <v>34426</v>
      </c>
      <c r="N26" s="7">
        <v>33719</v>
      </c>
      <c r="O26" s="7">
        <v>33930</v>
      </c>
      <c r="P26" s="7">
        <v>33379</v>
      </c>
      <c r="Q26" s="7">
        <v>34187</v>
      </c>
      <c r="R26" s="7">
        <v>33471</v>
      </c>
      <c r="S26" s="7">
        <v>34690</v>
      </c>
      <c r="T26" s="7">
        <v>32870</v>
      </c>
      <c r="U26" s="7">
        <v>33446</v>
      </c>
      <c r="V26" s="7">
        <v>35100</v>
      </c>
      <c r="W26" s="7">
        <v>34846</v>
      </c>
      <c r="X26" s="7">
        <v>33971</v>
      </c>
      <c r="Y26" s="8">
        <v>34315</v>
      </c>
    </row>
    <row r="27" spans="1:25" x14ac:dyDescent="0.3">
      <c r="A27" s="2" t="s">
        <v>20</v>
      </c>
      <c r="B27" s="6">
        <v>31373</v>
      </c>
      <c r="C27" s="7">
        <v>33557</v>
      </c>
      <c r="D27" s="7">
        <v>32513</v>
      </c>
      <c r="E27" s="7">
        <v>25763</v>
      </c>
      <c r="F27" s="7">
        <v>33956</v>
      </c>
      <c r="G27" s="7">
        <v>45192</v>
      </c>
      <c r="H27" s="7">
        <v>34177</v>
      </c>
      <c r="I27" s="7">
        <v>29535</v>
      </c>
      <c r="J27" s="7">
        <v>34180</v>
      </c>
      <c r="K27" s="7">
        <v>28594</v>
      </c>
      <c r="L27" s="7">
        <v>34081</v>
      </c>
      <c r="M27" s="7">
        <v>31560</v>
      </c>
      <c r="N27" s="7">
        <v>33847</v>
      </c>
      <c r="O27" s="7">
        <v>33424</v>
      </c>
      <c r="P27" s="7">
        <v>33485</v>
      </c>
      <c r="Q27" s="7">
        <v>34171</v>
      </c>
      <c r="R27" s="7">
        <v>33068</v>
      </c>
      <c r="S27" s="7">
        <v>27794</v>
      </c>
      <c r="T27" s="7">
        <v>30846</v>
      </c>
      <c r="U27" s="7">
        <v>34046</v>
      </c>
      <c r="V27" s="7">
        <v>33116</v>
      </c>
      <c r="W27" s="7">
        <v>34878</v>
      </c>
      <c r="X27" s="7">
        <v>34691</v>
      </c>
      <c r="Y27" s="8">
        <v>35493</v>
      </c>
    </row>
    <row r="28" spans="1:25" x14ac:dyDescent="0.3">
      <c r="A28" s="2" t="s">
        <v>21</v>
      </c>
      <c r="B28" s="6">
        <v>26841</v>
      </c>
      <c r="C28" s="7">
        <v>33726</v>
      </c>
      <c r="D28" s="7">
        <v>30986</v>
      </c>
      <c r="E28" s="7">
        <v>29998</v>
      </c>
      <c r="F28" s="7">
        <v>32574</v>
      </c>
      <c r="G28" s="7">
        <v>33507</v>
      </c>
      <c r="H28" s="7">
        <v>33333</v>
      </c>
      <c r="I28" s="7">
        <v>33371</v>
      </c>
      <c r="J28" s="7">
        <v>33466</v>
      </c>
      <c r="K28" s="7">
        <v>32911</v>
      </c>
      <c r="L28" s="7">
        <v>34326</v>
      </c>
      <c r="M28" s="7">
        <v>32286</v>
      </c>
      <c r="N28" s="7">
        <v>34213</v>
      </c>
      <c r="O28" s="7">
        <v>31604</v>
      </c>
      <c r="P28" s="7">
        <v>30690</v>
      </c>
      <c r="Q28" s="7">
        <v>29941</v>
      </c>
      <c r="R28" s="7">
        <v>34039</v>
      </c>
      <c r="S28" s="7">
        <v>27752</v>
      </c>
      <c r="T28" s="7">
        <v>34706</v>
      </c>
      <c r="U28" s="7">
        <v>34210</v>
      </c>
      <c r="V28" s="7">
        <v>33736</v>
      </c>
      <c r="W28" s="7">
        <v>32424</v>
      </c>
      <c r="X28" s="7">
        <v>32322</v>
      </c>
      <c r="Y28" s="8">
        <v>34277</v>
      </c>
    </row>
    <row r="29" spans="1:25" x14ac:dyDescent="0.3">
      <c r="A29" s="2" t="s">
        <v>22</v>
      </c>
      <c r="B29" s="6">
        <v>31633</v>
      </c>
      <c r="C29" s="7">
        <v>33157</v>
      </c>
      <c r="D29" s="7">
        <v>32845</v>
      </c>
      <c r="E29" s="7">
        <v>29288</v>
      </c>
      <c r="F29" s="7">
        <v>32656</v>
      </c>
      <c r="G29" s="7">
        <v>34433</v>
      </c>
      <c r="H29" s="7">
        <v>33915</v>
      </c>
      <c r="I29" s="7">
        <v>33848</v>
      </c>
      <c r="J29" s="7">
        <v>35394</v>
      </c>
      <c r="K29" s="7">
        <v>33422</v>
      </c>
      <c r="L29" s="7">
        <v>33738</v>
      </c>
      <c r="M29" s="7">
        <v>34349</v>
      </c>
      <c r="N29" s="7">
        <v>33230</v>
      </c>
      <c r="O29" s="7">
        <v>34158</v>
      </c>
      <c r="P29" s="7">
        <v>34562</v>
      </c>
      <c r="Q29" s="7">
        <v>33828</v>
      </c>
      <c r="R29" s="7">
        <v>33448</v>
      </c>
      <c r="S29" s="7">
        <v>34012</v>
      </c>
      <c r="T29" s="7">
        <v>34890</v>
      </c>
      <c r="U29" s="7">
        <v>34335</v>
      </c>
      <c r="V29" s="7">
        <v>32916</v>
      </c>
      <c r="W29" s="7">
        <v>34355</v>
      </c>
      <c r="X29" s="7">
        <v>34704</v>
      </c>
      <c r="Y29" s="8">
        <v>33564</v>
      </c>
    </row>
    <row r="30" spans="1:25" x14ac:dyDescent="0.3">
      <c r="A30" s="2" t="s">
        <v>23</v>
      </c>
      <c r="B30" s="6">
        <v>31897</v>
      </c>
      <c r="C30" s="7">
        <v>32881</v>
      </c>
      <c r="D30" s="7">
        <v>33773</v>
      </c>
      <c r="E30" s="7">
        <v>34950</v>
      </c>
      <c r="F30" s="7">
        <v>34937</v>
      </c>
      <c r="G30" s="7">
        <v>34269</v>
      </c>
      <c r="H30" s="7">
        <v>36578</v>
      </c>
      <c r="I30" s="7">
        <v>32814</v>
      </c>
      <c r="J30" s="7">
        <v>34942</v>
      </c>
      <c r="K30" s="7">
        <v>33670</v>
      </c>
      <c r="L30" s="7">
        <v>34271</v>
      </c>
      <c r="M30" s="7">
        <v>33605</v>
      </c>
      <c r="N30" s="7">
        <v>27273</v>
      </c>
      <c r="O30" s="7">
        <v>35664</v>
      </c>
      <c r="P30" s="7">
        <v>34422</v>
      </c>
      <c r="Q30" s="7">
        <v>33716</v>
      </c>
      <c r="R30" s="7">
        <v>34091</v>
      </c>
      <c r="S30" s="7">
        <v>34281</v>
      </c>
      <c r="T30" s="7">
        <v>34287</v>
      </c>
      <c r="U30" s="7">
        <v>30221</v>
      </c>
      <c r="V30" s="7">
        <v>33673</v>
      </c>
      <c r="W30" s="7">
        <v>34652</v>
      </c>
      <c r="X30" s="7">
        <v>34777</v>
      </c>
      <c r="Y30" s="8">
        <v>34324</v>
      </c>
    </row>
    <row r="31" spans="1:25" x14ac:dyDescent="0.3">
      <c r="A31" s="2" t="s">
        <v>24</v>
      </c>
      <c r="B31" s="6">
        <v>33487</v>
      </c>
      <c r="C31" s="7">
        <v>31949</v>
      </c>
      <c r="D31" s="7">
        <v>30547</v>
      </c>
      <c r="E31" s="7">
        <v>31448</v>
      </c>
      <c r="F31" s="7">
        <v>34237</v>
      </c>
      <c r="G31" s="7">
        <v>28802</v>
      </c>
      <c r="H31" s="7">
        <v>33895</v>
      </c>
      <c r="I31" s="7">
        <v>29920</v>
      </c>
      <c r="J31" s="7">
        <v>33257</v>
      </c>
      <c r="K31" s="7">
        <v>33273</v>
      </c>
      <c r="L31" s="7">
        <v>32383</v>
      </c>
      <c r="M31" s="7">
        <v>33293</v>
      </c>
      <c r="N31" s="7">
        <v>34666</v>
      </c>
      <c r="O31" s="7">
        <v>28643</v>
      </c>
      <c r="P31" s="7">
        <v>35523</v>
      </c>
      <c r="Q31" s="7">
        <v>33638</v>
      </c>
      <c r="R31" s="7">
        <v>34069</v>
      </c>
      <c r="S31" s="7">
        <v>33139</v>
      </c>
      <c r="T31" s="7">
        <v>31017</v>
      </c>
      <c r="U31" s="7">
        <v>33233</v>
      </c>
      <c r="V31" s="7">
        <v>29306</v>
      </c>
      <c r="W31" s="7">
        <v>33349</v>
      </c>
      <c r="X31" s="7">
        <v>30749</v>
      </c>
      <c r="Y31" s="8">
        <v>36526</v>
      </c>
    </row>
    <row r="32" spans="1:25" x14ac:dyDescent="0.3">
      <c r="A32" s="2" t="s">
        <v>25</v>
      </c>
      <c r="B32" s="9">
        <v>31733</v>
      </c>
      <c r="C32" s="10">
        <v>35057</v>
      </c>
      <c r="D32" s="10">
        <v>32500</v>
      </c>
      <c r="E32" s="10">
        <v>30685</v>
      </c>
      <c r="F32" s="10">
        <v>37626</v>
      </c>
      <c r="G32" s="10">
        <v>26937</v>
      </c>
      <c r="H32" s="10">
        <v>35582</v>
      </c>
      <c r="I32" s="10">
        <v>34102</v>
      </c>
      <c r="J32" s="10">
        <v>37830</v>
      </c>
      <c r="K32" s="10">
        <v>36231</v>
      </c>
      <c r="L32" s="10">
        <v>36923</v>
      </c>
      <c r="M32" s="10">
        <v>35508</v>
      </c>
      <c r="N32" s="10">
        <v>35685</v>
      </c>
      <c r="O32" s="10">
        <v>31574</v>
      </c>
      <c r="P32" s="10">
        <v>35368</v>
      </c>
      <c r="Q32" s="10">
        <v>30243</v>
      </c>
      <c r="R32" s="10">
        <v>35589</v>
      </c>
      <c r="S32" s="10">
        <v>30664</v>
      </c>
      <c r="T32" s="10">
        <v>35862</v>
      </c>
      <c r="U32" s="10">
        <v>32272</v>
      </c>
      <c r="V32" s="10">
        <v>37179</v>
      </c>
      <c r="W32" s="10">
        <v>35137</v>
      </c>
      <c r="X32" s="10">
        <v>35706</v>
      </c>
      <c r="Y32" s="11">
        <v>38780</v>
      </c>
    </row>
    <row r="34" spans="3:19" x14ac:dyDescent="0.3">
      <c r="C34" t="s">
        <v>26</v>
      </c>
      <c r="D34" t="s">
        <v>27</v>
      </c>
      <c r="F34" t="s">
        <v>28</v>
      </c>
      <c r="G34" t="s">
        <v>66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33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29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40</v>
      </c>
      <c r="J36" s="13" t="s">
        <v>67</v>
      </c>
      <c r="K36" s="13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47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32559</v>
      </c>
      <c r="E39" s="18">
        <f t="shared" ref="E39:E50" si="1">+F19</f>
        <v>33835</v>
      </c>
      <c r="F39" s="18">
        <f t="shared" ref="F39:F50" si="2">+H19</f>
        <v>33236</v>
      </c>
      <c r="G39" s="18">
        <f t="shared" ref="G39:G50" si="3">+J19</f>
        <v>35097</v>
      </c>
      <c r="H39" s="18">
        <f t="shared" ref="H39:H50" si="4">+L19</f>
        <v>33320</v>
      </c>
      <c r="I39" s="18">
        <f t="shared" ref="I39:I50" si="5">+N19</f>
        <v>33920</v>
      </c>
      <c r="J39" s="18">
        <f t="shared" ref="J39:J50" si="6">+P19</f>
        <v>35807</v>
      </c>
      <c r="K39" s="18">
        <f t="shared" ref="K39:K50" si="7">+R19</f>
        <v>30993</v>
      </c>
      <c r="L39" s="18">
        <f t="shared" ref="L39:L50" si="8">+T19</f>
        <v>30292</v>
      </c>
      <c r="M39" s="18">
        <f t="shared" ref="M39:M50" si="9">+V19</f>
        <v>31204</v>
      </c>
      <c r="N39" s="18">
        <f t="shared" ref="N39:N50" si="10">+X19</f>
        <v>34662</v>
      </c>
      <c r="P39" s="16"/>
      <c r="Q39" s="16" t="s">
        <v>48</v>
      </c>
      <c r="R39" s="16">
        <v>5</v>
      </c>
      <c r="S39" s="16">
        <v>300.11596872487144</v>
      </c>
    </row>
    <row r="40" spans="3:19" x14ac:dyDescent="0.3">
      <c r="D40" s="18">
        <f t="shared" si="0"/>
        <v>29263</v>
      </c>
      <c r="E40" s="18">
        <f t="shared" si="1"/>
        <v>33847</v>
      </c>
      <c r="F40" s="18">
        <f t="shared" si="2"/>
        <v>33875</v>
      </c>
      <c r="G40" s="18">
        <f t="shared" si="3"/>
        <v>34076</v>
      </c>
      <c r="H40" s="18">
        <f t="shared" si="4"/>
        <v>34095</v>
      </c>
      <c r="I40" s="18">
        <f t="shared" si="5"/>
        <v>33199</v>
      </c>
      <c r="J40" s="18">
        <f t="shared" si="6"/>
        <v>34803</v>
      </c>
      <c r="K40" s="18">
        <f t="shared" si="7"/>
        <v>34104</v>
      </c>
      <c r="L40" s="18">
        <f t="shared" si="8"/>
        <v>33348</v>
      </c>
      <c r="M40" s="18">
        <f t="shared" si="9"/>
        <v>31783</v>
      </c>
      <c r="N40" s="18">
        <f t="shared" si="10"/>
        <v>35861</v>
      </c>
      <c r="P40" s="16"/>
      <c r="Q40" s="16" t="s">
        <v>49</v>
      </c>
      <c r="R40" s="16">
        <v>6</v>
      </c>
      <c r="S40" s="16">
        <v>300.04983891236009</v>
      </c>
    </row>
    <row r="41" spans="3:19" x14ac:dyDescent="0.3">
      <c r="D41" s="18">
        <f t="shared" si="0"/>
        <v>31781</v>
      </c>
      <c r="E41" s="18">
        <f t="shared" si="1"/>
        <v>31849</v>
      </c>
      <c r="F41" s="18">
        <f t="shared" si="2"/>
        <v>33034</v>
      </c>
      <c r="G41" s="18">
        <f t="shared" si="3"/>
        <v>34791</v>
      </c>
      <c r="H41" s="18">
        <f t="shared" si="4"/>
        <v>30261</v>
      </c>
      <c r="I41" s="18">
        <f t="shared" si="5"/>
        <v>34647</v>
      </c>
      <c r="J41" s="18">
        <f t="shared" si="6"/>
        <v>36160</v>
      </c>
      <c r="K41" s="18">
        <f t="shared" si="7"/>
        <v>35434</v>
      </c>
      <c r="L41" s="18">
        <f t="shared" si="8"/>
        <v>34082</v>
      </c>
      <c r="M41" s="18">
        <f t="shared" si="9"/>
        <v>33945</v>
      </c>
      <c r="N41" s="18">
        <f t="shared" si="10"/>
        <v>29364</v>
      </c>
      <c r="P41" s="15"/>
      <c r="Q41" s="16" t="s">
        <v>50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44129</v>
      </c>
      <c r="E42" s="16">
        <f t="shared" si="1"/>
        <v>34858</v>
      </c>
      <c r="F42" s="16">
        <f t="shared" si="2"/>
        <v>32071</v>
      </c>
      <c r="G42" s="16">
        <f t="shared" si="3"/>
        <v>31041</v>
      </c>
      <c r="H42" s="16">
        <f t="shared" si="4"/>
        <v>32355</v>
      </c>
      <c r="I42" s="16">
        <f t="shared" si="5"/>
        <v>33261</v>
      </c>
      <c r="J42" s="16">
        <f t="shared" si="6"/>
        <v>33578</v>
      </c>
      <c r="K42" s="16">
        <f t="shared" si="7"/>
        <v>35356</v>
      </c>
      <c r="L42" s="16">
        <f t="shared" si="8"/>
        <v>33981</v>
      </c>
      <c r="M42" s="16">
        <f t="shared" si="9"/>
        <v>34844</v>
      </c>
      <c r="N42" s="16">
        <f t="shared" si="10"/>
        <v>34672</v>
      </c>
      <c r="P42" s="16"/>
      <c r="Q42" s="16" t="s">
        <v>51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44263</v>
      </c>
      <c r="E43" s="16">
        <f t="shared" si="1"/>
        <v>33990</v>
      </c>
      <c r="F43" s="16">
        <f t="shared" si="2"/>
        <v>32114</v>
      </c>
      <c r="G43" s="16">
        <f t="shared" si="3"/>
        <v>31190</v>
      </c>
      <c r="H43" s="16">
        <f t="shared" si="4"/>
        <v>31955</v>
      </c>
      <c r="I43" s="16">
        <f t="shared" si="5"/>
        <v>32773</v>
      </c>
      <c r="J43" s="16">
        <f t="shared" si="6"/>
        <v>33845</v>
      </c>
      <c r="K43" s="16">
        <f t="shared" si="7"/>
        <v>33370</v>
      </c>
      <c r="L43" s="16">
        <f t="shared" si="8"/>
        <v>28478</v>
      </c>
      <c r="M43" s="16">
        <f t="shared" si="9"/>
        <v>29925</v>
      </c>
      <c r="N43" s="16">
        <f t="shared" si="10"/>
        <v>33733</v>
      </c>
      <c r="P43" s="16"/>
      <c r="Q43" s="16" t="s">
        <v>52</v>
      </c>
      <c r="R43" s="16">
        <v>9</v>
      </c>
      <c r="S43" s="16">
        <v>93.572123722034164</v>
      </c>
    </row>
    <row r="44" spans="3:19" x14ac:dyDescent="0.3">
      <c r="D44" s="16">
        <f t="shared" si="0"/>
        <v>45241</v>
      </c>
      <c r="E44" s="16">
        <f t="shared" si="1"/>
        <v>33374</v>
      </c>
      <c r="F44" s="16">
        <f t="shared" si="2"/>
        <v>31694</v>
      </c>
      <c r="G44" s="16">
        <f t="shared" si="3"/>
        <v>30847</v>
      </c>
      <c r="H44" s="16">
        <f t="shared" si="4"/>
        <v>33328</v>
      </c>
      <c r="I44" s="16">
        <f t="shared" si="5"/>
        <v>32890</v>
      </c>
      <c r="J44" s="16">
        <f t="shared" si="6"/>
        <v>33491</v>
      </c>
      <c r="K44" s="16">
        <f t="shared" si="7"/>
        <v>35182</v>
      </c>
      <c r="L44" s="16">
        <f t="shared" si="8"/>
        <v>32863</v>
      </c>
      <c r="M44" s="16">
        <f t="shared" si="9"/>
        <v>34361</v>
      </c>
      <c r="N44" s="16">
        <f t="shared" si="10"/>
        <v>33454</v>
      </c>
      <c r="P44" s="16"/>
      <c r="Q44" s="16" t="s">
        <v>53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35385</v>
      </c>
      <c r="E45" s="19">
        <f t="shared" si="1"/>
        <v>34515</v>
      </c>
      <c r="F45" s="19">
        <f t="shared" si="2"/>
        <v>33455</v>
      </c>
      <c r="G45" s="19">
        <f t="shared" si="3"/>
        <v>34609</v>
      </c>
      <c r="H45" s="19">
        <f t="shared" si="4"/>
        <v>28474</v>
      </c>
      <c r="I45" s="19">
        <f t="shared" si="5"/>
        <v>35044</v>
      </c>
      <c r="J45" s="19">
        <f t="shared" si="6"/>
        <v>35805</v>
      </c>
      <c r="K45" s="19">
        <f t="shared" si="7"/>
        <v>34834</v>
      </c>
      <c r="L45" s="19">
        <f t="shared" si="8"/>
        <v>34099</v>
      </c>
      <c r="M45" s="19">
        <f t="shared" si="9"/>
        <v>32343</v>
      </c>
      <c r="N45" s="19">
        <f t="shared" si="10"/>
        <v>34463</v>
      </c>
      <c r="P45" s="16"/>
      <c r="Q45" s="16" t="s">
        <v>54</v>
      </c>
      <c r="R45" s="16">
        <v>11</v>
      </c>
      <c r="S45" s="16">
        <v>300.02186153879387</v>
      </c>
    </row>
    <row r="46" spans="3:19" x14ac:dyDescent="0.3">
      <c r="D46" s="19">
        <f t="shared" si="0"/>
        <v>33533</v>
      </c>
      <c r="E46" s="19">
        <f t="shared" si="1"/>
        <v>34085</v>
      </c>
      <c r="F46" s="19">
        <f t="shared" si="2"/>
        <v>32522</v>
      </c>
      <c r="G46" s="19">
        <f t="shared" si="3"/>
        <v>33409</v>
      </c>
      <c r="H46" s="19">
        <f t="shared" si="4"/>
        <v>34235</v>
      </c>
      <c r="I46" s="19">
        <f t="shared" si="5"/>
        <v>33719</v>
      </c>
      <c r="J46" s="19">
        <f t="shared" si="6"/>
        <v>33379</v>
      </c>
      <c r="K46" s="19">
        <f t="shared" si="7"/>
        <v>33471</v>
      </c>
      <c r="L46" s="19">
        <f t="shared" si="8"/>
        <v>32870</v>
      </c>
      <c r="M46" s="19">
        <f t="shared" si="9"/>
        <v>35100</v>
      </c>
      <c r="N46" s="19">
        <f t="shared" si="10"/>
        <v>33971</v>
      </c>
      <c r="Q46" s="16" t="s">
        <v>55</v>
      </c>
      <c r="R46" s="16">
        <v>12</v>
      </c>
      <c r="S46" s="16">
        <v>299.98790082693415</v>
      </c>
    </row>
    <row r="47" spans="3:19" x14ac:dyDescent="0.3">
      <c r="D47" s="19">
        <f t="shared" si="0"/>
        <v>32513</v>
      </c>
      <c r="E47" s="19">
        <f t="shared" si="1"/>
        <v>33956</v>
      </c>
      <c r="F47" s="19">
        <f t="shared" si="2"/>
        <v>34177</v>
      </c>
      <c r="G47" s="19">
        <f t="shared" si="3"/>
        <v>34180</v>
      </c>
      <c r="H47" s="19">
        <f t="shared" si="4"/>
        <v>34081</v>
      </c>
      <c r="I47" s="19">
        <f t="shared" si="5"/>
        <v>33847</v>
      </c>
      <c r="J47" s="19">
        <f t="shared" si="6"/>
        <v>33485</v>
      </c>
      <c r="K47" s="19">
        <f t="shared" si="7"/>
        <v>33068</v>
      </c>
      <c r="L47" s="19">
        <f t="shared" si="8"/>
        <v>30846</v>
      </c>
      <c r="M47" s="19">
        <f t="shared" si="9"/>
        <v>33116</v>
      </c>
      <c r="N47" s="19">
        <f t="shared" si="10"/>
        <v>34691</v>
      </c>
      <c r="Q47" s="16" t="s">
        <v>56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30986</v>
      </c>
      <c r="E48" s="20">
        <f t="shared" si="1"/>
        <v>32574</v>
      </c>
      <c r="F48" s="20">
        <f t="shared" si="2"/>
        <v>33333</v>
      </c>
      <c r="G48" s="20">
        <f t="shared" si="3"/>
        <v>33466</v>
      </c>
      <c r="H48" s="20">
        <f t="shared" si="4"/>
        <v>34326</v>
      </c>
      <c r="I48" s="20">
        <f t="shared" si="5"/>
        <v>34213</v>
      </c>
      <c r="J48" s="20">
        <f t="shared" si="6"/>
        <v>30690</v>
      </c>
      <c r="K48" s="20">
        <f t="shared" si="7"/>
        <v>34039</v>
      </c>
      <c r="L48" s="20">
        <f t="shared" si="8"/>
        <v>34706</v>
      </c>
      <c r="M48" s="20">
        <f t="shared" si="9"/>
        <v>33736</v>
      </c>
      <c r="N48" s="20">
        <f t="shared" si="10"/>
        <v>32322</v>
      </c>
      <c r="Q48" s="12" t="s">
        <v>57</v>
      </c>
      <c r="R48" s="12">
        <v>14</v>
      </c>
      <c r="S48" s="12">
        <v>300.04017774853884</v>
      </c>
    </row>
    <row r="49" spans="3:19" x14ac:dyDescent="0.3">
      <c r="D49" s="20">
        <f t="shared" si="0"/>
        <v>32845</v>
      </c>
      <c r="E49" s="20">
        <f t="shared" si="1"/>
        <v>32656</v>
      </c>
      <c r="F49" s="20">
        <f t="shared" si="2"/>
        <v>33915</v>
      </c>
      <c r="G49" s="20">
        <f t="shared" si="3"/>
        <v>35394</v>
      </c>
      <c r="H49" s="20">
        <f t="shared" si="4"/>
        <v>33738</v>
      </c>
      <c r="I49" s="20">
        <f t="shared" si="5"/>
        <v>33230</v>
      </c>
      <c r="J49" s="20">
        <f t="shared" si="6"/>
        <v>34562</v>
      </c>
      <c r="K49" s="20">
        <f t="shared" si="7"/>
        <v>33448</v>
      </c>
      <c r="L49" s="20">
        <f t="shared" si="8"/>
        <v>34890</v>
      </c>
      <c r="M49" s="20">
        <f t="shared" si="9"/>
        <v>32916</v>
      </c>
      <c r="N49" s="20">
        <f t="shared" si="10"/>
        <v>34704</v>
      </c>
      <c r="Q49" s="12" t="s">
        <v>58</v>
      </c>
      <c r="R49" s="12">
        <v>15</v>
      </c>
      <c r="S49" s="12">
        <v>291.00703307753895</v>
      </c>
    </row>
    <row r="50" spans="3:19" x14ac:dyDescent="0.3">
      <c r="D50" s="20">
        <f t="shared" si="0"/>
        <v>33773</v>
      </c>
      <c r="E50" s="20">
        <f t="shared" si="1"/>
        <v>34937</v>
      </c>
      <c r="F50" s="20">
        <f t="shared" si="2"/>
        <v>36578</v>
      </c>
      <c r="G50" s="20">
        <f t="shared" si="3"/>
        <v>34942</v>
      </c>
      <c r="H50" s="20">
        <f t="shared" si="4"/>
        <v>34271</v>
      </c>
      <c r="I50" s="20">
        <f t="shared" si="5"/>
        <v>27273</v>
      </c>
      <c r="J50" s="20">
        <f t="shared" si="6"/>
        <v>34422</v>
      </c>
      <c r="K50" s="20">
        <f t="shared" si="7"/>
        <v>34091</v>
      </c>
      <c r="L50" s="20">
        <f t="shared" si="8"/>
        <v>34287</v>
      </c>
      <c r="M50" s="20">
        <f t="shared" si="9"/>
        <v>33673</v>
      </c>
      <c r="N50" s="20">
        <f t="shared" si="10"/>
        <v>34777</v>
      </c>
      <c r="Q50" s="12" t="s">
        <v>59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33394</v>
      </c>
      <c r="E51" s="17">
        <f t="shared" ref="E51:E62" si="11">+G19</f>
        <v>34822</v>
      </c>
      <c r="F51" s="17">
        <f t="shared" ref="F51:F62" si="12">+I19</f>
        <v>34491</v>
      </c>
      <c r="G51" s="17">
        <f t="shared" ref="G51:G62" si="13">+K19</f>
        <v>35415</v>
      </c>
      <c r="H51" s="17">
        <f t="shared" ref="H51:H62" si="14">+M19</f>
        <v>34715</v>
      </c>
      <c r="I51" s="17">
        <f t="shared" ref="I51:I62" si="15">+O19</f>
        <v>36018</v>
      </c>
      <c r="J51" s="17">
        <f t="shared" ref="J51:J62" si="16">+Q19</f>
        <v>37449</v>
      </c>
      <c r="K51" s="17">
        <f t="shared" ref="K51:K62" si="17">+S19</f>
        <v>34242</v>
      </c>
      <c r="L51" s="17">
        <f t="shared" ref="L51:L62" si="18">+U19</f>
        <v>34875</v>
      </c>
      <c r="M51" s="17">
        <f t="shared" ref="M51:N62" si="19">+W19</f>
        <v>34730</v>
      </c>
      <c r="N51" s="17">
        <f t="shared" si="19"/>
        <v>34662</v>
      </c>
      <c r="Q51" s="12" t="s">
        <v>35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33532</v>
      </c>
      <c r="E52" s="17">
        <f t="shared" si="11"/>
        <v>33466</v>
      </c>
      <c r="F52" s="17">
        <f t="shared" si="12"/>
        <v>33995</v>
      </c>
      <c r="G52" s="17">
        <f t="shared" si="13"/>
        <v>34419</v>
      </c>
      <c r="H52" s="17">
        <f t="shared" si="14"/>
        <v>34793</v>
      </c>
      <c r="I52" s="17">
        <f t="shared" si="15"/>
        <v>29713</v>
      </c>
      <c r="J52" s="17">
        <f t="shared" si="16"/>
        <v>34904</v>
      </c>
      <c r="K52" s="17">
        <f t="shared" si="17"/>
        <v>30920</v>
      </c>
      <c r="L52" s="17">
        <f t="shared" si="18"/>
        <v>35267</v>
      </c>
      <c r="M52" s="17">
        <f t="shared" si="19"/>
        <v>33790</v>
      </c>
      <c r="N52" s="17">
        <f t="shared" si="19"/>
        <v>35861</v>
      </c>
      <c r="Q52" s="12" t="s">
        <v>36</v>
      </c>
      <c r="R52" s="12">
        <v>18</v>
      </c>
      <c r="S52" s="12">
        <v>300.00845195399359</v>
      </c>
    </row>
    <row r="53" spans="3:19" x14ac:dyDescent="0.3">
      <c r="D53" s="17">
        <f t="shared" si="20"/>
        <v>33489</v>
      </c>
      <c r="E53" s="17">
        <f t="shared" si="11"/>
        <v>31971</v>
      </c>
      <c r="F53" s="17">
        <f t="shared" si="12"/>
        <v>34430</v>
      </c>
      <c r="G53" s="17">
        <f t="shared" si="13"/>
        <v>34054</v>
      </c>
      <c r="H53" s="17">
        <f t="shared" si="14"/>
        <v>34238</v>
      </c>
      <c r="I53" s="17">
        <f t="shared" si="15"/>
        <v>37658</v>
      </c>
      <c r="J53" s="17">
        <f t="shared" si="16"/>
        <v>32837</v>
      </c>
      <c r="K53" s="17">
        <f t="shared" si="17"/>
        <v>34569</v>
      </c>
      <c r="L53" s="17">
        <f t="shared" si="18"/>
        <v>32416</v>
      </c>
      <c r="M53" s="17">
        <f t="shared" si="19"/>
        <v>35782</v>
      </c>
      <c r="N53" s="17">
        <f t="shared" si="19"/>
        <v>29364</v>
      </c>
      <c r="Q53" s="12" t="s">
        <v>37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27733</v>
      </c>
      <c r="E54" s="21">
        <f t="shared" si="11"/>
        <v>31578</v>
      </c>
      <c r="F54" s="21">
        <f t="shared" si="12"/>
        <v>32136</v>
      </c>
      <c r="G54" s="21">
        <f t="shared" si="13"/>
        <v>33181</v>
      </c>
      <c r="H54" s="21">
        <f t="shared" si="14"/>
        <v>29389</v>
      </c>
      <c r="I54" s="21">
        <f t="shared" si="15"/>
        <v>29844</v>
      </c>
      <c r="J54" s="21">
        <f t="shared" si="16"/>
        <v>34686</v>
      </c>
      <c r="K54" s="21">
        <f t="shared" si="17"/>
        <v>36339</v>
      </c>
      <c r="L54" s="21">
        <f t="shared" si="18"/>
        <v>34747</v>
      </c>
      <c r="M54" s="21">
        <f t="shared" si="19"/>
        <v>35475</v>
      </c>
      <c r="N54" s="21">
        <f t="shared" si="19"/>
        <v>34672</v>
      </c>
      <c r="Q54" s="12" t="s">
        <v>38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32140</v>
      </c>
      <c r="E55" s="21">
        <f t="shared" si="11"/>
        <v>31673</v>
      </c>
      <c r="F55" s="21">
        <f t="shared" si="12"/>
        <v>32094</v>
      </c>
      <c r="G55" s="21">
        <f t="shared" si="13"/>
        <v>33279</v>
      </c>
      <c r="H55" s="21">
        <f t="shared" si="14"/>
        <v>34510</v>
      </c>
      <c r="I55" s="21">
        <f t="shared" si="15"/>
        <v>34217</v>
      </c>
      <c r="J55" s="21">
        <f t="shared" si="16"/>
        <v>35497</v>
      </c>
      <c r="K55" s="21">
        <f t="shared" si="17"/>
        <v>33824</v>
      </c>
      <c r="L55" s="21">
        <f t="shared" si="18"/>
        <v>34194</v>
      </c>
      <c r="M55" s="21">
        <f t="shared" si="19"/>
        <v>33931</v>
      </c>
      <c r="N55" s="21">
        <f t="shared" si="19"/>
        <v>33733</v>
      </c>
      <c r="Q55" s="12" t="s">
        <v>39</v>
      </c>
      <c r="R55" s="12">
        <v>21</v>
      </c>
      <c r="S55" s="12">
        <v>299.96794298631272</v>
      </c>
    </row>
    <row r="56" spans="3:19" x14ac:dyDescent="0.3">
      <c r="D56" s="21">
        <f t="shared" si="21"/>
        <v>31309</v>
      </c>
      <c r="E56" s="21">
        <f t="shared" si="11"/>
        <v>31787</v>
      </c>
      <c r="F56" s="21">
        <f t="shared" si="12"/>
        <v>32356</v>
      </c>
      <c r="G56" s="21">
        <f t="shared" si="13"/>
        <v>32067</v>
      </c>
      <c r="H56" s="21">
        <f t="shared" si="14"/>
        <v>34137</v>
      </c>
      <c r="I56" s="21">
        <f t="shared" si="15"/>
        <v>33178</v>
      </c>
      <c r="J56" s="21">
        <f t="shared" si="16"/>
        <v>30867</v>
      </c>
      <c r="K56" s="21">
        <f t="shared" si="17"/>
        <v>34017</v>
      </c>
      <c r="L56" s="21">
        <f t="shared" si="18"/>
        <v>27325</v>
      </c>
      <c r="M56" s="21">
        <f t="shared" si="19"/>
        <v>33963</v>
      </c>
      <c r="N56" s="21">
        <f t="shared" si="19"/>
        <v>33454</v>
      </c>
      <c r="Q56" s="12" t="s">
        <v>40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29891</v>
      </c>
      <c r="E57" s="17">
        <f t="shared" si="11"/>
        <v>37726</v>
      </c>
      <c r="F57" s="17">
        <f t="shared" si="12"/>
        <v>28274</v>
      </c>
      <c r="G57" s="17">
        <f t="shared" si="13"/>
        <v>31212</v>
      </c>
      <c r="H57" s="17">
        <f t="shared" si="14"/>
        <v>34542</v>
      </c>
      <c r="I57" s="17">
        <f t="shared" si="15"/>
        <v>34754</v>
      </c>
      <c r="J57" s="17">
        <f t="shared" si="16"/>
        <v>34202</v>
      </c>
      <c r="K57" s="17">
        <f t="shared" si="17"/>
        <v>35030</v>
      </c>
      <c r="L57" s="17">
        <f t="shared" si="18"/>
        <v>36202</v>
      </c>
      <c r="M57" s="17">
        <f t="shared" si="19"/>
        <v>36002</v>
      </c>
      <c r="N57" s="17">
        <f t="shared" si="19"/>
        <v>34463</v>
      </c>
      <c r="Q57" s="13" t="s">
        <v>41</v>
      </c>
      <c r="R57" s="13">
        <v>23</v>
      </c>
      <c r="S57">
        <v>20000</v>
      </c>
    </row>
    <row r="58" spans="3:19" x14ac:dyDescent="0.3">
      <c r="D58" s="17">
        <f t="shared" ref="D58:D59" si="22">+E26</f>
        <v>22842</v>
      </c>
      <c r="E58" s="17">
        <f t="shared" si="11"/>
        <v>43871</v>
      </c>
      <c r="F58" s="17">
        <f t="shared" si="12"/>
        <v>30548</v>
      </c>
      <c r="G58" s="17">
        <f t="shared" si="13"/>
        <v>31918</v>
      </c>
      <c r="H58" s="17">
        <f t="shared" si="14"/>
        <v>34426</v>
      </c>
      <c r="I58" s="17">
        <f t="shared" si="15"/>
        <v>33930</v>
      </c>
      <c r="J58" s="17">
        <f t="shared" si="16"/>
        <v>34187</v>
      </c>
      <c r="K58" s="17">
        <f t="shared" si="17"/>
        <v>34690</v>
      </c>
      <c r="L58" s="17">
        <f t="shared" si="18"/>
        <v>33446</v>
      </c>
      <c r="M58" s="17">
        <f t="shared" si="19"/>
        <v>34846</v>
      </c>
      <c r="N58" s="17">
        <f t="shared" si="19"/>
        <v>33971</v>
      </c>
      <c r="Q58" s="13" t="s">
        <v>42</v>
      </c>
      <c r="R58" s="13">
        <v>24</v>
      </c>
      <c r="S58">
        <v>1000</v>
      </c>
    </row>
    <row r="59" spans="3:19" x14ac:dyDescent="0.3">
      <c r="D59" s="17">
        <f t="shared" si="22"/>
        <v>25763</v>
      </c>
      <c r="E59" s="17">
        <f t="shared" si="11"/>
        <v>45192</v>
      </c>
      <c r="F59" s="17">
        <f t="shared" si="12"/>
        <v>29535</v>
      </c>
      <c r="G59" s="17">
        <f t="shared" si="13"/>
        <v>28594</v>
      </c>
      <c r="H59" s="17">
        <f t="shared" si="14"/>
        <v>31560</v>
      </c>
      <c r="I59" s="17">
        <f t="shared" si="15"/>
        <v>33424</v>
      </c>
      <c r="J59" s="17">
        <f t="shared" si="16"/>
        <v>34171</v>
      </c>
      <c r="K59" s="17">
        <f t="shared" si="17"/>
        <v>27794</v>
      </c>
      <c r="L59" s="17">
        <f t="shared" si="18"/>
        <v>34046</v>
      </c>
      <c r="M59" s="17">
        <f t="shared" si="19"/>
        <v>34878</v>
      </c>
      <c r="N59" s="17">
        <f t="shared" si="19"/>
        <v>34691</v>
      </c>
    </row>
    <row r="60" spans="3:19" x14ac:dyDescent="0.3">
      <c r="C60">
        <v>8</v>
      </c>
      <c r="D60" s="22">
        <f>+E28</f>
        <v>29998</v>
      </c>
      <c r="E60" s="22">
        <f t="shared" si="11"/>
        <v>33507</v>
      </c>
      <c r="F60" s="22">
        <f t="shared" si="12"/>
        <v>33371</v>
      </c>
      <c r="G60" s="22">
        <f t="shared" si="13"/>
        <v>32911</v>
      </c>
      <c r="H60" s="22">
        <f t="shared" si="14"/>
        <v>32286</v>
      </c>
      <c r="I60" s="22">
        <f t="shared" si="15"/>
        <v>31604</v>
      </c>
      <c r="J60" s="22">
        <f t="shared" si="16"/>
        <v>29941</v>
      </c>
      <c r="K60" s="22">
        <f t="shared" si="17"/>
        <v>27752</v>
      </c>
      <c r="L60" s="22">
        <f t="shared" si="18"/>
        <v>34210</v>
      </c>
      <c r="M60" s="22">
        <f t="shared" si="19"/>
        <v>32424</v>
      </c>
      <c r="N60" s="22">
        <f t="shared" si="19"/>
        <v>32322</v>
      </c>
    </row>
    <row r="61" spans="3:19" x14ac:dyDescent="0.3">
      <c r="D61" s="22">
        <f t="shared" ref="D61:D62" si="23">+E29</f>
        <v>29288</v>
      </c>
      <c r="E61" s="22">
        <f t="shared" si="11"/>
        <v>34433</v>
      </c>
      <c r="F61" s="22">
        <f t="shared" si="12"/>
        <v>33848</v>
      </c>
      <c r="G61" s="22">
        <f t="shared" si="13"/>
        <v>33422</v>
      </c>
      <c r="H61" s="22">
        <f t="shared" si="14"/>
        <v>34349</v>
      </c>
      <c r="I61" s="22">
        <f t="shared" si="15"/>
        <v>34158</v>
      </c>
      <c r="J61" s="22">
        <f t="shared" si="16"/>
        <v>33828</v>
      </c>
      <c r="K61" s="22">
        <f t="shared" si="17"/>
        <v>34012</v>
      </c>
      <c r="L61" s="22">
        <f t="shared" si="18"/>
        <v>34335</v>
      </c>
      <c r="M61" s="22">
        <f t="shared" si="19"/>
        <v>34355</v>
      </c>
      <c r="N61" s="22">
        <f t="shared" si="19"/>
        <v>34704</v>
      </c>
    </row>
    <row r="62" spans="3:19" x14ac:dyDescent="0.3">
      <c r="D62" s="22">
        <f t="shared" si="23"/>
        <v>34950</v>
      </c>
      <c r="E62" s="22">
        <f t="shared" si="11"/>
        <v>34269</v>
      </c>
      <c r="F62" s="22">
        <f t="shared" si="12"/>
        <v>32814</v>
      </c>
      <c r="G62" s="22">
        <f t="shared" si="13"/>
        <v>33670</v>
      </c>
      <c r="H62" s="22">
        <f t="shared" si="14"/>
        <v>33605</v>
      </c>
      <c r="I62" s="22">
        <f t="shared" si="15"/>
        <v>35664</v>
      </c>
      <c r="J62" s="22">
        <f t="shared" si="16"/>
        <v>33716</v>
      </c>
      <c r="K62" s="22">
        <f t="shared" si="17"/>
        <v>34281</v>
      </c>
      <c r="L62" s="22">
        <f t="shared" si="18"/>
        <v>30221</v>
      </c>
      <c r="M62" s="22">
        <f t="shared" si="19"/>
        <v>34652</v>
      </c>
      <c r="N62" s="22">
        <f t="shared" si="19"/>
        <v>34777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43</v>
      </c>
      <c r="E66">
        <v>0</v>
      </c>
      <c r="F66">
        <f>+AVERAGE(N39:N50)</f>
        <v>33889.5</v>
      </c>
      <c r="G66">
        <f>+STDEV(N39:N50)</f>
        <v>1669.9550075594034</v>
      </c>
      <c r="H66" t="str">
        <f>+D34</f>
        <v>LDH</v>
      </c>
      <c r="I66" t="str">
        <f>+D35</f>
        <v>PROLIF-R3</v>
      </c>
      <c r="J66" t="str">
        <f>+G34</f>
        <v>48h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31201</v>
      </c>
      <c r="G67">
        <f>+STDEV(D39:D41)</f>
        <v>1722.8476427124947</v>
      </c>
      <c r="H67" t="str">
        <f>+D34</f>
        <v>LDH</v>
      </c>
      <c r="I67" t="str">
        <f>+D35</f>
        <v>PROLIF-R3</v>
      </c>
      <c r="J67" t="str">
        <f>+G34</f>
        <v>48h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33177</v>
      </c>
      <c r="G68">
        <f>+STDEV(E39:E41)</f>
        <v>1150.0973871807553</v>
      </c>
      <c r="H68" t="str">
        <f>+H67</f>
        <v>LDH</v>
      </c>
      <c r="I68" t="str">
        <f>+D35</f>
        <v>PROLIF-R3</v>
      </c>
      <c r="J68" t="str">
        <f>+G34</f>
        <v>48h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33381.666666666664</v>
      </c>
      <c r="G69">
        <f>+STDEV(F39:F41)</f>
        <v>439.01518576620253</v>
      </c>
      <c r="H69" t="str">
        <f>D34</f>
        <v>LDH</v>
      </c>
      <c r="I69" t="str">
        <f>+D35</f>
        <v>PROLIF-R3</v>
      </c>
      <c r="J69" t="str">
        <f>+G34</f>
        <v>48h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34654.666666666664</v>
      </c>
      <c r="G70">
        <f>+STDEV(G39:G41)</f>
        <v>523.97550833348441</v>
      </c>
      <c r="H70" t="str">
        <f>D34</f>
        <v>LDH</v>
      </c>
      <c r="I70" t="str">
        <f>+D35</f>
        <v>PROLIF-R3</v>
      </c>
      <c r="J70" t="str">
        <f>+G34</f>
        <v>48h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32558.666666666668</v>
      </c>
      <c r="G71">
        <f>+STDEV(H39:H41)</f>
        <v>2027.2173867973147</v>
      </c>
      <c r="H71" t="str">
        <f>+D34</f>
        <v>LDH</v>
      </c>
      <c r="I71" t="str">
        <f>+D35</f>
        <v>PROLIF-R3</v>
      </c>
      <c r="J71" t="str">
        <f>+G34</f>
        <v>48h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33922</v>
      </c>
      <c r="G72">
        <f>+STDEV(I39:I41)</f>
        <v>724.00207182024008</v>
      </c>
      <c r="H72" t="str">
        <f>+D34</f>
        <v>LDH</v>
      </c>
      <c r="I72" t="str">
        <f>+D35</f>
        <v>PROLIF-R3</v>
      </c>
      <c r="J72" t="str">
        <f>+G34</f>
        <v>48h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35590</v>
      </c>
      <c r="G73">
        <f>+STDEV(J39:J41)</f>
        <v>704.0447428963588</v>
      </c>
      <c r="H73" t="str">
        <f>+D34</f>
        <v>LDH</v>
      </c>
      <c r="I73" t="str">
        <f>+D35</f>
        <v>PROLIF-R3</v>
      </c>
      <c r="J73" t="str">
        <f>+G34</f>
        <v>48h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33510.333333333336</v>
      </c>
      <c r="G74">
        <f>+STDEV(K39:K41)</f>
        <v>2279.2433686057602</v>
      </c>
      <c r="H74" t="str">
        <f>+D34</f>
        <v>LDH</v>
      </c>
      <c r="I74" t="str">
        <f>+D35</f>
        <v>PROLIF-R3</v>
      </c>
      <c r="J74" t="str">
        <f>+G34</f>
        <v>48h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32574</v>
      </c>
      <c r="G75">
        <f>+STDEV(L39:L41)</f>
        <v>2010.0577106142998</v>
      </c>
      <c r="H75" t="str">
        <f>+D34</f>
        <v>LDH</v>
      </c>
      <c r="I75" t="str">
        <f>+D35</f>
        <v>PROLIF-R3</v>
      </c>
      <c r="J75" t="str">
        <f>+G34</f>
        <v>48h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32310.666666666668</v>
      </c>
      <c r="G76">
        <f>+STDEV(M39:M41)</f>
        <v>1444.6779341200354</v>
      </c>
      <c r="H76" t="str">
        <f>+D34</f>
        <v>LDH</v>
      </c>
      <c r="I76" t="str">
        <f>+D35</f>
        <v>PROLIF-R3</v>
      </c>
      <c r="J76" t="str">
        <f>+G34</f>
        <v>48h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44544.333333333336</v>
      </c>
      <c r="G77">
        <f>STDEV(D42:D44)</f>
        <v>607.03981198380495</v>
      </c>
      <c r="H77" t="str">
        <f>+D34</f>
        <v>LDH</v>
      </c>
      <c r="I77" t="str">
        <f>+D35</f>
        <v>PROLIF-R3</v>
      </c>
      <c r="J77" t="str">
        <f>+G34</f>
        <v>48h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34074</v>
      </c>
      <c r="G78">
        <f>STDEV(E42:E44)</f>
        <v>745.55750951888342</v>
      </c>
      <c r="H78" t="str">
        <f>+D34</f>
        <v>LDH</v>
      </c>
      <c r="I78" t="str">
        <f>+D35</f>
        <v>PROLIF-R3</v>
      </c>
      <c r="J78" t="str">
        <f>+G34</f>
        <v>48h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31959.666666666668</v>
      </c>
      <c r="G79">
        <f>STDEV(F42:F44)</f>
        <v>231.07646642038935</v>
      </c>
      <c r="H79" t="str">
        <f>+D34</f>
        <v>LDH</v>
      </c>
      <c r="I79" t="str">
        <f>+D35</f>
        <v>PROLIF-R3</v>
      </c>
      <c r="J79" t="str">
        <f>+G34</f>
        <v>48h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31026</v>
      </c>
      <c r="G80">
        <f>STDEV(G42:G44)</f>
        <v>171.99127884866721</v>
      </c>
      <c r="H80" t="str">
        <f>+D34</f>
        <v>LDH</v>
      </c>
      <c r="I80" t="str">
        <f>+D35</f>
        <v>PROLIF-R3</v>
      </c>
      <c r="J80" t="str">
        <f>+G34</f>
        <v>48h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32546</v>
      </c>
      <c r="G81">
        <f>STDEV(H42:H44)</f>
        <v>706.14658534896284</v>
      </c>
      <c r="H81" t="str">
        <f>+D34</f>
        <v>LDH</v>
      </c>
      <c r="I81" t="str">
        <f>+D35</f>
        <v>PROLIF-R3</v>
      </c>
      <c r="J81" t="str">
        <f>+G34</f>
        <v>48h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32974.666666666664</v>
      </c>
      <c r="G82">
        <f>STDEV(I42:I44)</f>
        <v>254.7789891912858</v>
      </c>
      <c r="H82" t="str">
        <f>+D34</f>
        <v>LDH</v>
      </c>
      <c r="I82" t="str">
        <f>+D35</f>
        <v>PROLIF-R3</v>
      </c>
      <c r="J82" t="str">
        <f>+G34</f>
        <v>48h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33638</v>
      </c>
      <c r="G83">
        <f>STDEV(J42:J44)</f>
        <v>184.46950967571848</v>
      </c>
      <c r="H83" t="str">
        <f>+D34</f>
        <v>LDH</v>
      </c>
      <c r="I83" t="str">
        <f>+D35</f>
        <v>PROLIF-R3</v>
      </c>
      <c r="J83" t="str">
        <f>+G34</f>
        <v>48h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34636</v>
      </c>
      <c r="G84">
        <f>STDEV(K42:K44)</f>
        <v>1099.8345330093978</v>
      </c>
      <c r="H84" t="str">
        <f>+D34</f>
        <v>LDH</v>
      </c>
      <c r="I84" t="str">
        <f>+D35</f>
        <v>PROLIF-R3</v>
      </c>
      <c r="J84" t="str">
        <f>+G34</f>
        <v>48h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31774</v>
      </c>
      <c r="G85">
        <f>STDEV(L42:L44)</f>
        <v>2908.641091644</v>
      </c>
      <c r="H85" t="str">
        <f>+D34</f>
        <v>LDH</v>
      </c>
      <c r="I85" t="str">
        <f>+D35</f>
        <v>PROLIF-R3</v>
      </c>
      <c r="J85" t="str">
        <f>+G34</f>
        <v>48h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33043.333333333336</v>
      </c>
      <c r="G86">
        <f>STDEV(M42:M44)</f>
        <v>2711.3325751986481</v>
      </c>
      <c r="H86" t="str">
        <f>+D34</f>
        <v>LDH</v>
      </c>
      <c r="I86" t="str">
        <f>+D35</f>
        <v>PROLIF-R3</v>
      </c>
      <c r="J86" t="str">
        <f>+G34</f>
        <v>48h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33810.333333333336</v>
      </c>
      <c r="G87">
        <f>+STDEV(D45:D47)</f>
        <v>1455.9468854780839</v>
      </c>
      <c r="H87" t="str">
        <f>+D34</f>
        <v>LDH</v>
      </c>
      <c r="I87" t="str">
        <f>+D35</f>
        <v>PROLIF-R3</v>
      </c>
      <c r="J87" t="str">
        <f>+G34</f>
        <v>48h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34185.333333333336</v>
      </c>
      <c r="G88">
        <f>+STDEV(E45:E47)</f>
        <v>292.69494927882397</v>
      </c>
      <c r="H88" t="str">
        <f>+D34</f>
        <v>LDH</v>
      </c>
      <c r="I88" t="str">
        <f>+D35</f>
        <v>PROLIF-R3</v>
      </c>
      <c r="J88" t="str">
        <f>+G34</f>
        <v>48h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33384.666666666664</v>
      </c>
      <c r="G89">
        <f>+STDEV(F45:F47)</f>
        <v>829.73871389331543</v>
      </c>
      <c r="H89" t="str">
        <f>+D34</f>
        <v>LDH</v>
      </c>
      <c r="I89" t="str">
        <f>+D35</f>
        <v>PROLIF-R3</v>
      </c>
      <c r="J89" t="str">
        <f>+G34</f>
        <v>48h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34066</v>
      </c>
      <c r="G90">
        <f>+STDEV(G45:G47)</f>
        <v>608.06825274799542</v>
      </c>
      <c r="H90" t="str">
        <f>+D34</f>
        <v>LDH</v>
      </c>
      <c r="I90" t="str">
        <f>+D35</f>
        <v>PROLIF-R3</v>
      </c>
      <c r="J90" t="str">
        <f>+G34</f>
        <v>48h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32263.333333333332</v>
      </c>
      <c r="G91">
        <f>+STDEV(H45:H47)</f>
        <v>3282.5621598582616</v>
      </c>
      <c r="H91" t="str">
        <f>+D34</f>
        <v>LDH</v>
      </c>
      <c r="I91" t="str">
        <f>+D35</f>
        <v>PROLIF-R3</v>
      </c>
      <c r="J91" t="str">
        <f>+G34</f>
        <v>48h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34203.333333333336</v>
      </c>
      <c r="G92">
        <f>+STDEV(I45:I47)</f>
        <v>730.8463130736402</v>
      </c>
      <c r="H92" t="str">
        <f>+D34</f>
        <v>LDH</v>
      </c>
      <c r="I92" t="str">
        <f>+D35</f>
        <v>PROLIF-R3</v>
      </c>
      <c r="J92" t="str">
        <f>+G34</f>
        <v>48h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34223</v>
      </c>
      <c r="G93">
        <f>+STDEV(J45:J47)</f>
        <v>1371.0769489711363</v>
      </c>
      <c r="H93" t="str">
        <f>+D34</f>
        <v>LDH</v>
      </c>
      <c r="I93" t="str">
        <f>+D35</f>
        <v>PROLIF-R3</v>
      </c>
      <c r="J93" t="str">
        <f>+G34</f>
        <v>48h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33791</v>
      </c>
      <c r="G94">
        <f>+STDEV(K45:K47)</f>
        <v>925.46690918692491</v>
      </c>
      <c r="H94" t="str">
        <f>+D34</f>
        <v>LDH</v>
      </c>
      <c r="I94" t="str">
        <f>+D35</f>
        <v>PROLIF-R3</v>
      </c>
      <c r="J94" t="str">
        <f>+G34</f>
        <v>48h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32605</v>
      </c>
      <c r="G95">
        <f>+STDEV(L45:L47)</f>
        <v>1642.6110312548128</v>
      </c>
      <c r="H95" t="str">
        <f>+D34</f>
        <v>LDH</v>
      </c>
      <c r="I95" t="str">
        <f>+D35</f>
        <v>PROLIF-R3</v>
      </c>
      <c r="J95" t="str">
        <f>+G34</f>
        <v>48h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33519.666666666664</v>
      </c>
      <c r="G96">
        <f>+STDEV(M45:M47)</f>
        <v>1422.1365382175275</v>
      </c>
      <c r="H96" t="str">
        <f>+D34</f>
        <v>LDH</v>
      </c>
      <c r="I96" t="str">
        <f>+D35</f>
        <v>PROLIF-R3</v>
      </c>
      <c r="J96" t="str">
        <f>+G34</f>
        <v>48h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32534.666666666668</v>
      </c>
      <c r="G97">
        <f>+STDEV(D48:D50)</f>
        <v>1419.1801623942372</v>
      </c>
      <c r="H97" t="str">
        <f>+D34</f>
        <v>LDH</v>
      </c>
      <c r="I97" t="str">
        <f>+D35</f>
        <v>PROLIF-R3</v>
      </c>
      <c r="J97" t="str">
        <f>+G34</f>
        <v>48h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33389</v>
      </c>
      <c r="G98">
        <f>+STDEV(E48:E50)</f>
        <v>1341.2341331773509</v>
      </c>
      <c r="H98" t="str">
        <f>+D34</f>
        <v>LDH</v>
      </c>
      <c r="I98" t="str">
        <f>+D35</f>
        <v>PROLIF-R3</v>
      </c>
      <c r="J98" t="str">
        <f>+G34</f>
        <v>48h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34608.666666666664</v>
      </c>
      <c r="G99">
        <f>+STDEV(F48:F50)</f>
        <v>1730.1405530572749</v>
      </c>
      <c r="H99" t="str">
        <f>+D34</f>
        <v>LDH</v>
      </c>
      <c r="I99" t="str">
        <f>+D35</f>
        <v>PROLIF-R3</v>
      </c>
      <c r="J99" t="str">
        <f>+G34</f>
        <v>48h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34600.666666666664</v>
      </c>
      <c r="G100">
        <f>+STDEV(G48:G50)</f>
        <v>1008.304186906577</v>
      </c>
      <c r="H100" t="str">
        <f>+D34</f>
        <v>LDH</v>
      </c>
      <c r="I100" t="str">
        <f>+D35</f>
        <v>PROLIF-R3</v>
      </c>
      <c r="J100" t="str">
        <f>+G34</f>
        <v>48h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34111.666666666664</v>
      </c>
      <c r="G101">
        <f>+STDEV(H48:H50)</f>
        <v>324.77120151474844</v>
      </c>
      <c r="H101" t="str">
        <f>+D34</f>
        <v>LDH</v>
      </c>
      <c r="I101" t="str">
        <f>+D35</f>
        <v>PROLIF-R3</v>
      </c>
      <c r="J101" t="str">
        <f>+G34</f>
        <v>48h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31572</v>
      </c>
      <c r="G102">
        <f>+STDEV(I48:I50)</f>
        <v>3755.345922814568</v>
      </c>
      <c r="H102" t="str">
        <f>+D34</f>
        <v>LDH</v>
      </c>
      <c r="I102" t="str">
        <f>+D35</f>
        <v>PROLIF-R3</v>
      </c>
      <c r="J102" t="str">
        <f>+G34</f>
        <v>48h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33224.666666666664</v>
      </c>
      <c r="G103">
        <f>+STDEV(J48:J50)</f>
        <v>2196.201569376849</v>
      </c>
      <c r="H103" t="str">
        <f>+D34</f>
        <v>LDH</v>
      </c>
      <c r="I103" t="str">
        <f>+D35</f>
        <v>PROLIF-R3</v>
      </c>
      <c r="J103" t="str">
        <f>+G34</f>
        <v>48h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33859.333333333336</v>
      </c>
      <c r="G104">
        <f>+STDEV(K48:K50)</f>
        <v>357.17269399176269</v>
      </c>
      <c r="H104" t="str">
        <f>+D34</f>
        <v>LDH</v>
      </c>
      <c r="I104" t="str">
        <f>+D35</f>
        <v>PROLIF-R3</v>
      </c>
      <c r="J104" t="str">
        <f>+G34</f>
        <v>48h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34627.666666666664</v>
      </c>
      <c r="G105">
        <f>+STDEV(L48:L50)</f>
        <v>309.03775389640231</v>
      </c>
      <c r="H105" t="str">
        <f>+D34</f>
        <v>LDH</v>
      </c>
      <c r="I105" t="str">
        <f>+D35</f>
        <v>PROLIF-R3</v>
      </c>
      <c r="J105" t="str">
        <f>+G34</f>
        <v>48h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33441.666666666664</v>
      </c>
      <c r="G106">
        <f>+STDEV(M48:M50)</f>
        <v>456.32919404015047</v>
      </c>
      <c r="H106" t="str">
        <f>+D34</f>
        <v>LDH</v>
      </c>
      <c r="I106" t="str">
        <f>+D35</f>
        <v>PROLIF-R3</v>
      </c>
      <c r="J106" t="str">
        <f>+G34</f>
        <v>48h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33471.666666666664</v>
      </c>
      <c r="G107">
        <f>+STDEV(D51:D53)</f>
        <v>70.613974065572421</v>
      </c>
      <c r="H107" t="str">
        <f>+D34</f>
        <v>LDH</v>
      </c>
      <c r="I107" t="str">
        <f>+D35</f>
        <v>PROLIF-R3</v>
      </c>
      <c r="J107" t="str">
        <f>+G34</f>
        <v>48h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33419.666666666664</v>
      </c>
      <c r="G108">
        <f>+STDEV(E51:E53)</f>
        <v>1426.0646315414085</v>
      </c>
      <c r="H108" t="str">
        <f>+D34</f>
        <v>LDH</v>
      </c>
      <c r="I108" t="str">
        <f>+D35</f>
        <v>PROLIF-R3</v>
      </c>
      <c r="J108" t="str">
        <f>+G34</f>
        <v>48h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34305.333333333336</v>
      </c>
      <c r="G109">
        <f>+STDEV(F51:F53)</f>
        <v>270.48166912627062</v>
      </c>
      <c r="H109" t="str">
        <f>+D34</f>
        <v>LDH</v>
      </c>
      <c r="I109" t="str">
        <f>+D35</f>
        <v>PROLIF-R3</v>
      </c>
      <c r="J109" t="str">
        <f>+G34</f>
        <v>48h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34629.333333333336</v>
      </c>
      <c r="G110">
        <f>+STDEV(G51:G53)</f>
        <v>704.45747446764551</v>
      </c>
      <c r="H110" t="str">
        <f>+D34</f>
        <v>LDH</v>
      </c>
      <c r="I110" t="str">
        <f>+D35</f>
        <v>PROLIF-R3</v>
      </c>
      <c r="J110" t="str">
        <f>+G34</f>
        <v>48h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34582</v>
      </c>
      <c r="G111">
        <f>+STDEV(H51:H53)</f>
        <v>300.45465548065653</v>
      </c>
      <c r="H111" t="str">
        <f>+D34</f>
        <v>LDH</v>
      </c>
      <c r="I111" t="str">
        <f>+D35</f>
        <v>PROLIF-R3</v>
      </c>
      <c r="J111" t="str">
        <f>+G34</f>
        <v>48h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34463</v>
      </c>
      <c r="G112">
        <f>+STDEV(I51:I53)</f>
        <v>4194.5530155190554</v>
      </c>
      <c r="H112" t="str">
        <f>+D34</f>
        <v>LDH</v>
      </c>
      <c r="I112" t="str">
        <f>+D35</f>
        <v>PROLIF-R3</v>
      </c>
      <c r="J112" t="str">
        <f>+G34</f>
        <v>48h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35063.333333333336</v>
      </c>
      <c r="G113">
        <f>+STDEV(J51:J53)</f>
        <v>2310.1247441065457</v>
      </c>
      <c r="H113" t="str">
        <f>+D34</f>
        <v>LDH</v>
      </c>
      <c r="I113" t="str">
        <f>+D35</f>
        <v>PROLIF-R3</v>
      </c>
      <c r="J113" t="str">
        <f>+G34</f>
        <v>48h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33243.666666666664</v>
      </c>
      <c r="G114">
        <f>+STDEV(K51:K53)</f>
        <v>2018.9854713031823</v>
      </c>
      <c r="H114" t="str">
        <f>+D34</f>
        <v>LDH</v>
      </c>
      <c r="I114" t="str">
        <f>+D35</f>
        <v>PROLIF-R3</v>
      </c>
      <c r="J114" t="str">
        <f>+G34</f>
        <v>48h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34186</v>
      </c>
      <c r="G115">
        <f>+STDEV(L51:L53)</f>
        <v>1545.3449453115638</v>
      </c>
      <c r="H115" t="str">
        <f>+D34</f>
        <v>LDH</v>
      </c>
      <c r="I115" t="str">
        <f>+D35</f>
        <v>PROLIF-R3</v>
      </c>
      <c r="J115" t="str">
        <f>+G34</f>
        <v>48h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34767.333333333336</v>
      </c>
      <c r="G116">
        <f>+STDEV(M51:M53)</f>
        <v>996.52462755986778</v>
      </c>
      <c r="H116" t="str">
        <f>+D34</f>
        <v>LDH</v>
      </c>
      <c r="I116" t="str">
        <f>+D35</f>
        <v>PROLIF-R3</v>
      </c>
      <c r="J116" t="str">
        <f>+G34</f>
        <v>48h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30394</v>
      </c>
      <c r="G117">
        <f>+STDEV(D54:D56)</f>
        <v>2341.6513404006155</v>
      </c>
      <c r="H117" t="str">
        <f>+D34</f>
        <v>LDH</v>
      </c>
      <c r="I117" t="str">
        <f>+D35</f>
        <v>PROLIF-R3</v>
      </c>
      <c r="J117" t="str">
        <f>+G34</f>
        <v>48h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31679.333333333332</v>
      </c>
      <c r="G118">
        <f>+STDEV(E54:E56)</f>
        <v>104.64384039843593</v>
      </c>
      <c r="H118" t="str">
        <f>+D34</f>
        <v>LDH</v>
      </c>
      <c r="I118" t="str">
        <f>+D35</f>
        <v>PROLIF-R3</v>
      </c>
      <c r="J118" t="str">
        <f>+G34</f>
        <v>48h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32195.333333333332</v>
      </c>
      <c r="G119">
        <f>+STDEV(F54:F56)</f>
        <v>140.71721050864153</v>
      </c>
      <c r="H119" t="str">
        <f>+D34</f>
        <v>LDH</v>
      </c>
      <c r="I119" t="str">
        <f>+D35</f>
        <v>PROLIF-R3</v>
      </c>
      <c r="J119" t="str">
        <f>+G34</f>
        <v>48h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32842.333333333336</v>
      </c>
      <c r="G120">
        <f>+STDEV(G54:G56)</f>
        <v>673.24388844855719</v>
      </c>
      <c r="H120" t="str">
        <f>+D34</f>
        <v>LDH</v>
      </c>
      <c r="I120" t="str">
        <f>+D35</f>
        <v>PROLIF-R3</v>
      </c>
      <c r="J120" t="str">
        <f>+G34</f>
        <v>48h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32678.666666666668</v>
      </c>
      <c r="G121">
        <f>+STDEV(H54:H56)</f>
        <v>2855.0328077507857</v>
      </c>
      <c r="H121" t="str">
        <f>+D34</f>
        <v>LDH</v>
      </c>
      <c r="I121" t="str">
        <f>+D35</f>
        <v>PROLIF-R3</v>
      </c>
      <c r="J121" t="str">
        <f>+G34</f>
        <v>48h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32413</v>
      </c>
      <c r="G122">
        <f>+STDEV(I54:I56)</f>
        <v>2284.6664964497554</v>
      </c>
      <c r="H122" t="str">
        <f>+D34</f>
        <v>LDH</v>
      </c>
      <c r="I122" t="str">
        <f>+D35</f>
        <v>PROLIF-R3</v>
      </c>
      <c r="J122" t="str">
        <f>+G34</f>
        <v>48h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33683.333333333336</v>
      </c>
      <c r="G123">
        <f>+STDEV(J54:J56)</f>
        <v>2472.4947590102865</v>
      </c>
      <c r="H123" t="str">
        <f>+D34</f>
        <v>LDH</v>
      </c>
      <c r="I123" t="str">
        <f>+D35</f>
        <v>PROLIF-R3</v>
      </c>
      <c r="J123" t="str">
        <f>+G34</f>
        <v>48h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34726.666666666664</v>
      </c>
      <c r="G124">
        <f>+STDEV(K54:K56)</f>
        <v>1399.6522187076807</v>
      </c>
      <c r="H124" t="str">
        <f>+D34</f>
        <v>LDH</v>
      </c>
      <c r="I124" t="str">
        <f>+D35</f>
        <v>PROLIF-R3</v>
      </c>
      <c r="J124" t="str">
        <f>+G34</f>
        <v>48h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32088.666666666668</v>
      </c>
      <c r="G125">
        <f>+STDEV(L54:L56)</f>
        <v>4134.7118803289368</v>
      </c>
      <c r="H125" t="str">
        <f>+D34</f>
        <v>LDH</v>
      </c>
      <c r="I125" t="str">
        <f>+D35</f>
        <v>PROLIF-R3</v>
      </c>
      <c r="J125" t="str">
        <f>+G34</f>
        <v>48h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34456.333333333336</v>
      </c>
      <c r="G126">
        <f>+STDEV(M54:M56)</f>
        <v>882.33629265339266</v>
      </c>
      <c r="H126" t="str">
        <f>+D34</f>
        <v>LDH</v>
      </c>
      <c r="I126" t="str">
        <f>+D35</f>
        <v>PROLIF-R3</v>
      </c>
      <c r="J126" t="str">
        <f>+G34</f>
        <v>48h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26165.333333333332</v>
      </c>
      <c r="G127">
        <f>+STDEV(D57:D59)</f>
        <v>3541.6810038925546</v>
      </c>
      <c r="H127" t="str">
        <f>+D34</f>
        <v>LDH</v>
      </c>
      <c r="I127" t="str">
        <f>+D35</f>
        <v>PROLIF-R3</v>
      </c>
      <c r="J127" t="str">
        <f>+G34</f>
        <v>48h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42263</v>
      </c>
      <c r="G128">
        <f>+STDEV(E57:E59)</f>
        <v>3984.2862597961007</v>
      </c>
      <c r="H128" t="str">
        <f>+D34</f>
        <v>LDH</v>
      </c>
      <c r="I128" t="str">
        <f>+D35</f>
        <v>PROLIF-R3</v>
      </c>
      <c r="J128" t="str">
        <f>+G34</f>
        <v>48h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29452.333333333332</v>
      </c>
      <c r="G129">
        <f>+STDEV(F57:F59)</f>
        <v>1139.2516549618585</v>
      </c>
      <c r="H129" t="str">
        <f>+D34</f>
        <v>LDH</v>
      </c>
      <c r="I129" t="str">
        <f>+D35</f>
        <v>PROLIF-R3</v>
      </c>
      <c r="J129" t="str">
        <f>+G34</f>
        <v>48h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30574.666666666668</v>
      </c>
      <c r="G130">
        <f>+STDEV(G57:G59)</f>
        <v>1751.2536462012956</v>
      </c>
      <c r="H130" t="str">
        <f>+D34</f>
        <v>LDH</v>
      </c>
      <c r="I130" t="str">
        <f>+D35</f>
        <v>PROLIF-R3</v>
      </c>
      <c r="J130" t="str">
        <f>+G34</f>
        <v>48h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33509.333333333336</v>
      </c>
      <c r="G131">
        <f>+STDEV(H57:H59)</f>
        <v>1689.1682371313204</v>
      </c>
      <c r="H131" t="str">
        <f>+D34</f>
        <v>LDH</v>
      </c>
      <c r="I131" t="str">
        <f>+D35</f>
        <v>PROLIF-R3</v>
      </c>
      <c r="J131" t="str">
        <f>+G34</f>
        <v>48h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34036</v>
      </c>
      <c r="G132">
        <f>+STDEV(I57:I59)</f>
        <v>671.30618945455876</v>
      </c>
      <c r="H132" t="str">
        <f>+D34</f>
        <v>LDH</v>
      </c>
      <c r="I132" t="str">
        <f>+D35</f>
        <v>PROLIF-R3</v>
      </c>
      <c r="J132" t="str">
        <f>+G34</f>
        <v>48h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34186.666666666664</v>
      </c>
      <c r="G133">
        <f>+STDEV(J57:J59)</f>
        <v>15.50268793897798</v>
      </c>
      <c r="H133" t="str">
        <f>+D34</f>
        <v>LDH</v>
      </c>
      <c r="I133" t="str">
        <f>+D35</f>
        <v>PROLIF-R3</v>
      </c>
      <c r="J133" t="str">
        <f>+G34</f>
        <v>48h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32504.666666666668</v>
      </c>
      <c r="G134">
        <f>+STDEV(K57:K59)</f>
        <v>4083.0975170002066</v>
      </c>
      <c r="H134" t="str">
        <f>+D34</f>
        <v>LDH</v>
      </c>
      <c r="I134" t="str">
        <f>+D35</f>
        <v>PROLIF-R3</v>
      </c>
      <c r="J134" t="str">
        <f>+G34</f>
        <v>48h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34564.666666666664</v>
      </c>
      <c r="G135">
        <f>+STDEV(L57:L59)</f>
        <v>1449.3603186693545</v>
      </c>
      <c r="H135" t="str">
        <f>+D34</f>
        <v>LDH</v>
      </c>
      <c r="I135" t="str">
        <f>+D35</f>
        <v>PROLIF-R3</v>
      </c>
      <c r="J135" t="str">
        <f>+G34</f>
        <v>48h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35242</v>
      </c>
      <c r="G136">
        <f>+STDEV(M57:M59)</f>
        <v>658.3737540333758</v>
      </c>
      <c r="H136" t="str">
        <f>+D34</f>
        <v>LDH</v>
      </c>
      <c r="I136" t="str">
        <f>+D35</f>
        <v>PROLIF-R3</v>
      </c>
      <c r="J136" t="str">
        <f>+G34</f>
        <v>48h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31412</v>
      </c>
      <c r="G137">
        <f>+STDEV(D60:D62)</f>
        <v>3084.4947722439083</v>
      </c>
      <c r="H137" t="str">
        <f>+D34</f>
        <v>LDH</v>
      </c>
      <c r="I137" t="str">
        <f>+D35</f>
        <v>PROLIF-R3</v>
      </c>
      <c r="J137" t="str">
        <f>+G34</f>
        <v>48h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34069.666666666664</v>
      </c>
      <c r="G138">
        <f>+STDEV(E60:E62)</f>
        <v>494.1349343381151</v>
      </c>
      <c r="H138" t="str">
        <f>+D34</f>
        <v>LDH</v>
      </c>
      <c r="I138" t="str">
        <f>+D35</f>
        <v>PROLIF-R3</v>
      </c>
      <c r="J138" t="str">
        <f>+G34</f>
        <v>48h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33344.333333333336</v>
      </c>
      <c r="G139">
        <f>+STDEV(F60:F62)</f>
        <v>517.51553921919424</v>
      </c>
      <c r="H139" t="str">
        <f>+D34</f>
        <v>LDH</v>
      </c>
      <c r="I139" t="str">
        <f>+D35</f>
        <v>PROLIF-R3</v>
      </c>
      <c r="J139" t="str">
        <f>+G34</f>
        <v>48h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33334.333333333336</v>
      </c>
      <c r="G140">
        <f>+STDEV(G60:G62)</f>
        <v>387.01981000115916</v>
      </c>
      <c r="H140" t="str">
        <f>+D34</f>
        <v>LDH</v>
      </c>
      <c r="I140" t="str">
        <f>+D35</f>
        <v>PROLIF-R3</v>
      </c>
      <c r="J140" t="str">
        <f>+G34</f>
        <v>48h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33413.333333333336</v>
      </c>
      <c r="G141">
        <f>+STDEV(H60:H62)</f>
        <v>1044.7699906358976</v>
      </c>
      <c r="H141" t="str">
        <f>+D34</f>
        <v>LDH</v>
      </c>
      <c r="I141" t="str">
        <f>+D35</f>
        <v>PROLIF-R3</v>
      </c>
      <c r="J141" t="str">
        <f>+G34</f>
        <v>48h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33808.666666666664</v>
      </c>
      <c r="G142">
        <f>+STDEV(I60:I62)</f>
        <v>2052.419385343389</v>
      </c>
      <c r="H142" t="str">
        <f>+D34</f>
        <v>LDH</v>
      </c>
      <c r="I142" t="str">
        <f>+D35</f>
        <v>PROLIF-R3</v>
      </c>
      <c r="J142" t="str">
        <f>+G34</f>
        <v>48h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32495</v>
      </c>
      <c r="G143">
        <f>+STDEV(J60:J62)</f>
        <v>2212.5376832949082</v>
      </c>
      <c r="H143" t="str">
        <f>+D34</f>
        <v>LDH</v>
      </c>
      <c r="I143" t="str">
        <f>+D35</f>
        <v>PROLIF-R3</v>
      </c>
      <c r="J143" t="str">
        <f>+G34</f>
        <v>48h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32015</v>
      </c>
      <c r="G144">
        <f>+STDEV(K60:K62)</f>
        <v>3694.3154981674211</v>
      </c>
      <c r="H144" t="str">
        <f>+D34</f>
        <v>LDH</v>
      </c>
      <c r="I144" t="str">
        <f>+D35</f>
        <v>PROLIF-R3</v>
      </c>
      <c r="J144" t="str">
        <f>+G34</f>
        <v>48h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32922</v>
      </c>
      <c r="G145">
        <f>+STDEV(L60:L62)</f>
        <v>2339.9694442449459</v>
      </c>
      <c r="H145" t="str">
        <f>+D34</f>
        <v>LDH</v>
      </c>
      <c r="I145" t="str">
        <f>+D35</f>
        <v>PROLIF-R3</v>
      </c>
      <c r="J145" t="str">
        <f>+G34</f>
        <v>48h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33810.333333333336</v>
      </c>
      <c r="G146">
        <f>+STDEV(M60:M62)</f>
        <v>1209.7488720115978</v>
      </c>
      <c r="H146" t="str">
        <f>+D34</f>
        <v>LDH</v>
      </c>
      <c r="I146" t="str">
        <f>+D35</f>
        <v>PROLIF-R3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2016-11-21T19:41:23Z</dcterms:created>
  <dcterms:modified xsi:type="dcterms:W3CDTF">2018-11-02T20:09:15Z</dcterms:modified>
</cp:coreProperties>
</file>