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brittanyrickard/Desktop/Raw Data (CEBS)/Figure 8_Raw/"/>
    </mc:Choice>
  </mc:AlternateContent>
  <xr:revisionPtr revIDLastSave="0" documentId="13_ncr:1_{3AC3AFD3-F971-2944-962C-A53054452648}" xr6:coauthVersionLast="47" xr6:coauthVersionMax="47" xr10:uidLastSave="{00000000-0000-0000-0000-000000000000}"/>
  <bookViews>
    <workbookView xWindow="0" yWindow="740" windowWidth="30240" windowHeight="18900" xr2:uid="{51B9D98E-320F-5D42-AAC5-ADA3D9C778E2}"/>
  </bookViews>
  <sheets>
    <sheet name="PFAS Carb" sheetId="1" r:id="rId1"/>
    <sheet name="PFAS Mix Carb" sheetId="2" r:id="rId2"/>
    <sheet name="PFPA Carb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" i="2" l="1"/>
  <c r="E30" i="1" l="1"/>
  <c r="D30" i="1"/>
  <c r="M29" i="1"/>
  <c r="L29" i="1"/>
  <c r="H29" i="1"/>
  <c r="G29" i="1"/>
  <c r="F29" i="1"/>
  <c r="L28" i="1"/>
  <c r="H28" i="1"/>
  <c r="G28" i="1"/>
  <c r="F28" i="1"/>
  <c r="E28" i="1"/>
  <c r="D28" i="1"/>
  <c r="M27" i="1"/>
  <c r="F27" i="1"/>
  <c r="E27" i="1"/>
  <c r="D27" i="1"/>
  <c r="M26" i="1"/>
  <c r="L26" i="1"/>
  <c r="H26" i="1"/>
  <c r="G26" i="1"/>
  <c r="B24" i="1"/>
  <c r="K24" i="1" s="1"/>
  <c r="B23" i="1"/>
  <c r="L23" i="1" s="1"/>
  <c r="L22" i="1"/>
  <c r="K22" i="1"/>
  <c r="J22" i="1"/>
  <c r="I22" i="1"/>
  <c r="B22" i="1"/>
  <c r="M22" i="1" s="1"/>
  <c r="L21" i="1"/>
  <c r="K21" i="1"/>
  <c r="J21" i="1"/>
  <c r="I21" i="1"/>
  <c r="B21" i="1"/>
  <c r="D21" i="1" s="1"/>
  <c r="L20" i="1"/>
  <c r="K20" i="1"/>
  <c r="J20" i="1"/>
  <c r="I20" i="1"/>
  <c r="H20" i="1"/>
  <c r="B20" i="1"/>
  <c r="M30" i="1" s="1"/>
  <c r="B19" i="1"/>
  <c r="F19" i="1" s="1"/>
  <c r="G19" i="1" l="1"/>
  <c r="H19" i="1"/>
  <c r="I19" i="1"/>
  <c r="J19" i="1"/>
  <c r="K19" i="1"/>
  <c r="D22" i="1"/>
  <c r="L19" i="1"/>
  <c r="E21" i="1"/>
  <c r="E22" i="1"/>
  <c r="L24" i="1"/>
  <c r="F21" i="1"/>
  <c r="F22" i="1"/>
  <c r="D26" i="1"/>
  <c r="G27" i="1"/>
  <c r="M28" i="1"/>
  <c r="F30" i="1"/>
  <c r="F20" i="1"/>
  <c r="G21" i="1"/>
  <c r="G22" i="1"/>
  <c r="E26" i="1"/>
  <c r="H27" i="1"/>
  <c r="D29" i="1"/>
  <c r="G30" i="1"/>
  <c r="G20" i="1"/>
  <c r="H21" i="1"/>
  <c r="H22" i="1"/>
  <c r="F26" i="1"/>
  <c r="L27" i="1"/>
  <c r="E29" i="1"/>
  <c r="H30" i="1"/>
  <c r="M23" i="1"/>
  <c r="D23" i="1"/>
  <c r="M24" i="1"/>
  <c r="E23" i="1"/>
  <c r="D24" i="1"/>
  <c r="F23" i="1"/>
  <c r="E24" i="1"/>
  <c r="G23" i="1"/>
  <c r="F24" i="1"/>
  <c r="H23" i="1"/>
  <c r="G24" i="1"/>
  <c r="M19" i="1"/>
  <c r="I23" i="1"/>
  <c r="H24" i="1"/>
  <c r="D19" i="1"/>
  <c r="M20" i="1"/>
  <c r="J23" i="1"/>
  <c r="I24" i="1"/>
  <c r="I26" i="1"/>
  <c r="I27" i="1"/>
  <c r="I28" i="1"/>
  <c r="I29" i="1"/>
  <c r="I30" i="1"/>
  <c r="E19" i="1"/>
  <c r="D20" i="1"/>
  <c r="M21" i="1"/>
  <c r="K23" i="1"/>
  <c r="J24" i="1"/>
  <c r="J26" i="1"/>
  <c r="J27" i="1"/>
  <c r="J28" i="1"/>
  <c r="J29" i="1"/>
  <c r="J30" i="1"/>
  <c r="E20" i="1"/>
  <c r="K26" i="1"/>
  <c r="K27" i="1"/>
  <c r="K28" i="1"/>
  <c r="K29" i="1"/>
  <c r="K30" i="1"/>
  <c r="L30" i="1"/>
  <c r="B24" i="5" l="1"/>
  <c r="M24" i="5" s="1"/>
  <c r="B23" i="5"/>
  <c r="D23" i="5" s="1"/>
  <c r="B22" i="5"/>
  <c r="E22" i="5" s="1"/>
  <c r="B21" i="5"/>
  <c r="F21" i="5" s="1"/>
  <c r="B20" i="5"/>
  <c r="G20" i="5" s="1"/>
  <c r="L19" i="5"/>
  <c r="K19" i="5"/>
  <c r="J19" i="5"/>
  <c r="I19" i="5"/>
  <c r="B19" i="5"/>
  <c r="H19" i="5" s="1"/>
  <c r="B24" i="2"/>
  <c r="M24" i="2" s="1"/>
  <c r="B23" i="2"/>
  <c r="D23" i="2" s="1"/>
  <c r="L22" i="2"/>
  <c r="B22" i="2"/>
  <c r="E22" i="2" s="1"/>
  <c r="L21" i="2"/>
  <c r="K21" i="2"/>
  <c r="J21" i="2"/>
  <c r="B21" i="2"/>
  <c r="F21" i="2" s="1"/>
  <c r="B20" i="2"/>
  <c r="G20" i="2" s="1"/>
  <c r="B19" i="2"/>
  <c r="H19" i="2" s="1"/>
  <c r="H20" i="2" l="1"/>
  <c r="D24" i="2"/>
  <c r="I20" i="2"/>
  <c r="H23" i="2"/>
  <c r="I19" i="2"/>
  <c r="E23" i="2"/>
  <c r="E24" i="2"/>
  <c r="J20" i="2"/>
  <c r="F23" i="2"/>
  <c r="F24" i="2"/>
  <c r="K20" i="2"/>
  <c r="F22" i="2"/>
  <c r="G23" i="2"/>
  <c r="G24" i="2"/>
  <c r="L20" i="2"/>
  <c r="G22" i="2"/>
  <c r="H24" i="2"/>
  <c r="H22" i="2"/>
  <c r="I23" i="2"/>
  <c r="I24" i="2"/>
  <c r="J19" i="2"/>
  <c r="G21" i="2"/>
  <c r="I22" i="2"/>
  <c r="J23" i="2"/>
  <c r="J24" i="2"/>
  <c r="K19" i="2"/>
  <c r="H21" i="2"/>
  <c r="J22" i="2"/>
  <c r="K23" i="2"/>
  <c r="K24" i="2"/>
  <c r="L19" i="2"/>
  <c r="I21" i="2"/>
  <c r="K22" i="2"/>
  <c r="L23" i="2"/>
  <c r="L24" i="2"/>
  <c r="G21" i="5"/>
  <c r="H21" i="5"/>
  <c r="I21" i="5"/>
  <c r="J21" i="5"/>
  <c r="H20" i="5"/>
  <c r="K21" i="5"/>
  <c r="I20" i="5"/>
  <c r="L21" i="5"/>
  <c r="J20" i="5"/>
  <c r="K20" i="5"/>
  <c r="L20" i="5"/>
  <c r="L22" i="5"/>
  <c r="E23" i="5"/>
  <c r="F24" i="5"/>
  <c r="G23" i="5"/>
  <c r="G22" i="5"/>
  <c r="H22" i="5"/>
  <c r="I22" i="5"/>
  <c r="J23" i="5"/>
  <c r="J24" i="5"/>
  <c r="D24" i="5"/>
  <c r="E24" i="5"/>
  <c r="F23" i="5"/>
  <c r="G24" i="5"/>
  <c r="H23" i="5"/>
  <c r="I24" i="5"/>
  <c r="J22" i="5"/>
  <c r="K23" i="5"/>
  <c r="K24" i="5"/>
  <c r="D22" i="5"/>
  <c r="F22" i="5"/>
  <c r="H24" i="5"/>
  <c r="I23" i="5"/>
  <c r="K22" i="5"/>
  <c r="L23" i="5"/>
  <c r="L24" i="5"/>
  <c r="M19" i="5"/>
  <c r="D19" i="5"/>
  <c r="M20" i="5"/>
  <c r="E19" i="5"/>
  <c r="D20" i="5"/>
  <c r="M21" i="5"/>
  <c r="F19" i="5"/>
  <c r="E20" i="5"/>
  <c r="D21" i="5"/>
  <c r="M22" i="5"/>
  <c r="G19" i="5"/>
  <c r="F20" i="5"/>
  <c r="E21" i="5"/>
  <c r="M23" i="5"/>
  <c r="D20" i="2"/>
  <c r="M21" i="2"/>
  <c r="M23" i="2"/>
  <c r="M19" i="2"/>
  <c r="D19" i="2"/>
  <c r="M20" i="2"/>
  <c r="E19" i="2"/>
  <c r="F19" i="2"/>
  <c r="E20" i="2"/>
  <c r="D21" i="2"/>
  <c r="M22" i="2"/>
  <c r="G19" i="2"/>
  <c r="F20" i="2"/>
  <c r="E21" i="2"/>
  <c r="D22" i="2"/>
  <c r="N15" i="5" l="1"/>
  <c r="Y14" i="5" s="1"/>
  <c r="N14" i="5"/>
  <c r="W14" i="5" s="1"/>
  <c r="N13" i="5"/>
  <c r="U14" i="5" s="1"/>
  <c r="N12" i="5"/>
  <c r="N11" i="5"/>
  <c r="N6" i="5"/>
  <c r="X7" i="5" s="1"/>
  <c r="N5" i="5"/>
  <c r="V5" i="5" s="1"/>
  <c r="N4" i="5"/>
  <c r="T5" i="5" s="1"/>
  <c r="N3" i="5"/>
  <c r="S6" i="5" s="1"/>
  <c r="N2" i="5"/>
  <c r="T29" i="5" s="1"/>
  <c r="M15" i="5"/>
  <c r="Y11" i="5" s="1"/>
  <c r="M14" i="5"/>
  <c r="V11" i="5" s="1"/>
  <c r="M13" i="5"/>
  <c r="U13" i="5" s="1"/>
  <c r="M12" i="5"/>
  <c r="M11" i="5"/>
  <c r="M6" i="5"/>
  <c r="Y4" i="5" s="1"/>
  <c r="M5" i="5"/>
  <c r="V2" i="5" s="1"/>
  <c r="M4" i="5"/>
  <c r="T2" i="5" s="1"/>
  <c r="M3" i="5"/>
  <c r="R2" i="5" s="1"/>
  <c r="M2" i="5"/>
  <c r="V26" i="5" s="1"/>
  <c r="M10" i="2"/>
  <c r="R33" i="2" s="1"/>
  <c r="Q26" i="2"/>
  <c r="X33" i="2"/>
  <c r="W33" i="2"/>
  <c r="V33" i="2"/>
  <c r="U33" i="2"/>
  <c r="T33" i="2"/>
  <c r="S33" i="2"/>
  <c r="R26" i="2"/>
  <c r="M10" i="1"/>
  <c r="Q33" i="1" s="1"/>
  <c r="M1" i="1"/>
  <c r="Y24" i="5"/>
  <c r="X24" i="5"/>
  <c r="W24" i="5"/>
  <c r="V24" i="5"/>
  <c r="U24" i="5"/>
  <c r="T24" i="5"/>
  <c r="S24" i="5"/>
  <c r="R24" i="5"/>
  <c r="Q24" i="5"/>
  <c r="P24" i="5"/>
  <c r="Y23" i="5"/>
  <c r="X23" i="5"/>
  <c r="W23" i="5"/>
  <c r="V23" i="5"/>
  <c r="U23" i="5"/>
  <c r="T23" i="5"/>
  <c r="S23" i="5"/>
  <c r="R23" i="5"/>
  <c r="Q23" i="5"/>
  <c r="P23" i="5"/>
  <c r="Y22" i="5"/>
  <c r="X22" i="5"/>
  <c r="W22" i="5"/>
  <c r="V22" i="5"/>
  <c r="U22" i="5"/>
  <c r="T22" i="5"/>
  <c r="S22" i="5"/>
  <c r="R22" i="5"/>
  <c r="Q22" i="5"/>
  <c r="P22" i="5"/>
  <c r="Y21" i="5"/>
  <c r="X21" i="5"/>
  <c r="W21" i="5"/>
  <c r="V21" i="5"/>
  <c r="U21" i="5"/>
  <c r="T21" i="5"/>
  <c r="S21" i="5"/>
  <c r="R21" i="5"/>
  <c r="Q21" i="5"/>
  <c r="P21" i="5"/>
  <c r="Y20" i="5"/>
  <c r="X20" i="5"/>
  <c r="W20" i="5"/>
  <c r="V20" i="5"/>
  <c r="U20" i="5"/>
  <c r="T20" i="5"/>
  <c r="S20" i="5"/>
  <c r="R20" i="5"/>
  <c r="Q20" i="5"/>
  <c r="P20" i="5"/>
  <c r="Y19" i="5"/>
  <c r="X19" i="5"/>
  <c r="W19" i="5"/>
  <c r="V19" i="5"/>
  <c r="U19" i="5"/>
  <c r="T19" i="5"/>
  <c r="S19" i="5"/>
  <c r="R19" i="5"/>
  <c r="Q19" i="5"/>
  <c r="P19" i="5"/>
  <c r="W13" i="5"/>
  <c r="X24" i="2"/>
  <c r="W24" i="2"/>
  <c r="V24" i="2"/>
  <c r="U24" i="2"/>
  <c r="T24" i="2"/>
  <c r="S24" i="2"/>
  <c r="R24" i="2"/>
  <c r="Q24" i="2"/>
  <c r="P24" i="2"/>
  <c r="O24" i="2"/>
  <c r="X23" i="2"/>
  <c r="W23" i="2"/>
  <c r="V23" i="2"/>
  <c r="U23" i="2"/>
  <c r="T23" i="2"/>
  <c r="S23" i="2"/>
  <c r="R23" i="2"/>
  <c r="Q23" i="2"/>
  <c r="P23" i="2"/>
  <c r="O23" i="2"/>
  <c r="X22" i="2"/>
  <c r="W22" i="2"/>
  <c r="V22" i="2"/>
  <c r="U22" i="2"/>
  <c r="T22" i="2"/>
  <c r="S22" i="2"/>
  <c r="R22" i="2"/>
  <c r="Q22" i="2"/>
  <c r="P22" i="2"/>
  <c r="O22" i="2"/>
  <c r="X21" i="2"/>
  <c r="W21" i="2"/>
  <c r="V21" i="2"/>
  <c r="U21" i="2"/>
  <c r="T21" i="2"/>
  <c r="S21" i="2"/>
  <c r="R21" i="2"/>
  <c r="Q21" i="2"/>
  <c r="P21" i="2"/>
  <c r="O21" i="2"/>
  <c r="X20" i="2"/>
  <c r="W20" i="2"/>
  <c r="V20" i="2"/>
  <c r="U20" i="2"/>
  <c r="T20" i="2"/>
  <c r="S20" i="2"/>
  <c r="R20" i="2"/>
  <c r="Q20" i="2"/>
  <c r="P20" i="2"/>
  <c r="O20" i="2"/>
  <c r="X19" i="2"/>
  <c r="W19" i="2"/>
  <c r="V19" i="2"/>
  <c r="U19" i="2"/>
  <c r="T19" i="2"/>
  <c r="S19" i="2"/>
  <c r="R19" i="2"/>
  <c r="Q19" i="2"/>
  <c r="P19" i="2"/>
  <c r="O19" i="2"/>
  <c r="M15" i="2"/>
  <c r="X12" i="2" s="1"/>
  <c r="M14" i="2"/>
  <c r="V15" i="2" s="1"/>
  <c r="M13" i="2"/>
  <c r="S15" i="2" s="1"/>
  <c r="M12" i="2"/>
  <c r="Q12" i="2" s="1"/>
  <c r="M11" i="2"/>
  <c r="V37" i="2" s="1"/>
  <c r="M6" i="2"/>
  <c r="X6" i="2" s="1"/>
  <c r="M5" i="2"/>
  <c r="U4" i="2" s="1"/>
  <c r="M4" i="2"/>
  <c r="S7" i="2" s="1"/>
  <c r="M3" i="2"/>
  <c r="R7" i="2" s="1"/>
  <c r="M2" i="2"/>
  <c r="P19" i="1"/>
  <c r="Q19" i="1"/>
  <c r="R19" i="1"/>
  <c r="S19" i="1"/>
  <c r="T19" i="1"/>
  <c r="U19" i="1"/>
  <c r="V19" i="1"/>
  <c r="W19" i="1"/>
  <c r="X19" i="1"/>
  <c r="P20" i="1"/>
  <c r="Q20" i="1"/>
  <c r="R20" i="1"/>
  <c r="S20" i="1"/>
  <c r="T20" i="1"/>
  <c r="U20" i="1"/>
  <c r="V20" i="1"/>
  <c r="W20" i="1"/>
  <c r="X20" i="1"/>
  <c r="P21" i="1"/>
  <c r="Q21" i="1"/>
  <c r="R21" i="1"/>
  <c r="S21" i="1"/>
  <c r="T21" i="1"/>
  <c r="U21" i="1"/>
  <c r="V21" i="1"/>
  <c r="W21" i="1"/>
  <c r="X21" i="1"/>
  <c r="P22" i="1"/>
  <c r="Q22" i="1"/>
  <c r="R22" i="1"/>
  <c r="S22" i="1"/>
  <c r="T22" i="1"/>
  <c r="U22" i="1"/>
  <c r="V22" i="1"/>
  <c r="W22" i="1"/>
  <c r="X22" i="1"/>
  <c r="P23" i="1"/>
  <c r="Q23" i="1"/>
  <c r="R23" i="1"/>
  <c r="S23" i="1"/>
  <c r="T23" i="1"/>
  <c r="U23" i="1"/>
  <c r="V23" i="1"/>
  <c r="W23" i="1"/>
  <c r="X23" i="1"/>
  <c r="P24" i="1"/>
  <c r="Q24" i="1"/>
  <c r="R24" i="1"/>
  <c r="S24" i="1"/>
  <c r="T24" i="1"/>
  <c r="U24" i="1"/>
  <c r="V24" i="1"/>
  <c r="W24" i="1"/>
  <c r="X24" i="1"/>
  <c r="O20" i="1"/>
  <c r="O21" i="1"/>
  <c r="O22" i="1"/>
  <c r="O23" i="1"/>
  <c r="O24" i="1"/>
  <c r="O19" i="1"/>
  <c r="M15" i="1"/>
  <c r="X14" i="1" s="1"/>
  <c r="M14" i="1"/>
  <c r="U12" i="1" s="1"/>
  <c r="M13" i="1"/>
  <c r="S16" i="1" s="1"/>
  <c r="M12" i="1"/>
  <c r="Q12" i="1" s="1"/>
  <c r="M11" i="1"/>
  <c r="R34" i="1" s="1"/>
  <c r="U4" i="1"/>
  <c r="U6" i="1"/>
  <c r="M6" i="1"/>
  <c r="X6" i="1" s="1"/>
  <c r="M5" i="1"/>
  <c r="V5" i="1" s="1"/>
  <c r="M4" i="1"/>
  <c r="T4" i="1" s="1"/>
  <c r="M3" i="1"/>
  <c r="R4" i="1" s="1"/>
  <c r="M2" i="1"/>
  <c r="P28" i="1" l="1"/>
  <c r="O4" i="1"/>
  <c r="R26" i="1"/>
  <c r="O26" i="1"/>
  <c r="R14" i="1"/>
  <c r="T3" i="1"/>
  <c r="X3" i="1"/>
  <c r="Y16" i="5"/>
  <c r="X15" i="5"/>
  <c r="X14" i="5"/>
  <c r="W16" i="5"/>
  <c r="V13" i="5"/>
  <c r="W15" i="5"/>
  <c r="W12" i="2"/>
  <c r="P33" i="1"/>
  <c r="Q13" i="1"/>
  <c r="O13" i="1"/>
  <c r="S12" i="1"/>
  <c r="P12" i="1"/>
  <c r="P16" i="1"/>
  <c r="W38" i="1"/>
  <c r="X35" i="1"/>
  <c r="R13" i="1"/>
  <c r="X33" i="1"/>
  <c r="T12" i="1"/>
  <c r="O15" i="1"/>
  <c r="Q37" i="1"/>
  <c r="Q6" i="1"/>
  <c r="Q3" i="1"/>
  <c r="S3" i="1"/>
  <c r="U3" i="1"/>
  <c r="R3" i="1"/>
  <c r="X5" i="1"/>
  <c r="X4" i="1"/>
  <c r="T11" i="5"/>
  <c r="V14" i="5"/>
  <c r="V15" i="5"/>
  <c r="U15" i="5"/>
  <c r="U11" i="5"/>
  <c r="T15" i="5"/>
  <c r="Y2" i="5"/>
  <c r="Y6" i="5"/>
  <c r="X6" i="5"/>
  <c r="S7" i="5"/>
  <c r="R31" i="5"/>
  <c r="Q31" i="5"/>
  <c r="X30" i="5"/>
  <c r="W30" i="5"/>
  <c r="P33" i="2"/>
  <c r="X14" i="2"/>
  <c r="O33" i="2"/>
  <c r="V26" i="2"/>
  <c r="V40" i="2" s="1"/>
  <c r="W5" i="2"/>
  <c r="X12" i="1"/>
  <c r="X15" i="1"/>
  <c r="S15" i="1"/>
  <c r="Q15" i="1"/>
  <c r="P3" i="1"/>
  <c r="P6" i="1"/>
  <c r="S6" i="1"/>
  <c r="R6" i="1"/>
  <c r="Q7" i="1"/>
  <c r="Q4" i="1"/>
  <c r="W6" i="1"/>
  <c r="Y15" i="5"/>
  <c r="X16" i="5"/>
  <c r="X11" i="5"/>
  <c r="V16" i="5"/>
  <c r="W11" i="5"/>
  <c r="U16" i="5"/>
  <c r="T16" i="5"/>
  <c r="W28" i="5"/>
  <c r="U2" i="5"/>
  <c r="S5" i="5"/>
  <c r="U7" i="5"/>
  <c r="U26" i="5"/>
  <c r="U5" i="5"/>
  <c r="T7" i="5"/>
  <c r="T26" i="5"/>
  <c r="P29" i="5"/>
  <c r="Q4" i="5"/>
  <c r="P5" i="5"/>
  <c r="Y7" i="5"/>
  <c r="X27" i="5"/>
  <c r="V30" i="5"/>
  <c r="V28" i="5"/>
  <c r="T6" i="5"/>
  <c r="R28" i="5"/>
  <c r="S2" i="5"/>
  <c r="Q28" i="5"/>
  <c r="X4" i="5"/>
  <c r="Q5" i="5"/>
  <c r="W26" i="5"/>
  <c r="U29" i="5"/>
  <c r="U6" i="5"/>
  <c r="V7" i="5"/>
  <c r="Q33" i="2"/>
  <c r="W7" i="2"/>
  <c r="T26" i="2"/>
  <c r="T40" i="2" s="1"/>
  <c r="S26" i="2"/>
  <c r="S40" i="2" s="1"/>
  <c r="U26" i="2"/>
  <c r="U40" i="2" s="1"/>
  <c r="W26" i="2"/>
  <c r="W40" i="2" s="1"/>
  <c r="X26" i="2"/>
  <c r="X40" i="2" s="1"/>
  <c r="O26" i="2"/>
  <c r="P26" i="2"/>
  <c r="T13" i="1"/>
  <c r="T15" i="1"/>
  <c r="S14" i="1"/>
  <c r="U16" i="1"/>
  <c r="P14" i="1"/>
  <c r="T16" i="1"/>
  <c r="R16" i="1"/>
  <c r="X13" i="1"/>
  <c r="S4" i="1"/>
  <c r="X26" i="1"/>
  <c r="Q26" i="1"/>
  <c r="Q40" i="1" s="1"/>
  <c r="P26" i="1"/>
  <c r="P40" i="1" s="1"/>
  <c r="W5" i="1"/>
  <c r="U7" i="1"/>
  <c r="R5" i="1"/>
  <c r="R7" i="1"/>
  <c r="Q5" i="1"/>
  <c r="P4" i="1"/>
  <c r="X7" i="1"/>
  <c r="V6" i="1"/>
  <c r="S5" i="1"/>
  <c r="S35" i="1"/>
  <c r="S36" i="1"/>
  <c r="S37" i="1"/>
  <c r="S38" i="1"/>
  <c r="U34" i="1"/>
  <c r="T35" i="1"/>
  <c r="T36" i="1"/>
  <c r="T37" i="1"/>
  <c r="T38" i="1"/>
  <c r="V34" i="1"/>
  <c r="U35" i="1"/>
  <c r="U36" i="1"/>
  <c r="U37" i="1"/>
  <c r="U38" i="1"/>
  <c r="W34" i="1"/>
  <c r="R12" i="1"/>
  <c r="Q16" i="1"/>
  <c r="P15" i="1"/>
  <c r="O14" i="1"/>
  <c r="P7" i="2"/>
  <c r="T31" i="2"/>
  <c r="T30" i="2"/>
  <c r="T29" i="2"/>
  <c r="T28" i="2"/>
  <c r="T27" i="2"/>
  <c r="S31" i="2"/>
  <c r="S30" i="2"/>
  <c r="S29" i="2"/>
  <c r="S28" i="2"/>
  <c r="S27" i="2"/>
  <c r="R31" i="2"/>
  <c r="R30" i="2"/>
  <c r="R29" i="2"/>
  <c r="R28" i="2"/>
  <c r="R27" i="2"/>
  <c r="W31" i="2"/>
  <c r="W30" i="2"/>
  <c r="W29" i="2"/>
  <c r="W28" i="2"/>
  <c r="W27" i="2"/>
  <c r="W26" i="1"/>
  <c r="Q27" i="1"/>
  <c r="W30" i="1"/>
  <c r="Q29" i="1"/>
  <c r="T33" i="1"/>
  <c r="U33" i="1"/>
  <c r="V33" i="1"/>
  <c r="W33" i="1"/>
  <c r="P38" i="1"/>
  <c r="W36" i="1"/>
  <c r="Q35" i="1"/>
  <c r="O28" i="2"/>
  <c r="V29" i="2"/>
  <c r="Q31" i="2"/>
  <c r="O35" i="2"/>
  <c r="V36" i="2"/>
  <c r="Q38" i="2"/>
  <c r="Q34" i="5"/>
  <c r="Q35" i="5"/>
  <c r="R33" i="5"/>
  <c r="P11" i="5"/>
  <c r="R34" i="5"/>
  <c r="R35" i="5"/>
  <c r="S33" i="5"/>
  <c r="Q11" i="5"/>
  <c r="S34" i="5"/>
  <c r="S35" i="5"/>
  <c r="T33" i="5"/>
  <c r="X34" i="5"/>
  <c r="X35" i="5"/>
  <c r="Y33" i="5"/>
  <c r="P37" i="5"/>
  <c r="P38" i="5"/>
  <c r="Q36" i="5"/>
  <c r="P15" i="5"/>
  <c r="P16" i="5"/>
  <c r="Q37" i="5"/>
  <c r="Q38" i="5"/>
  <c r="R36" i="5"/>
  <c r="Q15" i="5"/>
  <c r="Q16" i="5"/>
  <c r="R37" i="5"/>
  <c r="R38" i="5"/>
  <c r="S36" i="5"/>
  <c r="W37" i="5"/>
  <c r="W38" i="5"/>
  <c r="X36" i="5"/>
  <c r="Q14" i="5"/>
  <c r="W35" i="5"/>
  <c r="W42" i="5" s="1"/>
  <c r="P34" i="5"/>
  <c r="T38" i="5"/>
  <c r="W7" i="1"/>
  <c r="V26" i="1"/>
  <c r="P27" i="1"/>
  <c r="V30" i="1"/>
  <c r="P29" i="1"/>
  <c r="O33" i="1"/>
  <c r="S33" i="1"/>
  <c r="O38" i="1"/>
  <c r="V36" i="1"/>
  <c r="P35" i="1"/>
  <c r="P42" i="1" s="1"/>
  <c r="P28" i="2"/>
  <c r="X29" i="2"/>
  <c r="U31" i="2"/>
  <c r="P35" i="2"/>
  <c r="X36" i="2"/>
  <c r="U38" i="2"/>
  <c r="R12" i="5"/>
  <c r="R11" i="5"/>
  <c r="R15" i="5"/>
  <c r="R16" i="5"/>
  <c r="S14" i="5"/>
  <c r="V35" i="5"/>
  <c r="V42" i="5" s="1"/>
  <c r="Y36" i="5"/>
  <c r="S38" i="5"/>
  <c r="O3" i="1"/>
  <c r="V7" i="1"/>
  <c r="T6" i="1"/>
  <c r="V12" i="1"/>
  <c r="O16" i="1"/>
  <c r="V13" i="1"/>
  <c r="X31" i="1"/>
  <c r="U30" i="1"/>
  <c r="O29" i="1"/>
  <c r="O34" i="1"/>
  <c r="R33" i="1"/>
  <c r="R40" i="1" s="1"/>
  <c r="X37" i="1"/>
  <c r="R36" i="1"/>
  <c r="O35" i="1"/>
  <c r="Q28" i="2"/>
  <c r="O30" i="2"/>
  <c r="V31" i="2"/>
  <c r="Q35" i="2"/>
  <c r="O37" i="2"/>
  <c r="V38" i="2"/>
  <c r="P33" i="5"/>
  <c r="U35" i="5"/>
  <c r="W36" i="5"/>
  <c r="Y37" i="5"/>
  <c r="W31" i="1"/>
  <c r="Q30" i="1"/>
  <c r="Q44" i="1" s="1"/>
  <c r="X28" i="1"/>
  <c r="X42" i="1" s="1"/>
  <c r="X34" i="1"/>
  <c r="W37" i="1"/>
  <c r="Q36" i="1"/>
  <c r="U28" i="2"/>
  <c r="P30" i="2"/>
  <c r="X31" i="2"/>
  <c r="U35" i="2"/>
  <c r="P37" i="2"/>
  <c r="X38" i="2"/>
  <c r="P36" i="5"/>
  <c r="T35" i="5"/>
  <c r="V36" i="5"/>
  <c r="X37" i="5"/>
  <c r="V14" i="1"/>
  <c r="U13" i="1"/>
  <c r="W4" i="1"/>
  <c r="V15" i="1"/>
  <c r="X16" i="2"/>
  <c r="X13" i="2"/>
  <c r="V31" i="1"/>
  <c r="P30" i="1"/>
  <c r="W28" i="1"/>
  <c r="T34" i="1"/>
  <c r="V37" i="1"/>
  <c r="P36" i="1"/>
  <c r="O27" i="2"/>
  <c r="V28" i="2"/>
  <c r="Q30" i="2"/>
  <c r="O34" i="2"/>
  <c r="V35" i="2"/>
  <c r="Q37" i="2"/>
  <c r="X33" i="5"/>
  <c r="P35" i="5"/>
  <c r="U36" i="5"/>
  <c r="V37" i="5"/>
  <c r="P7" i="1"/>
  <c r="T7" i="1"/>
  <c r="W13" i="1"/>
  <c r="W14" i="1"/>
  <c r="W15" i="1"/>
  <c r="W16" i="1"/>
  <c r="X16" i="1"/>
  <c r="U14" i="1"/>
  <c r="O7" i="1"/>
  <c r="W3" i="1"/>
  <c r="S7" i="1"/>
  <c r="V4" i="1"/>
  <c r="O12" i="1"/>
  <c r="V16" i="1"/>
  <c r="U15" i="1"/>
  <c r="T14" i="1"/>
  <c r="S13" i="1"/>
  <c r="W15" i="2"/>
  <c r="O27" i="1"/>
  <c r="U31" i="1"/>
  <c r="O30" i="1"/>
  <c r="V28" i="1"/>
  <c r="S34" i="1"/>
  <c r="X38" i="1"/>
  <c r="R37" i="1"/>
  <c r="O36" i="1"/>
  <c r="P27" i="2"/>
  <c r="X28" i="2"/>
  <c r="U30" i="2"/>
  <c r="P34" i="2"/>
  <c r="X35" i="2"/>
  <c r="U37" i="2"/>
  <c r="P4" i="5"/>
  <c r="Q26" i="5"/>
  <c r="R27" i="5"/>
  <c r="S28" i="5"/>
  <c r="P2" i="5"/>
  <c r="R26" i="5"/>
  <c r="S27" i="5"/>
  <c r="T28" i="5"/>
  <c r="Q2" i="5"/>
  <c r="S26" i="5"/>
  <c r="T27" i="5"/>
  <c r="U28" i="5"/>
  <c r="X26" i="5"/>
  <c r="Y27" i="5"/>
  <c r="P27" i="5"/>
  <c r="Q29" i="5"/>
  <c r="R30" i="5"/>
  <c r="S31" i="5"/>
  <c r="P7" i="5"/>
  <c r="P6" i="5"/>
  <c r="R29" i="5"/>
  <c r="S30" i="5"/>
  <c r="T31" i="5"/>
  <c r="Q7" i="5"/>
  <c r="Q6" i="5"/>
  <c r="S29" i="5"/>
  <c r="T30" i="5"/>
  <c r="U31" i="5"/>
  <c r="X29" i="5"/>
  <c r="Y30" i="5"/>
  <c r="P30" i="5"/>
  <c r="S11" i="5"/>
  <c r="S15" i="5"/>
  <c r="W27" i="5"/>
  <c r="P31" i="5"/>
  <c r="U30" i="5"/>
  <c r="W33" i="5"/>
  <c r="W40" i="5" s="1"/>
  <c r="Y34" i="5"/>
  <c r="T36" i="5"/>
  <c r="T43" i="5" s="1"/>
  <c r="U37" i="5"/>
  <c r="X27" i="1"/>
  <c r="Q31" i="1"/>
  <c r="X29" i="1"/>
  <c r="U28" i="1"/>
  <c r="Q27" i="2"/>
  <c r="O29" i="2"/>
  <c r="V30" i="2"/>
  <c r="V44" i="2" s="1"/>
  <c r="Q34" i="2"/>
  <c r="O36" i="2"/>
  <c r="R7" i="5"/>
  <c r="R6" i="5"/>
  <c r="R5" i="5"/>
  <c r="X2" i="5"/>
  <c r="P14" i="5"/>
  <c r="P26" i="5"/>
  <c r="V27" i="5"/>
  <c r="Y31" i="5"/>
  <c r="Q30" i="5"/>
  <c r="V33" i="5"/>
  <c r="V40" i="5" s="1"/>
  <c r="W34" i="5"/>
  <c r="Y38" i="5"/>
  <c r="T37" i="5"/>
  <c r="O14" i="2"/>
  <c r="T38" i="2"/>
  <c r="T37" i="2"/>
  <c r="T36" i="2"/>
  <c r="T35" i="2"/>
  <c r="T34" i="2"/>
  <c r="T41" i="2" s="1"/>
  <c r="S38" i="2"/>
  <c r="S45" i="2" s="1"/>
  <c r="S37" i="2"/>
  <c r="S36" i="2"/>
  <c r="S35" i="2"/>
  <c r="S34" i="2"/>
  <c r="R38" i="2"/>
  <c r="R37" i="2"/>
  <c r="R36" i="2"/>
  <c r="R35" i="2"/>
  <c r="R34" i="2"/>
  <c r="R41" i="2" s="1"/>
  <c r="W38" i="2"/>
  <c r="W45" i="2" s="1"/>
  <c r="W37" i="2"/>
  <c r="W36" i="2"/>
  <c r="W35" i="2"/>
  <c r="W34" i="2"/>
  <c r="W29" i="1"/>
  <c r="U27" i="2"/>
  <c r="P29" i="2"/>
  <c r="X30" i="2"/>
  <c r="U34" i="2"/>
  <c r="P36" i="2"/>
  <c r="X37" i="2"/>
  <c r="R14" i="5"/>
  <c r="P28" i="5"/>
  <c r="U27" i="5"/>
  <c r="X31" i="5"/>
  <c r="Y29" i="5"/>
  <c r="U33" i="5"/>
  <c r="V34" i="5"/>
  <c r="X38" i="5"/>
  <c r="S37" i="5"/>
  <c r="S26" i="1"/>
  <c r="T26" i="1"/>
  <c r="U26" i="1"/>
  <c r="W27" i="1"/>
  <c r="P31" i="1"/>
  <c r="Q28" i="1"/>
  <c r="Q34" i="1"/>
  <c r="V38" i="1"/>
  <c r="P37" i="1"/>
  <c r="W35" i="1"/>
  <c r="P5" i="1"/>
  <c r="V3" i="1"/>
  <c r="U5" i="1"/>
  <c r="W12" i="1"/>
  <c r="R15" i="1"/>
  <c r="Q14" i="1"/>
  <c r="P13" i="1"/>
  <c r="V27" i="1"/>
  <c r="O31" i="1"/>
  <c r="V29" i="1"/>
  <c r="P34" i="1"/>
  <c r="R38" i="1"/>
  <c r="O37" i="1"/>
  <c r="V35" i="1"/>
  <c r="V27" i="2"/>
  <c r="Q29" i="2"/>
  <c r="O31" i="2"/>
  <c r="V34" i="2"/>
  <c r="Q36" i="2"/>
  <c r="O38" i="2"/>
  <c r="V4" i="5"/>
  <c r="W2" i="5"/>
  <c r="W5" i="5"/>
  <c r="W7" i="5"/>
  <c r="W6" i="5"/>
  <c r="S16" i="5"/>
  <c r="Y28" i="5"/>
  <c r="Q27" i="5"/>
  <c r="W31" i="5"/>
  <c r="W29" i="5"/>
  <c r="Q33" i="5"/>
  <c r="U34" i="5"/>
  <c r="V38" i="5"/>
  <c r="R28" i="1"/>
  <c r="R29" i="1"/>
  <c r="R30" i="1"/>
  <c r="R31" i="1"/>
  <c r="S27" i="1"/>
  <c r="S28" i="1"/>
  <c r="S29" i="1"/>
  <c r="S30" i="1"/>
  <c r="S31" i="1"/>
  <c r="T27" i="1"/>
  <c r="T28" i="1"/>
  <c r="T29" i="1"/>
  <c r="T30" i="1"/>
  <c r="T31" i="1"/>
  <c r="U27" i="1"/>
  <c r="O6" i="1"/>
  <c r="O5" i="1"/>
  <c r="T5" i="1"/>
  <c r="R27" i="1"/>
  <c r="R41" i="1" s="1"/>
  <c r="X30" i="1"/>
  <c r="U29" i="1"/>
  <c r="O28" i="1"/>
  <c r="Q38" i="1"/>
  <c r="X36" i="1"/>
  <c r="R35" i="1"/>
  <c r="X27" i="2"/>
  <c r="U29" i="2"/>
  <c r="P31" i="2"/>
  <c r="X34" i="2"/>
  <c r="U36" i="2"/>
  <c r="P38" i="2"/>
  <c r="P45" i="2" s="1"/>
  <c r="Y5" i="5"/>
  <c r="X5" i="5"/>
  <c r="V6" i="5"/>
  <c r="X28" i="5"/>
  <c r="Y26" i="5"/>
  <c r="V31" i="5"/>
  <c r="V29" i="5"/>
  <c r="Y35" i="5"/>
  <c r="T34" i="5"/>
  <c r="U38" i="5"/>
  <c r="T14" i="5"/>
  <c r="T12" i="5"/>
  <c r="Y13" i="5"/>
  <c r="U12" i="5"/>
  <c r="W12" i="5"/>
  <c r="T13" i="5"/>
  <c r="X13" i="5"/>
  <c r="V12" i="5"/>
  <c r="Q40" i="2"/>
  <c r="R40" i="2"/>
  <c r="Y12" i="5"/>
  <c r="X12" i="5"/>
  <c r="S13" i="5"/>
  <c r="P3" i="5"/>
  <c r="Y3" i="5"/>
  <c r="Q3" i="5"/>
  <c r="S4" i="5"/>
  <c r="X3" i="5"/>
  <c r="W4" i="5"/>
  <c r="S12" i="5"/>
  <c r="R13" i="5"/>
  <c r="R3" i="5"/>
  <c r="U3" i="5"/>
  <c r="T4" i="5"/>
  <c r="P12" i="5"/>
  <c r="S3" i="5"/>
  <c r="T3" i="5"/>
  <c r="V3" i="5"/>
  <c r="U4" i="5"/>
  <c r="Q12" i="5"/>
  <c r="P13" i="5"/>
  <c r="R4" i="5"/>
  <c r="W3" i="5"/>
  <c r="Q13" i="5"/>
  <c r="O16" i="2"/>
  <c r="R13" i="2"/>
  <c r="R14" i="2"/>
  <c r="Q15" i="2"/>
  <c r="R16" i="2"/>
  <c r="S14" i="2"/>
  <c r="T16" i="2"/>
  <c r="T12" i="2"/>
  <c r="U13" i="2"/>
  <c r="U14" i="2"/>
  <c r="T15" i="2"/>
  <c r="U16" i="2"/>
  <c r="Q14" i="2"/>
  <c r="S13" i="2"/>
  <c r="S16" i="2"/>
  <c r="T14" i="2"/>
  <c r="U12" i="2"/>
  <c r="V13" i="2"/>
  <c r="V14" i="2"/>
  <c r="U15" i="2"/>
  <c r="V16" i="2"/>
  <c r="P14" i="2"/>
  <c r="O15" i="2"/>
  <c r="P16" i="2"/>
  <c r="Q13" i="2"/>
  <c r="P15" i="2"/>
  <c r="Q16" i="2"/>
  <c r="R12" i="2"/>
  <c r="R15" i="2"/>
  <c r="S12" i="2"/>
  <c r="T13" i="2"/>
  <c r="V12" i="2"/>
  <c r="W13" i="2"/>
  <c r="W14" i="2"/>
  <c r="W16" i="2"/>
  <c r="X5" i="2"/>
  <c r="U7" i="2"/>
  <c r="V7" i="2"/>
  <c r="U6" i="2"/>
  <c r="U5" i="2"/>
  <c r="V5" i="2"/>
  <c r="W3" i="2"/>
  <c r="X3" i="2"/>
  <c r="T6" i="2"/>
  <c r="V4" i="2"/>
  <c r="W4" i="2"/>
  <c r="V6" i="2"/>
  <c r="X4" i="2"/>
  <c r="W6" i="2"/>
  <c r="T7" i="2"/>
  <c r="O4" i="2"/>
  <c r="Q3" i="2"/>
  <c r="X7" i="2"/>
  <c r="P5" i="2"/>
  <c r="T3" i="2"/>
  <c r="O5" i="2"/>
  <c r="O3" i="2"/>
  <c r="P3" i="2"/>
  <c r="P4" i="2"/>
  <c r="R3" i="2"/>
  <c r="Q4" i="2"/>
  <c r="O6" i="2"/>
  <c r="O7" i="2"/>
  <c r="S3" i="2"/>
  <c r="R4" i="2"/>
  <c r="Q5" i="2"/>
  <c r="P6" i="2"/>
  <c r="S4" i="2"/>
  <c r="R5" i="2"/>
  <c r="Q6" i="2"/>
  <c r="Q7" i="2"/>
  <c r="O12" i="2"/>
  <c r="U3" i="2"/>
  <c r="T4" i="2"/>
  <c r="S5" i="2"/>
  <c r="R6" i="2"/>
  <c r="P12" i="2"/>
  <c r="O13" i="2"/>
  <c r="V3" i="2"/>
  <c r="T5" i="2"/>
  <c r="S6" i="2"/>
  <c r="P13" i="2"/>
  <c r="X15" i="2"/>
  <c r="X40" i="1" l="1"/>
  <c r="W43" i="2"/>
  <c r="U41" i="5"/>
  <c r="U45" i="5"/>
  <c r="R45" i="5"/>
  <c r="U43" i="5"/>
  <c r="T44" i="5"/>
  <c r="Q45" i="5"/>
  <c r="P40" i="2"/>
  <c r="O40" i="2"/>
  <c r="R42" i="2"/>
  <c r="V43" i="2"/>
  <c r="T42" i="2"/>
  <c r="R44" i="2"/>
  <c r="R43" i="2"/>
  <c r="T43" i="2"/>
  <c r="T44" i="2"/>
  <c r="P43" i="2"/>
  <c r="W45" i="1"/>
  <c r="V42" i="1"/>
  <c r="W44" i="5"/>
  <c r="U44" i="5"/>
  <c r="W41" i="5"/>
  <c r="V41" i="5"/>
  <c r="X44" i="5"/>
  <c r="U40" i="5"/>
  <c r="V44" i="5"/>
  <c r="S43" i="2"/>
  <c r="O45" i="2"/>
  <c r="Q43" i="1"/>
  <c r="X43" i="1"/>
  <c r="Q41" i="1"/>
  <c r="T41" i="5"/>
  <c r="R42" i="5"/>
  <c r="Y42" i="5"/>
  <c r="P43" i="5"/>
  <c r="X41" i="5"/>
  <c r="Q42" i="5"/>
  <c r="S44" i="5"/>
  <c r="T40" i="5"/>
  <c r="R45" i="2"/>
  <c r="T45" i="2"/>
  <c r="W41" i="2"/>
  <c r="S41" i="2"/>
  <c r="W42" i="2"/>
  <c r="S42" i="2"/>
  <c r="U43" i="2"/>
  <c r="U41" i="2"/>
  <c r="V42" i="2"/>
  <c r="X45" i="2"/>
  <c r="O44" i="2"/>
  <c r="X41" i="2"/>
  <c r="W44" i="2"/>
  <c r="S44" i="2"/>
  <c r="O41" i="2"/>
  <c r="P44" i="2"/>
  <c r="P42" i="2"/>
  <c r="U42" i="2"/>
  <c r="V45" i="1"/>
  <c r="V40" i="1"/>
  <c r="O44" i="1"/>
  <c r="P41" i="1"/>
  <c r="O43" i="1"/>
  <c r="P43" i="1"/>
  <c r="W42" i="1"/>
  <c r="V44" i="1"/>
  <c r="P44" i="1"/>
  <c r="X45" i="1"/>
  <c r="Q40" i="5"/>
  <c r="R45" i="1"/>
  <c r="Q41" i="2"/>
  <c r="Y41" i="5"/>
  <c r="X42" i="2"/>
  <c r="Q44" i="2"/>
  <c r="X41" i="1"/>
  <c r="X44" i="1"/>
  <c r="P45" i="5"/>
  <c r="Q45" i="2"/>
  <c r="T45" i="1"/>
  <c r="P41" i="2"/>
  <c r="V43" i="1"/>
  <c r="R44" i="5"/>
  <c r="P44" i="5"/>
  <c r="R41" i="5"/>
  <c r="U40" i="1"/>
  <c r="T44" i="1"/>
  <c r="R42" i="1"/>
  <c r="V45" i="2"/>
  <c r="O41" i="1"/>
  <c r="O45" i="1"/>
  <c r="T45" i="5"/>
  <c r="Y40" i="5"/>
  <c r="O42" i="2"/>
  <c r="T40" i="1"/>
  <c r="T43" i="1"/>
  <c r="Q43" i="2"/>
  <c r="S40" i="1"/>
  <c r="P41" i="5"/>
  <c r="X42" i="5"/>
  <c r="R40" i="5"/>
  <c r="T42" i="1"/>
  <c r="Q45" i="1"/>
  <c r="V41" i="2"/>
  <c r="Y44" i="5"/>
  <c r="Q42" i="2"/>
  <c r="S45" i="5"/>
  <c r="U45" i="2"/>
  <c r="O40" i="1"/>
  <c r="R43" i="5"/>
  <c r="W41" i="1"/>
  <c r="U41" i="1"/>
  <c r="X44" i="2"/>
  <c r="W43" i="5"/>
  <c r="Y43" i="5"/>
  <c r="X43" i="2"/>
  <c r="Q41" i="5"/>
  <c r="U45" i="1"/>
  <c r="S45" i="1"/>
  <c r="P42" i="5"/>
  <c r="U42" i="5"/>
  <c r="X43" i="5"/>
  <c r="Q44" i="5"/>
  <c r="S42" i="5"/>
  <c r="Q42" i="1"/>
  <c r="U44" i="1"/>
  <c r="S44" i="1"/>
  <c r="X45" i="5"/>
  <c r="Y45" i="5"/>
  <c r="R44" i="1"/>
  <c r="X40" i="5"/>
  <c r="V43" i="5"/>
  <c r="P40" i="5"/>
  <c r="W45" i="5"/>
  <c r="S41" i="5"/>
  <c r="W43" i="1"/>
  <c r="U43" i="1"/>
  <c r="S43" i="1"/>
  <c r="V45" i="5"/>
  <c r="T42" i="5"/>
  <c r="O42" i="1"/>
  <c r="P45" i="1"/>
  <c r="U42" i="1"/>
  <c r="S42" i="1"/>
  <c r="O43" i="2"/>
  <c r="U44" i="2"/>
  <c r="S41" i="1"/>
  <c r="T41" i="1"/>
  <c r="W44" i="1"/>
  <c r="R43" i="1"/>
  <c r="S43" i="5"/>
  <c r="Q43" i="5"/>
  <c r="S40" i="5"/>
  <c r="W40" i="1"/>
  <c r="V41" i="1"/>
</calcChain>
</file>

<file path=xl/sharedStrings.xml><?xml version="1.0" encoding="utf-8"?>
<sst xmlns="http://schemas.openxmlformats.org/spreadsheetml/2006/main" count="37" uniqueCount="20">
  <si>
    <t>n=1 Plate 1</t>
  </si>
  <si>
    <t>n=1 Plate 3</t>
  </si>
  <si>
    <t>n=1 Plate 4</t>
  </si>
  <si>
    <t>n=1 Plate 5</t>
  </si>
  <si>
    <t>n=1 Plate 2</t>
  </si>
  <si>
    <t>** carboplatin was measured correctly, but dosed at lower dose than usual (25-200)</t>
  </si>
  <si>
    <t>Media</t>
  </si>
  <si>
    <t>Vehicle</t>
  </si>
  <si>
    <t>0.5uM. PFOA</t>
  </si>
  <si>
    <t>2uM PFOA</t>
  </si>
  <si>
    <t>0.5 uM PFHpA</t>
  </si>
  <si>
    <t>2 uM PFHpA</t>
  </si>
  <si>
    <t xml:space="preserve">Vehicle </t>
  </si>
  <si>
    <t>Medium</t>
  </si>
  <si>
    <t>PFOA + PFHpA</t>
  </si>
  <si>
    <t xml:space="preserve"> PFOA+ PFPA</t>
  </si>
  <si>
    <t>PFHpA + PFPA</t>
  </si>
  <si>
    <t>PFOA + PFHpA + PFPA</t>
  </si>
  <si>
    <t>0.5 uM PFPA</t>
  </si>
  <si>
    <t>2 uM PFPA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</si>
</sst>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0CB0F-5B27-594E-973F-492696AA23F6}">
  <dimension ref="A1:X45"/>
  <sheetViews>
    <sheetView tabSelected="1" workbookViewId="0">
      <selection activeCell="B15" sqref="B15"/>
    </sheetView>
  </sheetViews>
  <sheetFormatPr baseColWidth="10" defaultRowHeight="16" x14ac:dyDescent="0.2"/>
  <sheetData>
    <row r="1" spans="1:24" x14ac:dyDescent="0.2">
      <c r="A1" t="s">
        <v>0</v>
      </c>
      <c r="B1">
        <v>0</v>
      </c>
      <c r="C1">
        <v>0</v>
      </c>
      <c r="D1">
        <v>50</v>
      </c>
      <c r="E1">
        <v>50</v>
      </c>
      <c r="F1">
        <v>100</v>
      </c>
      <c r="G1">
        <v>100</v>
      </c>
      <c r="H1">
        <v>200</v>
      </c>
      <c r="I1">
        <v>200</v>
      </c>
      <c r="J1">
        <v>400</v>
      </c>
      <c r="K1">
        <v>400</v>
      </c>
      <c r="M1">
        <f>AVERAGE(B2:C2)</f>
        <v>1404116.5</v>
      </c>
    </row>
    <row r="2" spans="1:24" x14ac:dyDescent="0.2">
      <c r="A2" t="s">
        <v>6</v>
      </c>
      <c r="B2" s="1">
        <v>1480314</v>
      </c>
      <c r="C2" s="1">
        <v>1327919</v>
      </c>
      <c r="D2" s="1">
        <v>1641369</v>
      </c>
      <c r="E2" s="1">
        <v>1805346</v>
      </c>
      <c r="F2" s="1">
        <v>610551</v>
      </c>
      <c r="G2" s="1">
        <v>653978</v>
      </c>
      <c r="H2" s="1">
        <v>141818</v>
      </c>
      <c r="I2" s="1">
        <v>103205</v>
      </c>
      <c r="J2" s="1">
        <v>99631</v>
      </c>
      <c r="K2" s="1">
        <v>86998</v>
      </c>
      <c r="M2">
        <f>AVERAGE(B3:C3)</f>
        <v>862063</v>
      </c>
    </row>
    <row r="3" spans="1:24" x14ac:dyDescent="0.2">
      <c r="A3" t="s">
        <v>7</v>
      </c>
      <c r="B3" s="1">
        <v>924481</v>
      </c>
      <c r="C3" s="1">
        <v>799645</v>
      </c>
      <c r="D3" s="1">
        <v>743942</v>
      </c>
      <c r="E3" s="1">
        <v>631644</v>
      </c>
      <c r="F3" s="1">
        <v>298574</v>
      </c>
      <c r="G3" s="1">
        <v>277345</v>
      </c>
      <c r="H3" s="1">
        <v>84369</v>
      </c>
      <c r="I3" s="1">
        <v>54800</v>
      </c>
      <c r="J3" s="1">
        <v>52060</v>
      </c>
      <c r="K3" s="1">
        <v>44941</v>
      </c>
      <c r="M3">
        <f>AVERAGE(D3:E3)</f>
        <v>687793</v>
      </c>
      <c r="O3">
        <f>B3/$M$2</f>
        <v>1.0724053810452367</v>
      </c>
      <c r="P3">
        <f>C3/$M$2</f>
        <v>0.92759461895476314</v>
      </c>
      <c r="Q3">
        <f>D3/$M$3</f>
        <v>1.0816364807434795</v>
      </c>
      <c r="R3">
        <f>E3/$M$3</f>
        <v>0.91836351925652049</v>
      </c>
      <c r="S3">
        <f>F3/$M$4</f>
        <v>1.0368610863680483</v>
      </c>
      <c r="T3">
        <f>G3/$M$4</f>
        <v>0.9631389136319517</v>
      </c>
      <c r="U3">
        <f>H3/$M$5</f>
        <v>1.2124682939447722</v>
      </c>
      <c r="V3">
        <f>I3/$M$5</f>
        <v>0.78753170605522782</v>
      </c>
      <c r="W3">
        <f>J3/$M$6</f>
        <v>1.0733909959691137</v>
      </c>
      <c r="X3">
        <f>K3/$M$6</f>
        <v>0.92660900403088631</v>
      </c>
    </row>
    <row r="4" spans="1:24" x14ac:dyDescent="0.2">
      <c r="A4" t="s">
        <v>8</v>
      </c>
      <c r="B4" s="1">
        <v>1457068</v>
      </c>
      <c r="C4" s="1">
        <v>882241</v>
      </c>
      <c r="D4" s="1">
        <v>766446</v>
      </c>
      <c r="E4" s="1">
        <v>724268</v>
      </c>
      <c r="F4" s="1">
        <v>248280</v>
      </c>
      <c r="G4" s="1">
        <v>290888</v>
      </c>
      <c r="H4" s="1">
        <v>80199</v>
      </c>
      <c r="I4" s="1">
        <v>71638</v>
      </c>
      <c r="J4" s="1">
        <v>53281</v>
      </c>
      <c r="K4" s="1">
        <v>41005</v>
      </c>
      <c r="M4">
        <f>AVERAGE(F3:G3)</f>
        <v>287959.5</v>
      </c>
      <c r="O4">
        <f>B4/$M$2</f>
        <v>1.6902105762571877</v>
      </c>
      <c r="P4">
        <f t="shared" ref="P4:P7" si="0">C4/$M$2</f>
        <v>1.0234066419739625</v>
      </c>
      <c r="Q4">
        <f t="shared" ref="Q4:Q7" si="1">D4/$M$3</f>
        <v>1.1143556273471815</v>
      </c>
      <c r="R4">
        <f t="shared" ref="R4:R7" si="2">E4/$M$3</f>
        <v>1.0530319442041429</v>
      </c>
      <c r="S4">
        <f t="shared" ref="S4:S7" si="3">F4/$M$4</f>
        <v>0.86220458085251572</v>
      </c>
      <c r="T4">
        <f t="shared" ref="T4:T7" si="4">G4/$M$4</f>
        <v>1.0101698329105309</v>
      </c>
      <c r="U4">
        <f t="shared" ref="U4:U7" si="5">H4/$M$5</f>
        <v>1.1525411549985989</v>
      </c>
      <c r="V4">
        <f t="shared" ref="V4:V7" si="6">I4/$M$5</f>
        <v>1.0295108824522703</v>
      </c>
      <c r="W4">
        <f t="shared" ref="W4:W7" si="7">J4/$M$6</f>
        <v>1.0985659941650086</v>
      </c>
      <c r="X4">
        <f t="shared" ref="X4:X7" si="8">K4/$M$6</f>
        <v>0.84545520149276809</v>
      </c>
    </row>
    <row r="5" spans="1:24" x14ac:dyDescent="0.2">
      <c r="A5" t="s">
        <v>9</v>
      </c>
      <c r="B5" s="1">
        <v>1095229</v>
      </c>
      <c r="C5" s="1">
        <v>855414</v>
      </c>
      <c r="D5" s="1">
        <v>791842</v>
      </c>
      <c r="E5" s="1">
        <v>634926</v>
      </c>
      <c r="F5" s="1">
        <v>214322</v>
      </c>
      <c r="G5" s="1">
        <v>238362</v>
      </c>
      <c r="H5" s="1">
        <v>82939</v>
      </c>
      <c r="I5" s="1">
        <v>69442</v>
      </c>
      <c r="J5" s="1">
        <v>42231</v>
      </c>
      <c r="K5" s="1">
        <v>36304</v>
      </c>
      <c r="M5">
        <f>AVERAGE(H3:I3)</f>
        <v>69584.5</v>
      </c>
      <c r="O5">
        <f t="shared" ref="O5:O7" si="9">B5/$M$2</f>
        <v>1.2704744316830672</v>
      </c>
      <c r="P5">
        <f t="shared" si="0"/>
        <v>0.99228710662677788</v>
      </c>
      <c r="Q5">
        <f t="shared" si="1"/>
        <v>1.1512795274159522</v>
      </c>
      <c r="R5">
        <f t="shared" si="2"/>
        <v>0.92313530379052999</v>
      </c>
      <c r="S5">
        <f t="shared" si="3"/>
        <v>0.74427827524356727</v>
      </c>
      <c r="T5">
        <f t="shared" si="4"/>
        <v>0.82776223739796739</v>
      </c>
      <c r="U5">
        <f t="shared" si="5"/>
        <v>1.1919177403013601</v>
      </c>
      <c r="V5">
        <f t="shared" si="6"/>
        <v>0.9979521301439257</v>
      </c>
      <c r="W5">
        <f t="shared" si="7"/>
        <v>0.87073329140936695</v>
      </c>
      <c r="X5">
        <f t="shared" si="8"/>
        <v>0.74852836568695169</v>
      </c>
    </row>
    <row r="6" spans="1:24" x14ac:dyDescent="0.2">
      <c r="A6" t="s">
        <v>10</v>
      </c>
      <c r="B6" s="1">
        <v>1429502</v>
      </c>
      <c r="C6" s="1">
        <v>1243895</v>
      </c>
      <c r="D6" s="1">
        <v>974232</v>
      </c>
      <c r="E6" s="1">
        <v>865478</v>
      </c>
      <c r="F6" s="1">
        <v>244195</v>
      </c>
      <c r="G6" s="1">
        <v>234350</v>
      </c>
      <c r="H6" s="1">
        <v>107508</v>
      </c>
      <c r="I6" s="1">
        <v>86290</v>
      </c>
      <c r="J6" s="1">
        <v>46876</v>
      </c>
      <c r="K6" s="1">
        <v>44591</v>
      </c>
      <c r="M6">
        <f>AVERAGE(J3:K3)</f>
        <v>48500.5</v>
      </c>
      <c r="O6">
        <f t="shared" si="9"/>
        <v>1.6582337949778612</v>
      </c>
      <c r="P6">
        <f t="shared" si="0"/>
        <v>1.4429281850630407</v>
      </c>
      <c r="Q6">
        <f t="shared" si="1"/>
        <v>1.4164610573239331</v>
      </c>
      <c r="R6">
        <f t="shared" si="2"/>
        <v>1.2583408089352466</v>
      </c>
      <c r="S6">
        <f t="shared" si="3"/>
        <v>0.84801855816529759</v>
      </c>
      <c r="T6">
        <f t="shared" si="4"/>
        <v>0.81382972258251596</v>
      </c>
      <c r="U6">
        <f t="shared" si="5"/>
        <v>1.5449992455216319</v>
      </c>
      <c r="V6">
        <f t="shared" si="6"/>
        <v>1.2400750167063068</v>
      </c>
      <c r="W6">
        <f t="shared" si="7"/>
        <v>0.9665054999432996</v>
      </c>
      <c r="X6">
        <f t="shared" si="8"/>
        <v>0.91939258358161258</v>
      </c>
    </row>
    <row r="7" spans="1:24" x14ac:dyDescent="0.2">
      <c r="A7" t="s">
        <v>11</v>
      </c>
      <c r="B7" s="1">
        <v>1702570</v>
      </c>
      <c r="C7" s="1">
        <v>1347176</v>
      </c>
      <c r="D7" s="1">
        <v>968242</v>
      </c>
      <c r="E7" s="1">
        <v>898686</v>
      </c>
      <c r="F7" s="1">
        <v>295348</v>
      </c>
      <c r="G7" s="1">
        <v>234794</v>
      </c>
      <c r="H7" s="1">
        <v>90712</v>
      </c>
      <c r="I7" s="1">
        <v>72539</v>
      </c>
      <c r="J7" s="1">
        <v>47174</v>
      </c>
      <c r="K7" s="1">
        <v>39618</v>
      </c>
      <c r="O7">
        <f t="shared" si="9"/>
        <v>1.9749948669644795</v>
      </c>
      <c r="P7">
        <f t="shared" si="0"/>
        <v>1.562734974126021</v>
      </c>
      <c r="Q7">
        <f t="shared" si="1"/>
        <v>1.4077520416753297</v>
      </c>
      <c r="R7">
        <f t="shared" si="2"/>
        <v>1.3066227774926469</v>
      </c>
      <c r="S7">
        <f t="shared" si="3"/>
        <v>1.025658122062304</v>
      </c>
      <c r="T7">
        <f t="shared" si="4"/>
        <v>0.8153716060765489</v>
      </c>
      <c r="U7">
        <f t="shared" si="5"/>
        <v>1.3036236518190114</v>
      </c>
      <c r="V7">
        <f t="shared" si="6"/>
        <v>1.0424591683492732</v>
      </c>
      <c r="W7">
        <f t="shared" si="7"/>
        <v>0.97264976649725265</v>
      </c>
      <c r="X7">
        <f t="shared" si="8"/>
        <v>0.81685755816950345</v>
      </c>
    </row>
    <row r="10" spans="1:24" x14ac:dyDescent="0.2">
      <c r="A10" t="s">
        <v>2</v>
      </c>
      <c r="B10">
        <v>0</v>
      </c>
      <c r="C10">
        <v>0</v>
      </c>
      <c r="D10">
        <v>50</v>
      </c>
      <c r="E10">
        <v>50</v>
      </c>
      <c r="F10">
        <v>100</v>
      </c>
      <c r="G10">
        <v>100</v>
      </c>
      <c r="H10">
        <v>200</v>
      </c>
      <c r="I10">
        <v>200</v>
      </c>
      <c r="J10">
        <v>400</v>
      </c>
      <c r="K10">
        <v>400</v>
      </c>
      <c r="M10">
        <f>AVERAGE(B11:C11)</f>
        <v>1443851</v>
      </c>
    </row>
    <row r="11" spans="1:24" x14ac:dyDescent="0.2">
      <c r="A11" t="s">
        <v>6</v>
      </c>
      <c r="B11" s="1">
        <v>1550411</v>
      </c>
      <c r="C11" s="1">
        <v>1337291</v>
      </c>
      <c r="D11" s="1">
        <v>1538460</v>
      </c>
      <c r="E11" s="1">
        <v>1375072</v>
      </c>
      <c r="F11" s="1">
        <v>629900</v>
      </c>
      <c r="G11" s="1">
        <v>459188</v>
      </c>
      <c r="H11" s="1">
        <v>116766</v>
      </c>
      <c r="I11" s="1">
        <v>113489</v>
      </c>
      <c r="J11" s="1">
        <v>61776</v>
      </c>
      <c r="K11" s="1">
        <v>71275</v>
      </c>
      <c r="M11">
        <f>AVERAGE(B12:C12)</f>
        <v>875152</v>
      </c>
    </row>
    <row r="12" spans="1:24" x14ac:dyDescent="0.2">
      <c r="A12" t="s">
        <v>7</v>
      </c>
      <c r="B12" s="1">
        <v>945409</v>
      </c>
      <c r="C12" s="1">
        <v>804895</v>
      </c>
      <c r="D12" s="1">
        <v>635390</v>
      </c>
      <c r="E12" s="1">
        <v>560278</v>
      </c>
      <c r="F12" s="1">
        <v>259851</v>
      </c>
      <c r="G12" s="1">
        <v>242812</v>
      </c>
      <c r="H12" s="1">
        <v>82428</v>
      </c>
      <c r="I12" s="1">
        <v>78969</v>
      </c>
      <c r="J12" s="1">
        <v>47611</v>
      </c>
      <c r="K12" s="1">
        <v>42402</v>
      </c>
      <c r="M12">
        <f>AVERAGE(D12:E12)</f>
        <v>597834</v>
      </c>
      <c r="O12">
        <f>B12/$M$11</f>
        <v>1.0802797685430645</v>
      </c>
      <c r="P12">
        <f>C12/$M$11</f>
        <v>0.91972023145693549</v>
      </c>
      <c r="Q12">
        <f>D12/$M$12</f>
        <v>1.0628201139446736</v>
      </c>
      <c r="R12">
        <f>E12/$M$12</f>
        <v>0.93717988605532643</v>
      </c>
      <c r="S12">
        <f>F12/$M$13</f>
        <v>1.033897462116766</v>
      </c>
      <c r="T12">
        <f>G12/$M$13</f>
        <v>0.96610253788323386</v>
      </c>
      <c r="U12">
        <f>H12/$M$14</f>
        <v>1.0214316251231434</v>
      </c>
      <c r="V12">
        <f>I12/$M$14</f>
        <v>0.97856837487685644</v>
      </c>
      <c r="W12">
        <f>J12/$M$15</f>
        <v>1.0578694188617199</v>
      </c>
      <c r="X12">
        <f>K12/$M$15</f>
        <v>0.94213058113828008</v>
      </c>
    </row>
    <row r="13" spans="1:24" x14ac:dyDescent="0.2">
      <c r="A13" t="s">
        <v>8</v>
      </c>
      <c r="B13" s="1">
        <v>1339259</v>
      </c>
      <c r="C13" s="1">
        <v>1017866</v>
      </c>
      <c r="D13" s="1">
        <v>820142</v>
      </c>
      <c r="E13" s="1">
        <v>695570</v>
      </c>
      <c r="F13" s="1">
        <v>300142</v>
      </c>
      <c r="G13" s="1">
        <v>263424</v>
      </c>
      <c r="H13" s="1">
        <v>80495</v>
      </c>
      <c r="I13" s="1">
        <v>81265</v>
      </c>
      <c r="J13" s="1">
        <v>48581</v>
      </c>
      <c r="K13" s="1">
        <v>55770</v>
      </c>
      <c r="M13">
        <f>AVERAGE(F12:G12)</f>
        <v>251331.5</v>
      </c>
      <c r="O13">
        <f t="shared" ref="O13:O16" si="10">B13/$M$11</f>
        <v>1.530315876556301</v>
      </c>
      <c r="P13">
        <f t="shared" ref="P13:P16" si="11">C13/$M$11</f>
        <v>1.1630733861089273</v>
      </c>
      <c r="Q13">
        <f t="shared" ref="Q13:Q16" si="12">D13/$M$12</f>
        <v>1.3718557325277585</v>
      </c>
      <c r="R13">
        <f t="shared" ref="R13:R16" si="13">E13/$M$12</f>
        <v>1.1634835088001017</v>
      </c>
      <c r="S13">
        <f t="shared" ref="S13:S16" si="14">F13/$M$13</f>
        <v>1.1942076500558028</v>
      </c>
      <c r="T13">
        <f t="shared" ref="T13:T16" si="15">G13/$M$13</f>
        <v>1.0481137461878038</v>
      </c>
      <c r="U13">
        <f t="shared" ref="U13:U16" si="16">H13/$M$14</f>
        <v>0.99747826787362837</v>
      </c>
      <c r="V13">
        <f t="shared" ref="V13:V16" si="17">I13/$M$14</f>
        <v>1.0070199570004399</v>
      </c>
      <c r="W13">
        <f t="shared" ref="W13:W16" si="18">J13/$M$15</f>
        <v>1.079421861286703</v>
      </c>
      <c r="X13">
        <f t="shared" ref="X13:X16" si="19">K13/$M$15</f>
        <v>1.2391543443724795</v>
      </c>
    </row>
    <row r="14" spans="1:24" x14ac:dyDescent="0.2">
      <c r="A14" t="s">
        <v>9</v>
      </c>
      <c r="B14" s="1">
        <v>1198648</v>
      </c>
      <c r="C14" s="1">
        <v>1077332</v>
      </c>
      <c r="D14" s="1">
        <v>902952</v>
      </c>
      <c r="E14" s="1">
        <v>867802</v>
      </c>
      <c r="F14" s="1">
        <v>240206</v>
      </c>
      <c r="G14" s="1">
        <v>248085</v>
      </c>
      <c r="H14" s="1">
        <v>83335</v>
      </c>
      <c r="I14" s="1">
        <v>64546</v>
      </c>
      <c r="J14" s="1">
        <v>56098</v>
      </c>
      <c r="K14" s="1">
        <v>53009</v>
      </c>
      <c r="M14">
        <f>AVERAGE(H12:I12)</f>
        <v>80698.5</v>
      </c>
      <c r="O14">
        <f t="shared" si="10"/>
        <v>1.3696455015814395</v>
      </c>
      <c r="P14">
        <f t="shared" si="11"/>
        <v>1.2310227251951662</v>
      </c>
      <c r="Q14">
        <f t="shared" si="12"/>
        <v>1.5103724445247342</v>
      </c>
      <c r="R14">
        <f t="shared" si="13"/>
        <v>1.4515768591281191</v>
      </c>
      <c r="S14">
        <f t="shared" si="14"/>
        <v>0.95573376198367499</v>
      </c>
      <c r="T14">
        <f t="shared" si="15"/>
        <v>0.98708279702305524</v>
      </c>
      <c r="U14">
        <f t="shared" si="16"/>
        <v>1.0326709914062839</v>
      </c>
      <c r="V14">
        <f t="shared" si="17"/>
        <v>0.79984138490802181</v>
      </c>
      <c r="W14">
        <f t="shared" si="18"/>
        <v>1.2464421805739172</v>
      </c>
      <c r="X14">
        <f t="shared" si="19"/>
        <v>1.1778076500061103</v>
      </c>
    </row>
    <row r="15" spans="1:24" x14ac:dyDescent="0.2">
      <c r="A15" t="s">
        <v>10</v>
      </c>
      <c r="B15" s="1">
        <v>1227356</v>
      </c>
      <c r="C15" s="1">
        <v>1152135</v>
      </c>
      <c r="D15" s="1">
        <v>771480</v>
      </c>
      <c r="E15" s="1">
        <v>793140</v>
      </c>
      <c r="F15" s="1">
        <v>219299</v>
      </c>
      <c r="G15" s="1">
        <v>229234</v>
      </c>
      <c r="H15" s="1">
        <v>79252</v>
      </c>
      <c r="I15" s="1">
        <v>81671</v>
      </c>
      <c r="J15" s="1">
        <v>55644</v>
      </c>
      <c r="K15" s="1">
        <v>66690</v>
      </c>
      <c r="M15">
        <f>AVERAGE(J12:K12)</f>
        <v>45006.5</v>
      </c>
      <c r="O15">
        <f t="shared" si="10"/>
        <v>1.4024489460116643</v>
      </c>
      <c r="P15">
        <f t="shared" si="11"/>
        <v>1.3164970199462493</v>
      </c>
      <c r="Q15">
        <f t="shared" si="12"/>
        <v>1.2904585553849397</v>
      </c>
      <c r="R15">
        <f t="shared" si="13"/>
        <v>1.3266893485482592</v>
      </c>
      <c r="S15">
        <f t="shared" si="14"/>
        <v>0.87254880506422794</v>
      </c>
      <c r="T15">
        <f t="shared" si="15"/>
        <v>0.91207827112797246</v>
      </c>
      <c r="U15">
        <f t="shared" si="16"/>
        <v>0.98207525542606122</v>
      </c>
      <c r="V15">
        <f t="shared" si="17"/>
        <v>1.0120510294491223</v>
      </c>
      <c r="W15">
        <f t="shared" si="18"/>
        <v>1.2363547487585127</v>
      </c>
      <c r="X15">
        <f t="shared" si="19"/>
        <v>1.4817859642496083</v>
      </c>
    </row>
    <row r="16" spans="1:24" x14ac:dyDescent="0.2">
      <c r="A16" t="s">
        <v>11</v>
      </c>
      <c r="B16" s="1">
        <v>1527086</v>
      </c>
      <c r="C16" s="1">
        <v>1551966</v>
      </c>
      <c r="D16" s="1">
        <v>1067041</v>
      </c>
      <c r="E16" s="1">
        <v>1275061</v>
      </c>
      <c r="F16" s="1">
        <v>254688</v>
      </c>
      <c r="G16" s="1">
        <v>285736</v>
      </c>
      <c r="H16" s="1">
        <v>98660</v>
      </c>
      <c r="I16" s="1">
        <v>87875</v>
      </c>
      <c r="J16" s="1">
        <v>61904</v>
      </c>
      <c r="K16" s="1">
        <v>58276</v>
      </c>
      <c r="O16">
        <f t="shared" si="10"/>
        <v>1.7449380221950015</v>
      </c>
      <c r="P16">
        <f t="shared" si="11"/>
        <v>1.7733673693255572</v>
      </c>
      <c r="Q16">
        <f t="shared" si="12"/>
        <v>1.784844956961297</v>
      </c>
      <c r="R16">
        <f t="shared" si="13"/>
        <v>2.1328010785602691</v>
      </c>
      <c r="S16">
        <f t="shared" si="14"/>
        <v>1.0133548719519838</v>
      </c>
      <c r="T16">
        <f t="shared" si="15"/>
        <v>1.1368889295611573</v>
      </c>
      <c r="U16">
        <f t="shared" si="16"/>
        <v>1.2225753886379549</v>
      </c>
      <c r="V16">
        <f t="shared" si="17"/>
        <v>1.0889297818422896</v>
      </c>
      <c r="W16">
        <f t="shared" si="18"/>
        <v>1.3754457689444859</v>
      </c>
      <c r="X16">
        <f t="shared" si="19"/>
        <v>1.2948351904724873</v>
      </c>
    </row>
    <row r="19" spans="1:24" x14ac:dyDescent="0.2">
      <c r="B19">
        <f t="shared" ref="B19:B24" si="20">AVERAGE(B2:C2)</f>
        <v>1404116.5</v>
      </c>
      <c r="D19">
        <f t="shared" ref="D19:M19" si="21">B2/$B$19</f>
        <v>1.0542672207042649</v>
      </c>
      <c r="E19">
        <f t="shared" si="21"/>
        <v>0.94573277929573507</v>
      </c>
      <c r="F19">
        <f t="shared" si="21"/>
        <v>1.1689692415123674</v>
      </c>
      <c r="G19">
        <f t="shared" si="21"/>
        <v>1.2857522862241131</v>
      </c>
      <c r="H19">
        <f t="shared" si="21"/>
        <v>0.43482930369381745</v>
      </c>
      <c r="I19">
        <f t="shared" si="21"/>
        <v>0.46575764902698602</v>
      </c>
      <c r="J19">
        <f t="shared" si="21"/>
        <v>0.10100159067997563</v>
      </c>
      <c r="K19">
        <f t="shared" si="21"/>
        <v>7.3501735789017503E-2</v>
      </c>
      <c r="L19">
        <f t="shared" si="21"/>
        <v>7.0956362951364788E-2</v>
      </c>
      <c r="M19">
        <f t="shared" si="21"/>
        <v>6.1959246259124509E-2</v>
      </c>
      <c r="O19">
        <f>B11/B2</f>
        <v>1.0473527913672369</v>
      </c>
      <c r="P19">
        <f t="shared" ref="P19:X24" si="22">C11/C2</f>
        <v>1.0070576593903695</v>
      </c>
      <c r="Q19">
        <f t="shared" si="22"/>
        <v>0.93730294650380264</v>
      </c>
      <c r="R19">
        <f t="shared" si="22"/>
        <v>0.7616667386750241</v>
      </c>
      <c r="S19">
        <f t="shared" si="22"/>
        <v>1.0316910462844218</v>
      </c>
      <c r="T19">
        <f t="shared" si="22"/>
        <v>0.70214594374734318</v>
      </c>
      <c r="U19">
        <f t="shared" si="22"/>
        <v>0.82335105557827637</v>
      </c>
      <c r="V19">
        <f t="shared" si="22"/>
        <v>1.0996463349643912</v>
      </c>
      <c r="W19">
        <f t="shared" si="22"/>
        <v>0.62004797703526016</v>
      </c>
      <c r="X19">
        <f t="shared" si="22"/>
        <v>0.81927170739557231</v>
      </c>
    </row>
    <row r="20" spans="1:24" x14ac:dyDescent="0.2">
      <c r="B20">
        <f t="shared" si="20"/>
        <v>862063</v>
      </c>
      <c r="D20">
        <f t="shared" ref="D20:M20" si="23">B3/$B$20</f>
        <v>1.0724053810452367</v>
      </c>
      <c r="E20">
        <f t="shared" si="23"/>
        <v>0.92759461895476314</v>
      </c>
      <c r="F20">
        <f t="shared" si="23"/>
        <v>0.86297869181254738</v>
      </c>
      <c r="G20">
        <f t="shared" si="23"/>
        <v>0.7327121103678037</v>
      </c>
      <c r="H20">
        <f t="shared" si="23"/>
        <v>0.3463482367297982</v>
      </c>
      <c r="I20">
        <f t="shared" si="23"/>
        <v>0.32172242631919012</v>
      </c>
      <c r="J20">
        <f t="shared" si="23"/>
        <v>9.7868717251523379E-2</v>
      </c>
      <c r="K20">
        <f t="shared" si="23"/>
        <v>6.356843989360407E-2</v>
      </c>
      <c r="L20">
        <f t="shared" si="23"/>
        <v>6.0390017898923863E-2</v>
      </c>
      <c r="M20">
        <f t="shared" si="23"/>
        <v>5.2131920752891608E-2</v>
      </c>
      <c r="O20">
        <f t="shared" ref="O20:O24" si="24">B12/B3</f>
        <v>1.0226375663750797</v>
      </c>
      <c r="P20">
        <f t="shared" si="22"/>
        <v>1.0065654134021973</v>
      </c>
      <c r="Q20">
        <f t="shared" si="22"/>
        <v>0.85408539913057735</v>
      </c>
      <c r="R20">
        <f t="shared" si="22"/>
        <v>0.8870154707398471</v>
      </c>
      <c r="S20">
        <f t="shared" si="22"/>
        <v>0.87030685860121781</v>
      </c>
      <c r="T20">
        <f t="shared" si="22"/>
        <v>0.87548720907173372</v>
      </c>
      <c r="U20">
        <f t="shared" si="22"/>
        <v>0.97699391956761372</v>
      </c>
      <c r="V20">
        <f t="shared" si="22"/>
        <v>1.4410401459854014</v>
      </c>
      <c r="W20">
        <f t="shared" si="22"/>
        <v>0.9145409143296197</v>
      </c>
      <c r="X20">
        <f t="shared" si="22"/>
        <v>0.94350370485747981</v>
      </c>
    </row>
    <row r="21" spans="1:24" x14ac:dyDescent="0.2">
      <c r="B21">
        <f t="shared" si="20"/>
        <v>1169654.5</v>
      </c>
      <c r="D21">
        <f t="shared" ref="D21:M21" si="25">B4/$B$21</f>
        <v>1.2457251265224047</v>
      </c>
      <c r="E21">
        <f t="shared" si="25"/>
        <v>0.75427487347759525</v>
      </c>
      <c r="F21">
        <f t="shared" si="25"/>
        <v>0.65527555359296275</v>
      </c>
      <c r="G21">
        <f t="shared" si="25"/>
        <v>0.61921533239088977</v>
      </c>
      <c r="H21">
        <f t="shared" si="25"/>
        <v>0.21226781070820486</v>
      </c>
      <c r="I21">
        <f t="shared" si="25"/>
        <v>0.24869566183860276</v>
      </c>
      <c r="J21">
        <f t="shared" si="25"/>
        <v>6.8566401445897054E-2</v>
      </c>
      <c r="K21">
        <f t="shared" si="25"/>
        <v>6.1247146058943047E-2</v>
      </c>
      <c r="L21">
        <f t="shared" si="25"/>
        <v>4.5552767932752793E-2</v>
      </c>
      <c r="M21">
        <f t="shared" si="25"/>
        <v>3.5057360955735216E-2</v>
      </c>
      <c r="O21">
        <f t="shared" si="24"/>
        <v>0.91914653262579371</v>
      </c>
      <c r="P21">
        <f t="shared" si="22"/>
        <v>1.1537278362714949</v>
      </c>
      <c r="Q21">
        <f t="shared" si="22"/>
        <v>1.0700584255120387</v>
      </c>
      <c r="R21">
        <f t="shared" si="22"/>
        <v>0.96037654569855357</v>
      </c>
      <c r="S21">
        <f t="shared" si="22"/>
        <v>1.2088851296922829</v>
      </c>
      <c r="T21">
        <f t="shared" si="22"/>
        <v>0.90558565495998455</v>
      </c>
      <c r="U21">
        <f t="shared" si="22"/>
        <v>1.0036908190875198</v>
      </c>
      <c r="V21">
        <f t="shared" si="22"/>
        <v>1.1343839861526006</v>
      </c>
      <c r="W21">
        <f t="shared" si="22"/>
        <v>0.91178844240911394</v>
      </c>
      <c r="X21">
        <f t="shared" si="22"/>
        <v>1.3600780392635043</v>
      </c>
    </row>
    <row r="22" spans="1:24" x14ac:dyDescent="0.2">
      <c r="B22">
        <f t="shared" si="20"/>
        <v>975321.5</v>
      </c>
      <c r="D22">
        <f t="shared" ref="D22:M22" si="26">B5/$B$22</f>
        <v>1.1229415121065207</v>
      </c>
      <c r="E22">
        <f t="shared" si="26"/>
        <v>0.87705848789347918</v>
      </c>
      <c r="F22">
        <f t="shared" si="26"/>
        <v>0.81187792948273985</v>
      </c>
      <c r="G22">
        <f t="shared" si="26"/>
        <v>0.65099149357417019</v>
      </c>
      <c r="H22">
        <f t="shared" si="26"/>
        <v>0.21974497640008961</v>
      </c>
      <c r="I22">
        <f t="shared" si="26"/>
        <v>0.24439325904330009</v>
      </c>
      <c r="J22">
        <f t="shared" si="26"/>
        <v>8.5037600422014692E-2</v>
      </c>
      <c r="K22">
        <f t="shared" si="26"/>
        <v>7.1199086660142324E-2</v>
      </c>
      <c r="L22">
        <f t="shared" si="26"/>
        <v>4.3299568398728012E-2</v>
      </c>
      <c r="M22">
        <f t="shared" si="26"/>
        <v>3.7222597881826656E-2</v>
      </c>
      <c r="O22">
        <f t="shared" si="24"/>
        <v>1.0944268276314817</v>
      </c>
      <c r="P22">
        <f t="shared" si="22"/>
        <v>1.2594275988001131</v>
      </c>
      <c r="Q22">
        <f t="shared" si="22"/>
        <v>1.1403183968518973</v>
      </c>
      <c r="R22">
        <f t="shared" si="22"/>
        <v>1.3667766007377238</v>
      </c>
      <c r="S22">
        <f t="shared" si="22"/>
        <v>1.1207715493509767</v>
      </c>
      <c r="T22">
        <f t="shared" si="22"/>
        <v>1.0407908978780174</v>
      </c>
      <c r="U22">
        <f t="shared" si="22"/>
        <v>1.0047745933758545</v>
      </c>
      <c r="V22">
        <f t="shared" si="22"/>
        <v>0.92949511822816167</v>
      </c>
      <c r="W22">
        <f t="shared" si="22"/>
        <v>1.328360682910658</v>
      </c>
      <c r="X22">
        <f t="shared" si="22"/>
        <v>1.4601421330982811</v>
      </c>
    </row>
    <row r="23" spans="1:24" x14ac:dyDescent="0.2">
      <c r="B23">
        <f t="shared" si="20"/>
        <v>1336698.5</v>
      </c>
      <c r="D23">
        <f t="shared" ref="D23:M23" si="27">B6/$B$23</f>
        <v>1.0694273989235419</v>
      </c>
      <c r="E23">
        <f t="shared" si="27"/>
        <v>0.93057260107645812</v>
      </c>
      <c r="F23">
        <f t="shared" si="27"/>
        <v>0.728834512794022</v>
      </c>
      <c r="G23">
        <f t="shared" si="27"/>
        <v>0.64747435566060707</v>
      </c>
      <c r="H23">
        <f t="shared" si="27"/>
        <v>0.18268517545280405</v>
      </c>
      <c r="I23">
        <f t="shared" si="27"/>
        <v>0.1753200141991631</v>
      </c>
      <c r="J23">
        <f t="shared" si="27"/>
        <v>8.0428009756874863E-2</v>
      </c>
      <c r="K23">
        <f t="shared" si="27"/>
        <v>6.4554572328763743E-2</v>
      </c>
      <c r="L23">
        <f t="shared" si="27"/>
        <v>3.5068491510987704E-2</v>
      </c>
      <c r="M23">
        <f t="shared" si="27"/>
        <v>3.3359055912758187E-2</v>
      </c>
      <c r="O23">
        <f t="shared" si="24"/>
        <v>0.85858991452967537</v>
      </c>
      <c r="P23">
        <f t="shared" si="22"/>
        <v>0.92623171569947627</v>
      </c>
      <c r="Q23">
        <f t="shared" si="22"/>
        <v>0.79188530042125493</v>
      </c>
      <c r="R23">
        <f t="shared" si="22"/>
        <v>0.91641844160105745</v>
      </c>
      <c r="S23">
        <f t="shared" si="22"/>
        <v>0.89804869059563053</v>
      </c>
      <c r="T23">
        <f t="shared" si="22"/>
        <v>0.97816940473650527</v>
      </c>
      <c r="U23">
        <f t="shared" si="22"/>
        <v>0.73717304758715629</v>
      </c>
      <c r="V23">
        <f t="shared" si="22"/>
        <v>0.9464712017615019</v>
      </c>
      <c r="W23">
        <f t="shared" si="22"/>
        <v>1.1870466763375715</v>
      </c>
      <c r="X23">
        <f t="shared" si="22"/>
        <v>1.49559328115539</v>
      </c>
    </row>
    <row r="24" spans="1:24" x14ac:dyDescent="0.2">
      <c r="B24">
        <f t="shared" si="20"/>
        <v>1524873</v>
      </c>
      <c r="D24">
        <f t="shared" ref="D24:M24" si="28">B7/$B$24</f>
        <v>1.1165323276102337</v>
      </c>
      <c r="E24">
        <f t="shared" si="28"/>
        <v>0.8834676723897662</v>
      </c>
      <c r="F24">
        <f t="shared" si="28"/>
        <v>0.63496566599316795</v>
      </c>
      <c r="G24">
        <f t="shared" si="28"/>
        <v>0.58935137549159833</v>
      </c>
      <c r="H24">
        <f t="shared" si="28"/>
        <v>0.19368694966728378</v>
      </c>
      <c r="I24">
        <f t="shared" si="28"/>
        <v>0.15397610161633132</v>
      </c>
      <c r="J24">
        <f t="shared" si="28"/>
        <v>5.9488232790534029E-2</v>
      </c>
      <c r="K24">
        <f t="shared" si="28"/>
        <v>4.7570518987482893E-2</v>
      </c>
      <c r="L24">
        <f t="shared" si="28"/>
        <v>3.0936346830195038E-2</v>
      </c>
      <c r="M24">
        <f t="shared" si="28"/>
        <v>2.5981180072045345E-2</v>
      </c>
      <c r="O24">
        <f t="shared" si="24"/>
        <v>0.89692993533305532</v>
      </c>
      <c r="P24">
        <f t="shared" si="22"/>
        <v>1.1520142876654573</v>
      </c>
      <c r="Q24">
        <f t="shared" si="22"/>
        <v>1.1020395727514403</v>
      </c>
      <c r="R24">
        <f t="shared" si="22"/>
        <v>1.418805901059992</v>
      </c>
      <c r="S24">
        <f t="shared" si="22"/>
        <v>0.86233189322426429</v>
      </c>
      <c r="T24">
        <f t="shared" si="22"/>
        <v>1.2169646583813896</v>
      </c>
      <c r="U24">
        <f t="shared" si="22"/>
        <v>1.0876179557280183</v>
      </c>
      <c r="V24">
        <f t="shared" si="22"/>
        <v>1.2114173065523373</v>
      </c>
      <c r="W24">
        <f t="shared" si="22"/>
        <v>1.312248272353415</v>
      </c>
      <c r="X24">
        <f t="shared" si="22"/>
        <v>1.4709475490938462</v>
      </c>
    </row>
    <row r="26" spans="1:24" x14ac:dyDescent="0.2">
      <c r="D26">
        <f t="shared" ref="D26:M30" si="29">B3/$B$20</f>
        <v>1.0724053810452367</v>
      </c>
      <c r="E26">
        <f t="shared" si="29"/>
        <v>0.92759461895476314</v>
      </c>
      <c r="F26">
        <f t="shared" si="29"/>
        <v>0.86297869181254738</v>
      </c>
      <c r="G26">
        <f t="shared" si="29"/>
        <v>0.7327121103678037</v>
      </c>
      <c r="H26">
        <f t="shared" si="29"/>
        <v>0.3463482367297982</v>
      </c>
      <c r="I26">
        <f t="shared" si="29"/>
        <v>0.32172242631919012</v>
      </c>
      <c r="J26">
        <f t="shared" si="29"/>
        <v>9.7868717251523379E-2</v>
      </c>
      <c r="K26">
        <f t="shared" si="29"/>
        <v>6.356843989360407E-2</v>
      </c>
      <c r="L26">
        <f t="shared" si="29"/>
        <v>6.0390017898923863E-2</v>
      </c>
      <c r="M26">
        <f t="shared" si="29"/>
        <v>5.2131920752891608E-2</v>
      </c>
      <c r="O26">
        <f>B2/$M$1</f>
        <v>1.0542672207042649</v>
      </c>
      <c r="P26">
        <f t="shared" ref="P26:X26" si="30">C2/$M$1</f>
        <v>0.94573277929573507</v>
      </c>
      <c r="Q26">
        <f t="shared" si="30"/>
        <v>1.1689692415123674</v>
      </c>
      <c r="R26">
        <f t="shared" si="30"/>
        <v>1.2857522862241131</v>
      </c>
      <c r="S26">
        <f t="shared" si="30"/>
        <v>0.43482930369381745</v>
      </c>
      <c r="T26">
        <f t="shared" si="30"/>
        <v>0.46575764902698602</v>
      </c>
      <c r="U26">
        <f t="shared" si="30"/>
        <v>0.10100159067997563</v>
      </c>
      <c r="V26">
        <f t="shared" si="30"/>
        <v>7.3501735789017503E-2</v>
      </c>
      <c r="W26">
        <f t="shared" si="30"/>
        <v>7.0956362951364788E-2</v>
      </c>
      <c r="X26">
        <f t="shared" si="30"/>
        <v>6.1959246259124509E-2</v>
      </c>
    </row>
    <row r="27" spans="1:24" x14ac:dyDescent="0.2">
      <c r="D27">
        <f t="shared" si="29"/>
        <v>1.6902105762571877</v>
      </c>
      <c r="E27">
        <f t="shared" si="29"/>
        <v>1.0234066419739625</v>
      </c>
      <c r="F27">
        <f t="shared" si="29"/>
        <v>0.88908351245790618</v>
      </c>
      <c r="G27">
        <f t="shared" si="29"/>
        <v>0.84015669388432168</v>
      </c>
      <c r="H27">
        <f t="shared" si="29"/>
        <v>0.2880067930070076</v>
      </c>
      <c r="I27">
        <f t="shared" si="29"/>
        <v>0.33743241503231203</v>
      </c>
      <c r="J27">
        <f t="shared" si="29"/>
        <v>9.3031483777867741E-2</v>
      </c>
      <c r="K27">
        <f t="shared" si="29"/>
        <v>8.3100655056532996E-2</v>
      </c>
      <c r="L27">
        <f t="shared" si="29"/>
        <v>6.1806387700202886E-2</v>
      </c>
      <c r="M27">
        <f t="shared" si="29"/>
        <v>4.7566129157613768E-2</v>
      </c>
      <c r="O27">
        <f t="shared" ref="O27:X31" si="31">B3/$M$2</f>
        <v>1.0724053810452367</v>
      </c>
      <c r="P27">
        <f t="shared" si="31"/>
        <v>0.92759461895476314</v>
      </c>
      <c r="Q27">
        <f t="shared" si="31"/>
        <v>0.86297869181254738</v>
      </c>
      <c r="R27">
        <f t="shared" si="31"/>
        <v>0.7327121103678037</v>
      </c>
      <c r="S27">
        <f t="shared" si="31"/>
        <v>0.3463482367297982</v>
      </c>
      <c r="T27">
        <f t="shared" si="31"/>
        <v>0.32172242631919012</v>
      </c>
      <c r="U27">
        <f t="shared" si="31"/>
        <v>9.7868717251523379E-2</v>
      </c>
      <c r="V27">
        <f t="shared" si="31"/>
        <v>6.356843989360407E-2</v>
      </c>
      <c r="W27">
        <f t="shared" si="31"/>
        <v>6.0390017898923863E-2</v>
      </c>
      <c r="X27">
        <f t="shared" si="31"/>
        <v>5.2131920752891608E-2</v>
      </c>
    </row>
    <row r="28" spans="1:24" x14ac:dyDescent="0.2">
      <c r="A28" t="s">
        <v>5</v>
      </c>
      <c r="D28">
        <f t="shared" si="29"/>
        <v>1.2704744316830672</v>
      </c>
      <c r="E28">
        <f t="shared" si="29"/>
        <v>0.99228710662677788</v>
      </c>
      <c r="F28">
        <f t="shared" si="29"/>
        <v>0.91854307631808807</v>
      </c>
      <c r="G28">
        <f t="shared" si="29"/>
        <v>0.73651925671325646</v>
      </c>
      <c r="H28">
        <f t="shared" si="29"/>
        <v>0.24861524041746369</v>
      </c>
      <c r="I28">
        <f t="shared" si="29"/>
        <v>0.27650183339268708</v>
      </c>
      <c r="J28">
        <f t="shared" si="29"/>
        <v>9.6209905772547941E-2</v>
      </c>
      <c r="K28">
        <f t="shared" si="29"/>
        <v>8.0553277428679806E-2</v>
      </c>
      <c r="L28">
        <f t="shared" si="29"/>
        <v>4.8988298999029074E-2</v>
      </c>
      <c r="M28">
        <f t="shared" si="29"/>
        <v>4.2112931421485436E-2</v>
      </c>
      <c r="O28">
        <f t="shared" si="31"/>
        <v>1.6902105762571877</v>
      </c>
      <c r="P28">
        <f t="shared" si="31"/>
        <v>1.0234066419739625</v>
      </c>
      <c r="Q28">
        <f t="shared" si="31"/>
        <v>0.88908351245790618</v>
      </c>
      <c r="R28">
        <f t="shared" si="31"/>
        <v>0.84015669388432168</v>
      </c>
      <c r="S28">
        <f t="shared" si="31"/>
        <v>0.2880067930070076</v>
      </c>
      <c r="T28">
        <f t="shared" si="31"/>
        <v>0.33743241503231203</v>
      </c>
      <c r="U28">
        <f t="shared" si="31"/>
        <v>9.3031483777867741E-2</v>
      </c>
      <c r="V28">
        <f t="shared" si="31"/>
        <v>8.3100655056532996E-2</v>
      </c>
      <c r="W28">
        <f t="shared" si="31"/>
        <v>6.1806387700202886E-2</v>
      </c>
      <c r="X28">
        <f t="shared" si="31"/>
        <v>4.7566129157613768E-2</v>
      </c>
    </row>
    <row r="29" spans="1:24" x14ac:dyDescent="0.2">
      <c r="D29">
        <f t="shared" si="29"/>
        <v>1.6582337949778612</v>
      </c>
      <c r="E29">
        <f t="shared" si="29"/>
        <v>1.4429281850630407</v>
      </c>
      <c r="F29">
        <f t="shared" si="29"/>
        <v>1.1301169404092277</v>
      </c>
      <c r="G29">
        <f t="shared" si="29"/>
        <v>1.0039614274130777</v>
      </c>
      <c r="H29">
        <f t="shared" si="29"/>
        <v>0.2832681602156687</v>
      </c>
      <c r="I29">
        <f t="shared" si="29"/>
        <v>0.27184788118733783</v>
      </c>
      <c r="J29">
        <f t="shared" si="29"/>
        <v>0.12471014299418952</v>
      </c>
      <c r="K29">
        <f t="shared" si="29"/>
        <v>0.10009709267188129</v>
      </c>
      <c r="L29">
        <f t="shared" si="29"/>
        <v>5.4376536285631098E-2</v>
      </c>
      <c r="M29">
        <f t="shared" si="29"/>
        <v>5.172591794335217E-2</v>
      </c>
      <c r="O29">
        <f t="shared" si="31"/>
        <v>1.2704744316830672</v>
      </c>
      <c r="P29">
        <f t="shared" si="31"/>
        <v>0.99228710662677788</v>
      </c>
      <c r="Q29">
        <f t="shared" si="31"/>
        <v>0.91854307631808807</v>
      </c>
      <c r="R29">
        <f t="shared" si="31"/>
        <v>0.73651925671325646</v>
      </c>
      <c r="S29">
        <f t="shared" si="31"/>
        <v>0.24861524041746369</v>
      </c>
      <c r="T29">
        <f t="shared" si="31"/>
        <v>0.27650183339268708</v>
      </c>
      <c r="U29">
        <f t="shared" si="31"/>
        <v>9.6209905772547941E-2</v>
      </c>
      <c r="V29">
        <f t="shared" si="31"/>
        <v>8.0553277428679806E-2</v>
      </c>
      <c r="W29">
        <f t="shared" si="31"/>
        <v>4.8988298999029074E-2</v>
      </c>
      <c r="X29">
        <f t="shared" si="31"/>
        <v>4.2112931421485436E-2</v>
      </c>
    </row>
    <row r="30" spans="1:24" x14ac:dyDescent="0.2">
      <c r="D30">
        <f t="shared" si="29"/>
        <v>1.9749948669644795</v>
      </c>
      <c r="E30">
        <f t="shared" si="29"/>
        <v>1.562734974126021</v>
      </c>
      <c r="F30">
        <f t="shared" si="29"/>
        <v>1.1231684923259668</v>
      </c>
      <c r="G30">
        <f t="shared" si="29"/>
        <v>1.0424829739821799</v>
      </c>
      <c r="H30">
        <f t="shared" si="29"/>
        <v>0.34260605083387174</v>
      </c>
      <c r="I30">
        <f t="shared" si="29"/>
        <v>0.27236292475143931</v>
      </c>
      <c r="J30">
        <f t="shared" si="29"/>
        <v>0.10522664816840532</v>
      </c>
      <c r="K30">
        <f t="shared" si="29"/>
        <v>8.4145822289090247E-2</v>
      </c>
      <c r="L30">
        <f t="shared" si="29"/>
        <v>5.4722218677753252E-2</v>
      </c>
      <c r="M30">
        <f t="shared" si="29"/>
        <v>4.5957198023810326E-2</v>
      </c>
      <c r="O30">
        <f t="shared" si="31"/>
        <v>1.6582337949778612</v>
      </c>
      <c r="P30">
        <f t="shared" si="31"/>
        <v>1.4429281850630407</v>
      </c>
      <c r="Q30">
        <f t="shared" si="31"/>
        <v>1.1301169404092277</v>
      </c>
      <c r="R30">
        <f t="shared" si="31"/>
        <v>1.0039614274130777</v>
      </c>
      <c r="S30">
        <f t="shared" si="31"/>
        <v>0.2832681602156687</v>
      </c>
      <c r="T30">
        <f t="shared" si="31"/>
        <v>0.27184788118733783</v>
      </c>
      <c r="U30">
        <f t="shared" si="31"/>
        <v>0.12471014299418952</v>
      </c>
      <c r="V30">
        <f t="shared" si="31"/>
        <v>0.10009709267188129</v>
      </c>
      <c r="W30">
        <f t="shared" si="31"/>
        <v>5.4376536285631098E-2</v>
      </c>
      <c r="X30">
        <f t="shared" si="31"/>
        <v>5.172591794335217E-2</v>
      </c>
    </row>
    <row r="31" spans="1:24" x14ac:dyDescent="0.2">
      <c r="O31">
        <f t="shared" si="31"/>
        <v>1.9749948669644795</v>
      </c>
      <c r="P31">
        <f t="shared" si="31"/>
        <v>1.562734974126021</v>
      </c>
      <c r="Q31">
        <f t="shared" si="31"/>
        <v>1.1231684923259668</v>
      </c>
      <c r="R31">
        <f t="shared" si="31"/>
        <v>1.0424829739821799</v>
      </c>
      <c r="S31">
        <f t="shared" si="31"/>
        <v>0.34260605083387174</v>
      </c>
      <c r="T31">
        <f t="shared" si="31"/>
        <v>0.27236292475143931</v>
      </c>
      <c r="U31">
        <f t="shared" si="31"/>
        <v>0.10522664816840532</v>
      </c>
      <c r="V31">
        <f t="shared" si="31"/>
        <v>8.4145822289090247E-2</v>
      </c>
      <c r="W31">
        <f t="shared" si="31"/>
        <v>5.4722218677753252E-2</v>
      </c>
      <c r="X31">
        <f t="shared" si="31"/>
        <v>4.5957198023810326E-2</v>
      </c>
    </row>
    <row r="33" spans="15:24" x14ac:dyDescent="0.2">
      <c r="O33">
        <f t="shared" ref="O33:X33" si="32">B11/$M$10</f>
        <v>1.073802629218666</v>
      </c>
      <c r="P33">
        <f t="shared" si="32"/>
        <v>0.92619737078133413</v>
      </c>
      <c r="Q33">
        <f t="shared" si="32"/>
        <v>1.0655254593444892</v>
      </c>
      <c r="R33">
        <f t="shared" si="32"/>
        <v>0.95236419824483276</v>
      </c>
      <c r="S33">
        <f t="shared" si="32"/>
        <v>0.43626385271056362</v>
      </c>
      <c r="T33">
        <f t="shared" si="32"/>
        <v>0.31803004603660628</v>
      </c>
      <c r="U33">
        <f t="shared" si="32"/>
        <v>8.0871225632007729E-2</v>
      </c>
      <c r="V33">
        <f t="shared" si="32"/>
        <v>7.8601600857706233E-2</v>
      </c>
      <c r="W33">
        <f t="shared" si="32"/>
        <v>4.2785578290280644E-2</v>
      </c>
      <c r="X33">
        <f t="shared" si="32"/>
        <v>4.9364511989117989E-2</v>
      </c>
    </row>
    <row r="34" spans="15:24" x14ac:dyDescent="0.2">
      <c r="O34">
        <f t="shared" ref="O34:X38" si="33">B12/$M$11</f>
        <v>1.0802797685430645</v>
      </c>
      <c r="P34">
        <f t="shared" si="33"/>
        <v>0.91972023145693549</v>
      </c>
      <c r="Q34">
        <f t="shared" si="33"/>
        <v>0.72603387754355819</v>
      </c>
      <c r="R34">
        <f t="shared" si="33"/>
        <v>0.64020650127063639</v>
      </c>
      <c r="S34">
        <f t="shared" si="33"/>
        <v>0.29692099201053074</v>
      </c>
      <c r="T34">
        <f t="shared" si="33"/>
        <v>0.27745123132895771</v>
      </c>
      <c r="U34">
        <f t="shared" si="33"/>
        <v>9.4187066932372887E-2</v>
      </c>
      <c r="V34">
        <f t="shared" si="33"/>
        <v>9.0234610673345886E-2</v>
      </c>
      <c r="W34">
        <f t="shared" si="33"/>
        <v>5.4403120829295937E-2</v>
      </c>
      <c r="X34">
        <f t="shared" si="33"/>
        <v>4.8451011938497539E-2</v>
      </c>
    </row>
    <row r="35" spans="15:24" x14ac:dyDescent="0.2">
      <c r="O35">
        <f t="shared" si="33"/>
        <v>1.530315876556301</v>
      </c>
      <c r="P35">
        <f t="shared" si="33"/>
        <v>1.1630733861089273</v>
      </c>
      <c r="Q35">
        <f t="shared" si="33"/>
        <v>0.93714234784357464</v>
      </c>
      <c r="R35">
        <f t="shared" si="33"/>
        <v>0.79479907490355961</v>
      </c>
      <c r="S35">
        <f t="shared" si="33"/>
        <v>0.34295985154578862</v>
      </c>
      <c r="T35">
        <f t="shared" si="33"/>
        <v>0.30100371135528459</v>
      </c>
      <c r="U35">
        <f t="shared" si="33"/>
        <v>9.1978307768250542E-2</v>
      </c>
      <c r="V35">
        <f t="shared" si="33"/>
        <v>9.2858154926229952E-2</v>
      </c>
      <c r="W35">
        <f t="shared" si="33"/>
        <v>5.5511499716620658E-2</v>
      </c>
      <c r="X35">
        <f t="shared" si="33"/>
        <v>6.3726072727937552E-2</v>
      </c>
    </row>
    <row r="36" spans="15:24" x14ac:dyDescent="0.2">
      <c r="O36">
        <f t="shared" si="33"/>
        <v>1.3696455015814395</v>
      </c>
      <c r="P36">
        <f t="shared" si="33"/>
        <v>1.2310227251951662</v>
      </c>
      <c r="Q36">
        <f t="shared" si="33"/>
        <v>1.0317659103789971</v>
      </c>
      <c r="R36">
        <f t="shared" si="33"/>
        <v>0.99160145894656015</v>
      </c>
      <c r="S36">
        <f t="shared" si="33"/>
        <v>0.27447346289558844</v>
      </c>
      <c r="T36">
        <f t="shared" si="33"/>
        <v>0.28347647037314661</v>
      </c>
      <c r="U36">
        <f t="shared" si="33"/>
        <v>9.5223458324953839E-2</v>
      </c>
      <c r="V36">
        <f t="shared" si="33"/>
        <v>7.3754045011609412E-2</v>
      </c>
      <c r="W36">
        <f t="shared" si="33"/>
        <v>6.4100864764063847E-2</v>
      </c>
      <c r="X36">
        <f t="shared" si="33"/>
        <v>6.057119220432565E-2</v>
      </c>
    </row>
    <row r="37" spans="15:24" x14ac:dyDescent="0.2">
      <c r="O37">
        <f t="shared" si="33"/>
        <v>1.4024489460116643</v>
      </c>
      <c r="P37">
        <f t="shared" si="33"/>
        <v>1.3164970199462493</v>
      </c>
      <c r="Q37">
        <f t="shared" si="33"/>
        <v>0.88153829277656914</v>
      </c>
      <c r="R37">
        <f t="shared" si="33"/>
        <v>0.90628827906466536</v>
      </c>
      <c r="S37">
        <f t="shared" si="33"/>
        <v>0.25058389856847724</v>
      </c>
      <c r="T37">
        <f t="shared" si="33"/>
        <v>0.26193621222370511</v>
      </c>
      <c r="U37">
        <f t="shared" si="33"/>
        <v>9.0557983070369497E-2</v>
      </c>
      <c r="V37">
        <f t="shared" si="33"/>
        <v>9.3322074336800925E-2</v>
      </c>
      <c r="W37">
        <f t="shared" si="33"/>
        <v>6.358209773845E-2</v>
      </c>
      <c r="X37">
        <f t="shared" si="33"/>
        <v>7.6203905150191056E-2</v>
      </c>
    </row>
    <row r="38" spans="15:24" x14ac:dyDescent="0.2">
      <c r="O38">
        <f t="shared" si="33"/>
        <v>1.7449380221950015</v>
      </c>
      <c r="P38">
        <f t="shared" si="33"/>
        <v>1.7733673693255572</v>
      </c>
      <c r="Q38">
        <f t="shared" si="33"/>
        <v>1.2192636250617035</v>
      </c>
      <c r="R38">
        <f t="shared" si="33"/>
        <v>1.4569594767537526</v>
      </c>
      <c r="S38">
        <f t="shared" si="33"/>
        <v>0.29102144541748176</v>
      </c>
      <c r="T38">
        <f t="shared" si="33"/>
        <v>0.3264987110810465</v>
      </c>
      <c r="U38">
        <f t="shared" si="33"/>
        <v>0.11273470208603763</v>
      </c>
      <c r="V38">
        <f t="shared" si="33"/>
        <v>0.1004111285810922</v>
      </c>
      <c r="W38">
        <f t="shared" si="33"/>
        <v>7.0735140866957966E-2</v>
      </c>
      <c r="X38">
        <f t="shared" si="33"/>
        <v>6.6589575296634188E-2</v>
      </c>
    </row>
    <row r="40" spans="15:24" x14ac:dyDescent="0.2">
      <c r="O40">
        <f>O33/O26</f>
        <v>1.018529845309381</v>
      </c>
      <c r="P40">
        <f t="shared" ref="P40:X40" si="34">P33/P26</f>
        <v>0.9793436275636459</v>
      </c>
      <c r="Q40">
        <f t="shared" si="34"/>
        <v>0.9115085508716666</v>
      </c>
      <c r="R40">
        <f t="shared" si="34"/>
        <v>0.74070581748032827</v>
      </c>
      <c r="S40">
        <f t="shared" si="34"/>
        <v>1.0032991084192346</v>
      </c>
      <c r="T40">
        <f t="shared" si="34"/>
        <v>0.68282302330622513</v>
      </c>
      <c r="U40">
        <f t="shared" si="34"/>
        <v>0.80069259392407854</v>
      </c>
      <c r="V40">
        <f t="shared" si="34"/>
        <v>1.0693842807104257</v>
      </c>
      <c r="W40">
        <f t="shared" si="34"/>
        <v>0.60298437674443539</v>
      </c>
      <c r="X40">
        <f t="shared" si="34"/>
        <v>0.79672550861362779</v>
      </c>
    </row>
    <row r="41" spans="15:24" x14ac:dyDescent="0.2">
      <c r="O41" s="2">
        <f t="shared" ref="O41:X41" si="35">O34/O27</f>
        <v>1.0073427340416297</v>
      </c>
      <c r="P41" s="2">
        <f t="shared" si="35"/>
        <v>0.99151096035173136</v>
      </c>
      <c r="Q41" s="2">
        <f t="shared" si="35"/>
        <v>0.84131147666999895</v>
      </c>
      <c r="R41" s="2">
        <f t="shared" si="35"/>
        <v>0.87374903759850275</v>
      </c>
      <c r="S41" s="2">
        <f t="shared" si="35"/>
        <v>0.85729032379100034</v>
      </c>
      <c r="T41" s="2">
        <f t="shared" si="35"/>
        <v>0.86239319559802874</v>
      </c>
      <c r="U41" s="2">
        <f t="shared" si="35"/>
        <v>0.96238174543875321</v>
      </c>
      <c r="V41" s="2">
        <f t="shared" si="35"/>
        <v>1.4194875762937329</v>
      </c>
      <c r="W41" s="2">
        <f t="shared" si="35"/>
        <v>0.9008628035241133</v>
      </c>
      <c r="X41" s="2">
        <f t="shared" si="35"/>
        <v>0.92939241905469405</v>
      </c>
    </row>
    <row r="42" spans="15:24" x14ac:dyDescent="0.2">
      <c r="O42" s="2">
        <f t="shared" ref="O42:X42" si="36">O35/O28</f>
        <v>0.90539953900007031</v>
      </c>
      <c r="P42" s="2">
        <f t="shared" si="36"/>
        <v>1.1364723839055544</v>
      </c>
      <c r="Q42" s="2">
        <f t="shared" si="36"/>
        <v>1.0540543545260534</v>
      </c>
      <c r="R42" s="2">
        <f t="shared" si="36"/>
        <v>0.94601290531762727</v>
      </c>
      <c r="S42" s="2">
        <f t="shared" si="36"/>
        <v>1.1908047305587126</v>
      </c>
      <c r="T42" s="2">
        <f t="shared" si="36"/>
        <v>0.89204148133326466</v>
      </c>
      <c r="U42" s="2">
        <f t="shared" si="36"/>
        <v>0.98867935921422179</v>
      </c>
      <c r="V42" s="2">
        <f t="shared" si="36"/>
        <v>1.1174178454196175</v>
      </c>
      <c r="W42" s="2">
        <f t="shared" si="36"/>
        <v>0.89815149828661534</v>
      </c>
      <c r="X42" s="2">
        <f t="shared" si="36"/>
        <v>1.339736359811341</v>
      </c>
    </row>
    <row r="43" spans="15:24" x14ac:dyDescent="0.2">
      <c r="O43" s="2">
        <f t="shared" ref="O43:X43" si="37">O36/O29</f>
        <v>1.0780582965113237</v>
      </c>
      <c r="P43" s="2">
        <f t="shared" si="37"/>
        <v>1.2405912734067019</v>
      </c>
      <c r="Q43" s="2">
        <f t="shared" si="37"/>
        <v>1.1232634995353232</v>
      </c>
      <c r="R43" s="2">
        <f t="shared" si="37"/>
        <v>1.3463347358650433</v>
      </c>
      <c r="S43" s="2">
        <f t="shared" si="37"/>
        <v>1.1040089997487876</v>
      </c>
      <c r="T43" s="2">
        <f t="shared" si="37"/>
        <v>1.0252245596164065</v>
      </c>
      <c r="U43" s="2">
        <f t="shared" si="37"/>
        <v>0.98974692429357347</v>
      </c>
      <c r="V43" s="2">
        <f t="shared" si="37"/>
        <v>0.91559334847560614</v>
      </c>
      <c r="W43" s="2">
        <f t="shared" si="37"/>
        <v>1.3084933764557594</v>
      </c>
      <c r="X43" s="2">
        <f t="shared" si="37"/>
        <v>1.4383038691394221</v>
      </c>
    </row>
    <row r="44" spans="15:24" x14ac:dyDescent="0.2">
      <c r="O44" s="2">
        <f t="shared" ref="O44:X44" si="38">O37/O30</f>
        <v>0.84574862136999696</v>
      </c>
      <c r="P44" s="2">
        <f t="shared" si="38"/>
        <v>0.91237875424044923</v>
      </c>
      <c r="Q44" s="2">
        <f t="shared" si="38"/>
        <v>0.78004165874847831</v>
      </c>
      <c r="R44" s="2">
        <f t="shared" si="38"/>
        <v>0.90271225001134936</v>
      </c>
      <c r="S44" s="2">
        <f t="shared" si="38"/>
        <v>0.88461724176022105</v>
      </c>
      <c r="T44" s="2">
        <f t="shared" si="38"/>
        <v>0.96353964974697626</v>
      </c>
      <c r="U44" s="2">
        <f t="shared" si="38"/>
        <v>0.72614769653971745</v>
      </c>
      <c r="V44" s="2">
        <f t="shared" si="38"/>
        <v>0.93231553330635786</v>
      </c>
      <c r="W44" s="2">
        <f t="shared" si="38"/>
        <v>1.1692928987691231</v>
      </c>
      <c r="X44" s="2">
        <f t="shared" si="38"/>
        <v>1.4732248006433843</v>
      </c>
    </row>
    <row r="45" spans="15:24" x14ac:dyDescent="0.2">
      <c r="O45" s="2">
        <f t="shared" ref="O45:X45" si="39">O38/O31</f>
        <v>0.88351521889114071</v>
      </c>
      <c r="P45" s="2">
        <f t="shared" si="39"/>
        <v>1.1347844635763238</v>
      </c>
      <c r="Q45" s="2">
        <f t="shared" si="39"/>
        <v>1.0855571834433617</v>
      </c>
      <c r="R45" s="2">
        <f t="shared" si="39"/>
        <v>1.3975858724946981</v>
      </c>
      <c r="S45" s="2">
        <f t="shared" si="39"/>
        <v>0.84943463406195607</v>
      </c>
      <c r="T45" s="2">
        <f t="shared" si="39"/>
        <v>1.198763419723929</v>
      </c>
      <c r="U45" s="2">
        <f t="shared" si="39"/>
        <v>1.0713512598597303</v>
      </c>
      <c r="V45" s="2">
        <f t="shared" si="39"/>
        <v>1.193299035525746</v>
      </c>
      <c r="W45" s="2">
        <f t="shared" si="39"/>
        <v>1.2926219472843596</v>
      </c>
      <c r="X45" s="2">
        <f t="shared" si="39"/>
        <v>1.4489476765344631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3FEE0-7BC9-5B48-97D0-7553E8A571E5}">
  <dimension ref="A1:X45"/>
  <sheetViews>
    <sheetView workbookViewId="0">
      <selection activeCell="B32" sqref="B32"/>
    </sheetView>
  </sheetViews>
  <sheetFormatPr baseColWidth="10" defaultRowHeight="16" x14ac:dyDescent="0.2"/>
  <sheetData>
    <row r="1" spans="1:24" x14ac:dyDescent="0.2">
      <c r="A1" t="s">
        <v>1</v>
      </c>
      <c r="B1">
        <v>0</v>
      </c>
      <c r="C1">
        <v>0</v>
      </c>
      <c r="D1">
        <v>50</v>
      </c>
      <c r="E1">
        <v>50</v>
      </c>
      <c r="F1">
        <v>100</v>
      </c>
      <c r="G1">
        <v>100</v>
      </c>
      <c r="H1">
        <v>200</v>
      </c>
      <c r="I1">
        <v>200</v>
      </c>
      <c r="J1">
        <v>400</v>
      </c>
      <c r="K1">
        <v>400</v>
      </c>
      <c r="M1">
        <f>AVERAGE(B2:C2)</f>
        <v>1879374</v>
      </c>
    </row>
    <row r="2" spans="1:24" x14ac:dyDescent="0.2">
      <c r="A2" t="s">
        <v>13</v>
      </c>
      <c r="B2" s="1">
        <v>1943414</v>
      </c>
      <c r="C2" s="1">
        <v>1815334</v>
      </c>
      <c r="D2" s="1">
        <v>2135810</v>
      </c>
      <c r="E2" s="1">
        <v>2095932</v>
      </c>
      <c r="F2" s="1">
        <v>582610</v>
      </c>
      <c r="G2" s="1">
        <v>609209</v>
      </c>
      <c r="H2" s="1">
        <v>191726</v>
      </c>
      <c r="I2" s="1">
        <v>155659</v>
      </c>
      <c r="J2" s="1">
        <v>93792</v>
      </c>
      <c r="K2" s="1">
        <v>86454</v>
      </c>
      <c r="M2">
        <f>AVERAGE(B3:C3)</f>
        <v>1108550.5</v>
      </c>
    </row>
    <row r="3" spans="1:24" x14ac:dyDescent="0.2">
      <c r="A3" t="s">
        <v>7</v>
      </c>
      <c r="B3" s="1">
        <v>1069132</v>
      </c>
      <c r="C3" s="1">
        <v>1147969</v>
      </c>
      <c r="D3" s="1">
        <v>844828</v>
      </c>
      <c r="E3" s="1">
        <v>811885</v>
      </c>
      <c r="F3" s="1">
        <v>334114</v>
      </c>
      <c r="G3" s="1">
        <v>313088</v>
      </c>
      <c r="H3" s="1">
        <v>109838</v>
      </c>
      <c r="I3" s="1">
        <v>116561</v>
      </c>
      <c r="J3" s="1">
        <v>53940</v>
      </c>
      <c r="K3" s="1">
        <v>56708</v>
      </c>
      <c r="M3">
        <f>AVERAGE(D3:E3)</f>
        <v>828356.5</v>
      </c>
      <c r="O3">
        <f>B3/$M$2</f>
        <v>0.96444140343628915</v>
      </c>
      <c r="P3">
        <f>C3/$M$2</f>
        <v>1.0355585965637109</v>
      </c>
      <c r="Q3">
        <f>D3/$M$3</f>
        <v>1.0198845545366035</v>
      </c>
      <c r="R3">
        <f>E3/$M$3</f>
        <v>0.98011544546339646</v>
      </c>
      <c r="S3">
        <f>F3/$M$4</f>
        <v>1.0324875386664443</v>
      </c>
      <c r="T3">
        <f>G3/$M$4</f>
        <v>0.96751246133355584</v>
      </c>
      <c r="U3">
        <f>H3/$M$5</f>
        <v>0.97030463915476661</v>
      </c>
      <c r="V3">
        <f>I3/$M$5</f>
        <v>1.0296953608452335</v>
      </c>
      <c r="W3">
        <f>J3/$M$6</f>
        <v>0.97498373219579204</v>
      </c>
      <c r="X3">
        <f>K3/$M$6</f>
        <v>1.0250162678042078</v>
      </c>
    </row>
    <row r="4" spans="1:24" x14ac:dyDescent="0.2">
      <c r="A4" t="s">
        <v>14</v>
      </c>
      <c r="B4" s="1">
        <v>2259766</v>
      </c>
      <c r="C4" s="1">
        <v>2315012</v>
      </c>
      <c r="D4" s="1">
        <v>2118049</v>
      </c>
      <c r="E4" s="1">
        <v>2086806</v>
      </c>
      <c r="F4" s="1">
        <v>634432</v>
      </c>
      <c r="G4" s="1">
        <v>608771</v>
      </c>
      <c r="H4" s="1">
        <v>157766</v>
      </c>
      <c r="I4" s="1">
        <v>141142</v>
      </c>
      <c r="J4" s="1">
        <v>96239</v>
      </c>
      <c r="K4" s="1">
        <v>93071</v>
      </c>
      <c r="M4">
        <f>AVERAGE(F3:G3)</f>
        <v>323601</v>
      </c>
      <c r="O4">
        <f t="shared" ref="O4:P7" si="0">B4/$M$2</f>
        <v>2.0384871956667738</v>
      </c>
      <c r="P4">
        <f t="shared" si="0"/>
        <v>2.0883234457970117</v>
      </c>
      <c r="Q4">
        <f t="shared" ref="Q4:R7" si="1">D4/$M$3</f>
        <v>2.5569292931243974</v>
      </c>
      <c r="R4">
        <f t="shared" si="1"/>
        <v>2.5192124405373773</v>
      </c>
      <c r="S4">
        <f t="shared" ref="S4:T7" si="2">F4/$M$4</f>
        <v>1.9605378228126613</v>
      </c>
      <c r="T4">
        <f t="shared" si="2"/>
        <v>1.8812395511756763</v>
      </c>
      <c r="U4">
        <f t="shared" ref="U4:V7" si="3">H4/$M$5</f>
        <v>1.3936987354184427</v>
      </c>
      <c r="V4">
        <f t="shared" si="3"/>
        <v>1.2468429630872928</v>
      </c>
      <c r="W4">
        <f t="shared" ref="W4:X7" si="4">J4/$M$6</f>
        <v>1.7395524546309016</v>
      </c>
      <c r="X4">
        <f t="shared" si="4"/>
        <v>1.6822897838189574</v>
      </c>
    </row>
    <row r="5" spans="1:24" x14ac:dyDescent="0.2">
      <c r="A5" t="s">
        <v>15</v>
      </c>
      <c r="B5" s="1">
        <v>2329372</v>
      </c>
      <c r="C5" s="1">
        <v>2540659</v>
      </c>
      <c r="D5" s="1">
        <v>2095112</v>
      </c>
      <c r="E5" s="1">
        <v>2095918</v>
      </c>
      <c r="F5" s="1">
        <v>687382</v>
      </c>
      <c r="G5" s="1">
        <v>570136</v>
      </c>
      <c r="H5" s="1">
        <v>134455</v>
      </c>
      <c r="I5" s="1">
        <v>131826</v>
      </c>
      <c r="J5" s="1">
        <v>95759</v>
      </c>
      <c r="K5" s="1">
        <v>92231</v>
      </c>
      <c r="M5">
        <f>AVERAGE(H3:I3)</f>
        <v>113199.5</v>
      </c>
      <c r="O5">
        <f t="shared" si="0"/>
        <v>2.1012772985984851</v>
      </c>
      <c r="P5">
        <f t="shared" si="0"/>
        <v>2.2918748401628974</v>
      </c>
      <c r="Q5">
        <f t="shared" si="1"/>
        <v>2.5292395242869463</v>
      </c>
      <c r="R5">
        <f t="shared" si="1"/>
        <v>2.5302125353033387</v>
      </c>
      <c r="S5">
        <f t="shared" si="2"/>
        <v>2.1241652528885879</v>
      </c>
      <c r="T5">
        <f t="shared" si="2"/>
        <v>1.7618486963884537</v>
      </c>
      <c r="U5">
        <f t="shared" si="3"/>
        <v>1.1877702640029328</v>
      </c>
      <c r="V5">
        <f t="shared" si="3"/>
        <v>1.1645457797958472</v>
      </c>
      <c r="W5">
        <f t="shared" si="4"/>
        <v>1.7308762923866676</v>
      </c>
      <c r="X5">
        <f t="shared" si="4"/>
        <v>1.6671064998915479</v>
      </c>
    </row>
    <row r="6" spans="1:24" x14ac:dyDescent="0.2">
      <c r="A6" t="s">
        <v>16</v>
      </c>
      <c r="B6" s="1">
        <v>2187660</v>
      </c>
      <c r="C6" s="1">
        <v>2249169</v>
      </c>
      <c r="D6" s="1">
        <v>1999880</v>
      </c>
      <c r="E6" s="1">
        <v>2095980</v>
      </c>
      <c r="F6" s="1">
        <v>510624</v>
      </c>
      <c r="G6" s="1">
        <v>508464</v>
      </c>
      <c r="H6" s="1">
        <v>151361</v>
      </c>
      <c r="I6" s="1">
        <v>127941</v>
      </c>
      <c r="J6" s="1">
        <v>85846</v>
      </c>
      <c r="K6" s="1">
        <v>93636</v>
      </c>
      <c r="M6">
        <f>AVERAGE(J3:K3)</f>
        <v>55324</v>
      </c>
      <c r="O6">
        <f t="shared" si="0"/>
        <v>1.9734418955203215</v>
      </c>
      <c r="P6">
        <f t="shared" si="0"/>
        <v>2.0289278657129288</v>
      </c>
      <c r="Q6">
        <f t="shared" si="1"/>
        <v>2.4142745303501574</v>
      </c>
      <c r="R6">
        <f t="shared" si="1"/>
        <v>2.5302873823045995</v>
      </c>
      <c r="S6">
        <f t="shared" si="2"/>
        <v>1.5779432078392837</v>
      </c>
      <c r="T6">
        <f t="shared" si="2"/>
        <v>1.5712683211732967</v>
      </c>
      <c r="U6">
        <f t="shared" si="3"/>
        <v>1.3371172134152536</v>
      </c>
      <c r="V6">
        <f t="shared" si="3"/>
        <v>1.1302258402201424</v>
      </c>
      <c r="W6">
        <f t="shared" si="4"/>
        <v>1.5516954667052274</v>
      </c>
      <c r="X6">
        <f t="shared" si="4"/>
        <v>1.6925023497939411</v>
      </c>
    </row>
    <row r="7" spans="1:24" x14ac:dyDescent="0.2">
      <c r="A7" t="s">
        <v>17</v>
      </c>
      <c r="B7" s="1">
        <v>2637866</v>
      </c>
      <c r="C7" s="1">
        <v>2479580</v>
      </c>
      <c r="D7" s="1">
        <v>2676268</v>
      </c>
      <c r="E7" s="1">
        <v>2560602</v>
      </c>
      <c r="F7" s="1">
        <v>841200</v>
      </c>
      <c r="G7" s="1">
        <v>687658</v>
      </c>
      <c r="H7" s="1">
        <v>166692</v>
      </c>
      <c r="I7" s="1">
        <v>180116</v>
      </c>
      <c r="J7" s="1">
        <v>142242</v>
      </c>
      <c r="K7" s="1">
        <v>136931</v>
      </c>
      <c r="O7">
        <f t="shared" si="0"/>
        <v>2.3795632224242378</v>
      </c>
      <c r="P7">
        <f t="shared" si="0"/>
        <v>2.2367767638912257</v>
      </c>
      <c r="Q7">
        <f t="shared" si="1"/>
        <v>3.230816683396581</v>
      </c>
      <c r="R7">
        <f t="shared" si="1"/>
        <v>3.0911835664958263</v>
      </c>
      <c r="S7">
        <f t="shared" si="2"/>
        <v>2.5994975293648661</v>
      </c>
      <c r="T7">
        <f t="shared" si="2"/>
        <v>2.1250181550736866</v>
      </c>
      <c r="U7">
        <f t="shared" si="3"/>
        <v>1.4725506738103966</v>
      </c>
      <c r="V7">
        <f t="shared" si="3"/>
        <v>1.5911377700431539</v>
      </c>
      <c r="W7">
        <f t="shared" si="4"/>
        <v>2.5710722290506833</v>
      </c>
      <c r="X7">
        <f t="shared" si="4"/>
        <v>2.4750741088858361</v>
      </c>
    </row>
    <row r="10" spans="1:24" x14ac:dyDescent="0.2">
      <c r="A10" t="s">
        <v>3</v>
      </c>
      <c r="B10">
        <v>0</v>
      </c>
      <c r="C10">
        <v>0</v>
      </c>
      <c r="D10">
        <v>50</v>
      </c>
      <c r="E10">
        <v>50</v>
      </c>
      <c r="F10">
        <v>100</v>
      </c>
      <c r="G10">
        <v>100</v>
      </c>
      <c r="H10">
        <v>200</v>
      </c>
      <c r="I10">
        <v>200</v>
      </c>
      <c r="J10">
        <v>400</v>
      </c>
      <c r="K10">
        <v>400</v>
      </c>
      <c r="M10">
        <f>AVERAGE(B11:C11)</f>
        <v>1538603.5</v>
      </c>
    </row>
    <row r="11" spans="1:24" x14ac:dyDescent="0.2">
      <c r="A11" t="s">
        <v>13</v>
      </c>
      <c r="B11" s="1">
        <v>1555992</v>
      </c>
      <c r="C11" s="1">
        <v>1521215</v>
      </c>
      <c r="D11" s="1">
        <v>1832304</v>
      </c>
      <c r="E11" s="1">
        <v>1766289</v>
      </c>
      <c r="F11" s="1">
        <v>493265</v>
      </c>
      <c r="G11" s="1">
        <v>520524</v>
      </c>
      <c r="H11" s="1">
        <v>167466</v>
      </c>
      <c r="I11" s="1">
        <v>133271</v>
      </c>
      <c r="J11" s="1">
        <v>90972</v>
      </c>
      <c r="K11" s="1">
        <v>87318</v>
      </c>
      <c r="M11">
        <f>AVERAGE(B12:C12)</f>
        <v>794044.5</v>
      </c>
    </row>
    <row r="12" spans="1:24" x14ac:dyDescent="0.2">
      <c r="A12" t="s">
        <v>7</v>
      </c>
      <c r="B12" s="1">
        <v>791755</v>
      </c>
      <c r="C12" s="1">
        <v>796334</v>
      </c>
      <c r="D12" s="1">
        <v>717482</v>
      </c>
      <c r="E12" s="1">
        <v>564351</v>
      </c>
      <c r="F12" s="1">
        <v>263246</v>
      </c>
      <c r="G12" s="1">
        <v>239421</v>
      </c>
      <c r="H12" s="1">
        <v>87031</v>
      </c>
      <c r="I12" s="1">
        <v>71160</v>
      </c>
      <c r="J12" s="1">
        <v>46506</v>
      </c>
      <c r="K12" s="1">
        <v>49174</v>
      </c>
      <c r="M12">
        <f>AVERAGE(D12:E12)</f>
        <v>640916.5</v>
      </c>
      <c r="O12">
        <f>B12/$M$11</f>
        <v>0.99711666033830593</v>
      </c>
      <c r="P12">
        <f>C12/$M$11</f>
        <v>1.0028833396616941</v>
      </c>
      <c r="Q12">
        <f>D12/$M$12</f>
        <v>1.1194625196886021</v>
      </c>
      <c r="R12">
        <f>E12/$M$12</f>
        <v>0.88053748031139778</v>
      </c>
      <c r="S12">
        <f>F12/$M$13</f>
        <v>1.0473971834236184</v>
      </c>
      <c r="T12">
        <f>G12/$M$13</f>
        <v>0.95260281657638157</v>
      </c>
      <c r="U12">
        <f>H12/$M$14</f>
        <v>1.100328084404296</v>
      </c>
      <c r="V12">
        <f>I12/$M$14</f>
        <v>0.89967191559570392</v>
      </c>
      <c r="W12">
        <f>J12/$M$15</f>
        <v>0.9721153846153846</v>
      </c>
      <c r="X12">
        <f>K12/$M$15</f>
        <v>1.0278846153846153</v>
      </c>
    </row>
    <row r="13" spans="1:24" x14ac:dyDescent="0.2">
      <c r="A13" t="s">
        <v>14</v>
      </c>
      <c r="B13" s="1">
        <v>1589770</v>
      </c>
      <c r="C13" s="1">
        <v>1737245</v>
      </c>
      <c r="D13" s="1">
        <v>1415655</v>
      </c>
      <c r="E13" s="1">
        <v>1453004</v>
      </c>
      <c r="F13" s="1">
        <v>452489</v>
      </c>
      <c r="G13" s="1">
        <v>445250</v>
      </c>
      <c r="H13" s="1">
        <v>116598</v>
      </c>
      <c r="I13" s="1">
        <v>105340</v>
      </c>
      <c r="J13" s="1">
        <v>80674</v>
      </c>
      <c r="K13" s="1">
        <v>87065</v>
      </c>
      <c r="M13">
        <f>AVERAGE(F12:G12)</f>
        <v>251333.5</v>
      </c>
      <c r="O13">
        <f t="shared" ref="O13:P16" si="5">B13/$M$11</f>
        <v>2.002117009814941</v>
      </c>
      <c r="P13">
        <f t="shared" si="5"/>
        <v>2.1878433765362018</v>
      </c>
      <c r="Q13">
        <f t="shared" ref="Q13:R16" si="6">D13/$M$12</f>
        <v>2.2087978699253337</v>
      </c>
      <c r="R13">
        <f t="shared" si="6"/>
        <v>2.2670722317181724</v>
      </c>
      <c r="S13">
        <f t="shared" ref="S13:T16" si="7">F13/$M$13</f>
        <v>1.800352917537853</v>
      </c>
      <c r="T13">
        <f t="shared" si="7"/>
        <v>1.7715505493696622</v>
      </c>
      <c r="U13">
        <f t="shared" ref="U13:V16" si="8">H13/$M$14</f>
        <v>1.4741420181931968</v>
      </c>
      <c r="V13">
        <f t="shared" si="8"/>
        <v>1.3318077513891435</v>
      </c>
      <c r="W13">
        <f t="shared" ref="W13:X16" si="9">J13/$M$15</f>
        <v>1.6863294314381272</v>
      </c>
      <c r="X13">
        <f t="shared" si="9"/>
        <v>1.8199205685618729</v>
      </c>
    </row>
    <row r="14" spans="1:24" x14ac:dyDescent="0.2">
      <c r="A14" t="s">
        <v>15</v>
      </c>
      <c r="B14" s="1">
        <v>1583440</v>
      </c>
      <c r="C14" s="1">
        <v>1807216</v>
      </c>
      <c r="D14" s="1">
        <v>1552058</v>
      </c>
      <c r="E14" s="1">
        <v>1545688</v>
      </c>
      <c r="F14" s="1">
        <v>333181</v>
      </c>
      <c r="G14" s="1">
        <v>324234</v>
      </c>
      <c r="H14" s="1">
        <v>104178</v>
      </c>
      <c r="I14" s="1">
        <v>103312</v>
      </c>
      <c r="J14" s="1">
        <v>84569</v>
      </c>
      <c r="K14" s="1">
        <v>95312</v>
      </c>
      <c r="M14">
        <f>AVERAGE(H12:I12)</f>
        <v>79095.5</v>
      </c>
      <c r="O14">
        <f t="shared" si="5"/>
        <v>1.9941451644082919</v>
      </c>
      <c r="P14">
        <f t="shared" si="5"/>
        <v>2.2759631229735864</v>
      </c>
      <c r="Q14">
        <f t="shared" si="6"/>
        <v>2.4216227854954586</v>
      </c>
      <c r="R14">
        <f t="shared" si="6"/>
        <v>2.4116838932996734</v>
      </c>
      <c r="S14">
        <f t="shared" si="7"/>
        <v>1.3256529670736292</v>
      </c>
      <c r="T14">
        <f t="shared" si="7"/>
        <v>1.2900548474437352</v>
      </c>
      <c r="U14">
        <f t="shared" si="8"/>
        <v>1.3171166501254812</v>
      </c>
      <c r="V14">
        <f t="shared" si="8"/>
        <v>1.3061678603713234</v>
      </c>
      <c r="W14">
        <f t="shared" si="9"/>
        <v>1.7677466555183947</v>
      </c>
      <c r="X14">
        <f t="shared" si="9"/>
        <v>1.9923076923076923</v>
      </c>
    </row>
    <row r="15" spans="1:24" x14ac:dyDescent="0.2">
      <c r="A15" t="s">
        <v>16</v>
      </c>
      <c r="B15" s="1">
        <v>207074</v>
      </c>
      <c r="C15" s="1">
        <v>1395146</v>
      </c>
      <c r="D15" s="1">
        <v>1312584</v>
      </c>
      <c r="E15" s="1">
        <v>1229839</v>
      </c>
      <c r="F15" s="1">
        <v>323024</v>
      </c>
      <c r="G15" s="1">
        <v>270994</v>
      </c>
      <c r="H15" s="1">
        <v>120356</v>
      </c>
      <c r="I15" s="1">
        <v>127512</v>
      </c>
      <c r="J15" s="1">
        <v>85411</v>
      </c>
      <c r="K15" s="1">
        <v>82882</v>
      </c>
      <c r="M15">
        <f>AVERAGE(J12:K12)</f>
        <v>47840</v>
      </c>
      <c r="O15">
        <f t="shared" si="5"/>
        <v>0.26078387294414862</v>
      </c>
      <c r="P15">
        <f t="shared" si="5"/>
        <v>1.7570123588791309</v>
      </c>
      <c r="Q15">
        <f t="shared" si="6"/>
        <v>2.0479797290286643</v>
      </c>
      <c r="R15">
        <f t="shared" si="6"/>
        <v>1.91887554775076</v>
      </c>
      <c r="S15">
        <f t="shared" si="7"/>
        <v>1.2852405270288283</v>
      </c>
      <c r="T15">
        <f t="shared" si="7"/>
        <v>1.0782247491878321</v>
      </c>
      <c r="U15">
        <f t="shared" si="8"/>
        <v>1.5216542028307551</v>
      </c>
      <c r="V15">
        <f t="shared" si="8"/>
        <v>1.6121271121618803</v>
      </c>
      <c r="W15">
        <f t="shared" si="9"/>
        <v>1.7853469899665553</v>
      </c>
      <c r="X15">
        <f t="shared" si="9"/>
        <v>1.7324832775919732</v>
      </c>
    </row>
    <row r="16" spans="1:24" x14ac:dyDescent="0.2">
      <c r="A16" t="s">
        <v>17</v>
      </c>
      <c r="B16" s="1">
        <v>2252980</v>
      </c>
      <c r="C16" s="1">
        <v>2382729</v>
      </c>
      <c r="D16" s="1">
        <v>1545726</v>
      </c>
      <c r="E16" s="1">
        <v>2155218</v>
      </c>
      <c r="F16" s="1">
        <v>480119</v>
      </c>
      <c r="G16" s="1">
        <v>358961</v>
      </c>
      <c r="H16" s="1">
        <v>108956</v>
      </c>
      <c r="I16" s="1">
        <v>130279</v>
      </c>
      <c r="J16" s="1">
        <v>97372</v>
      </c>
      <c r="K16" s="1">
        <v>95786</v>
      </c>
      <c r="O16">
        <f t="shared" si="5"/>
        <v>2.8373472771362311</v>
      </c>
      <c r="P16">
        <f t="shared" si="5"/>
        <v>3.0007499579683508</v>
      </c>
      <c r="Q16">
        <f t="shared" si="6"/>
        <v>2.4117431833944045</v>
      </c>
      <c r="R16">
        <f t="shared" si="6"/>
        <v>3.3627126154499063</v>
      </c>
      <c r="S16">
        <f t="shared" si="7"/>
        <v>1.9102865316402311</v>
      </c>
      <c r="T16">
        <f t="shared" si="7"/>
        <v>1.4282258433515627</v>
      </c>
      <c r="U16">
        <f t="shared" si="8"/>
        <v>1.3775246379376829</v>
      </c>
      <c r="V16">
        <f t="shared" si="8"/>
        <v>1.6471101390091725</v>
      </c>
      <c r="W16">
        <f t="shared" si="9"/>
        <v>2.0353678929765886</v>
      </c>
      <c r="X16">
        <f t="shared" si="9"/>
        <v>2.0022157190635452</v>
      </c>
    </row>
    <row r="19" spans="2:24" x14ac:dyDescent="0.2">
      <c r="B19">
        <f>AVERAGE(B2:C2)</f>
        <v>1879374</v>
      </c>
      <c r="D19">
        <f>B2/$B$19</f>
        <v>1.0340751760958702</v>
      </c>
      <c r="E19">
        <f t="shared" ref="E19:M19" si="10">C2/$B$19</f>
        <v>0.96592482390412981</v>
      </c>
      <c r="F19">
        <f t="shared" si="10"/>
        <v>1.1364475617945125</v>
      </c>
      <c r="G19">
        <f t="shared" si="10"/>
        <v>1.11522879426873</v>
      </c>
      <c r="H19">
        <f t="shared" si="10"/>
        <v>0.31000216029379996</v>
      </c>
      <c r="I19">
        <f t="shared" si="10"/>
        <v>0.32415527723593068</v>
      </c>
      <c r="J19">
        <f t="shared" si="10"/>
        <v>0.10201588401244244</v>
      </c>
      <c r="K19">
        <f t="shared" si="10"/>
        <v>8.2824919361446953E-2</v>
      </c>
      <c r="L19">
        <f t="shared" si="10"/>
        <v>4.9905979331415676E-2</v>
      </c>
      <c r="M19">
        <f t="shared" si="10"/>
        <v>4.6001487729424799E-2</v>
      </c>
      <c r="O19">
        <f>B11/B2</f>
        <v>0.80064875523177259</v>
      </c>
      <c r="P19">
        <f t="shared" ref="P19:X24" si="11">C11/C2</f>
        <v>0.83798077929460912</v>
      </c>
      <c r="Q19">
        <f t="shared" si="11"/>
        <v>0.8578965357405387</v>
      </c>
      <c r="R19">
        <f t="shared" si="11"/>
        <v>0.84272247382071552</v>
      </c>
      <c r="S19">
        <f t="shared" si="11"/>
        <v>0.84664698511869008</v>
      </c>
      <c r="T19">
        <f t="shared" si="11"/>
        <v>0.85442598517093482</v>
      </c>
      <c r="U19">
        <f t="shared" si="11"/>
        <v>0.87346525771152583</v>
      </c>
      <c r="V19">
        <f t="shared" si="11"/>
        <v>0.85617278795315399</v>
      </c>
      <c r="W19">
        <f t="shared" si="11"/>
        <v>0.96993346980552708</v>
      </c>
      <c r="X19">
        <f t="shared" si="11"/>
        <v>1.0099937539038102</v>
      </c>
    </row>
    <row r="20" spans="2:24" x14ac:dyDescent="0.2">
      <c r="B20">
        <f>AVERAGE(B3:C3)</f>
        <v>1108550.5</v>
      </c>
      <c r="D20">
        <f>B3/$B$20</f>
        <v>0.96444140343628915</v>
      </c>
      <c r="E20">
        <f t="shared" ref="E20:M20" si="12">C3/$B$20</f>
        <v>1.0355585965637109</v>
      </c>
      <c r="F20">
        <f t="shared" si="12"/>
        <v>0.76210150101416219</v>
      </c>
      <c r="G20">
        <f t="shared" si="12"/>
        <v>0.73238431627607403</v>
      </c>
      <c r="H20">
        <f t="shared" si="12"/>
        <v>0.30139718488242079</v>
      </c>
      <c r="I20">
        <f t="shared" si="12"/>
        <v>0.28243007422756111</v>
      </c>
      <c r="J20">
        <f t="shared" si="12"/>
        <v>9.9082540669098967E-2</v>
      </c>
      <c r="K20">
        <f t="shared" si="12"/>
        <v>0.1051472170189811</v>
      </c>
      <c r="L20">
        <f t="shared" si="12"/>
        <v>4.8658135105256822E-2</v>
      </c>
      <c r="M20">
        <f t="shared" si="12"/>
        <v>5.1155089461418314E-2</v>
      </c>
      <c r="O20">
        <f t="shared" ref="O20:O24" si="13">B12/B3</f>
        <v>0.74055869621337689</v>
      </c>
      <c r="P20">
        <f t="shared" si="11"/>
        <v>0.6936894637398745</v>
      </c>
      <c r="Q20">
        <f t="shared" si="11"/>
        <v>0.84926399219722826</v>
      </c>
      <c r="R20">
        <f t="shared" si="11"/>
        <v>0.69511199246198663</v>
      </c>
      <c r="S20">
        <f t="shared" si="11"/>
        <v>0.78789275516739798</v>
      </c>
      <c r="T20">
        <f t="shared" si="11"/>
        <v>0.76470832481602613</v>
      </c>
      <c r="U20">
        <f t="shared" si="11"/>
        <v>0.79235783608587196</v>
      </c>
      <c r="V20">
        <f t="shared" si="11"/>
        <v>0.61049579190295211</v>
      </c>
      <c r="W20">
        <f t="shared" si="11"/>
        <v>0.86218020022246944</v>
      </c>
      <c r="X20">
        <f t="shared" si="11"/>
        <v>0.86714396557804896</v>
      </c>
    </row>
    <row r="21" spans="2:24" x14ac:dyDescent="0.2">
      <c r="B21">
        <f t="shared" ref="B21:B23" si="14">AVERAGE(B4:C4)</f>
        <v>2287389</v>
      </c>
      <c r="D21">
        <f>B4/$B$21</f>
        <v>0.98792378559134453</v>
      </c>
      <c r="E21">
        <f t="shared" ref="E21:M21" si="15">C4/$B$21</f>
        <v>1.0120762144086555</v>
      </c>
      <c r="F21">
        <f t="shared" si="15"/>
        <v>0.92596799232662219</v>
      </c>
      <c r="G21">
        <f t="shared" si="15"/>
        <v>0.91230918746221124</v>
      </c>
      <c r="H21">
        <f t="shared" si="15"/>
        <v>0.27736078122260793</v>
      </c>
      <c r="I21">
        <f t="shared" si="15"/>
        <v>0.26614231335378458</v>
      </c>
      <c r="J21">
        <f t="shared" si="15"/>
        <v>6.8972090011799478E-2</v>
      </c>
      <c r="K21">
        <f t="shared" si="15"/>
        <v>6.1704414946473905E-2</v>
      </c>
      <c r="L21">
        <f t="shared" si="15"/>
        <v>4.2073735599847686E-2</v>
      </c>
      <c r="M21">
        <f t="shared" si="15"/>
        <v>4.0688750361219717E-2</v>
      </c>
      <c r="O21">
        <f t="shared" si="13"/>
        <v>0.70351089449084547</v>
      </c>
      <c r="P21">
        <f t="shared" si="11"/>
        <v>0.75042591571879536</v>
      </c>
      <c r="Q21">
        <f t="shared" si="11"/>
        <v>0.6683768883533856</v>
      </c>
      <c r="R21">
        <f t="shared" si="11"/>
        <v>0.69628130262228494</v>
      </c>
      <c r="S21">
        <f t="shared" si="11"/>
        <v>0.71321906839503679</v>
      </c>
      <c r="T21">
        <f t="shared" si="11"/>
        <v>0.73139160702464479</v>
      </c>
      <c r="U21">
        <f t="shared" si="11"/>
        <v>0.73905657746282472</v>
      </c>
      <c r="V21">
        <f t="shared" si="11"/>
        <v>0.74634056482124389</v>
      </c>
      <c r="W21">
        <f t="shared" si="11"/>
        <v>0.83826723054063323</v>
      </c>
      <c r="X21">
        <f t="shared" si="11"/>
        <v>0.93546862073041015</v>
      </c>
    </row>
    <row r="22" spans="2:24" x14ac:dyDescent="0.2">
      <c r="B22">
        <f t="shared" si="14"/>
        <v>2435015.5</v>
      </c>
      <c r="D22">
        <f>B5/$B$22</f>
        <v>0.95661485522371414</v>
      </c>
      <c r="E22">
        <f t="shared" ref="E22:M22" si="16">C5/$B$22</f>
        <v>1.0433851447762859</v>
      </c>
      <c r="F22">
        <f t="shared" si="16"/>
        <v>0.86041012880616163</v>
      </c>
      <c r="G22">
        <f t="shared" si="16"/>
        <v>0.86074113285931853</v>
      </c>
      <c r="H22">
        <f t="shared" si="16"/>
        <v>0.28229060554234664</v>
      </c>
      <c r="I22">
        <f t="shared" si="16"/>
        <v>0.23414060403311601</v>
      </c>
      <c r="J22">
        <f t="shared" si="16"/>
        <v>5.5217307651635072E-2</v>
      </c>
      <c r="K22">
        <f t="shared" si="16"/>
        <v>5.4137643066337768E-2</v>
      </c>
      <c r="L22">
        <f t="shared" si="16"/>
        <v>3.9325827700070079E-2</v>
      </c>
      <c r="M22">
        <f t="shared" si="16"/>
        <v>3.7876966286251569E-2</v>
      </c>
      <c r="O22">
        <f t="shared" si="13"/>
        <v>0.67977120013462855</v>
      </c>
      <c r="P22">
        <f t="shared" si="11"/>
        <v>0.71131781163863395</v>
      </c>
      <c r="Q22">
        <f t="shared" si="11"/>
        <v>0.74079953720851199</v>
      </c>
      <c r="R22">
        <f t="shared" si="11"/>
        <v>0.73747541650007298</v>
      </c>
      <c r="S22">
        <f t="shared" si="11"/>
        <v>0.48471010297040074</v>
      </c>
      <c r="T22">
        <f t="shared" si="11"/>
        <v>0.56869589010341393</v>
      </c>
      <c r="U22">
        <f t="shared" si="11"/>
        <v>0.77481685322226768</v>
      </c>
      <c r="V22">
        <f t="shared" si="11"/>
        <v>0.78369972539559718</v>
      </c>
      <c r="W22">
        <f t="shared" si="11"/>
        <v>0.88314414310926392</v>
      </c>
      <c r="X22">
        <f t="shared" si="11"/>
        <v>1.0334052541986967</v>
      </c>
    </row>
    <row r="23" spans="2:24" x14ac:dyDescent="0.2">
      <c r="B23">
        <f t="shared" si="14"/>
        <v>2218414.5</v>
      </c>
      <c r="D23">
        <f>B6/$B$23</f>
        <v>0.9861367206173598</v>
      </c>
      <c r="E23">
        <f t="shared" ref="E23:M23" si="17">C6/$B$23</f>
        <v>1.0138632793826401</v>
      </c>
      <c r="F23">
        <f t="shared" si="17"/>
        <v>0.90149068174590452</v>
      </c>
      <c r="G23">
        <f t="shared" si="17"/>
        <v>0.94480990815737997</v>
      </c>
      <c r="H23">
        <f t="shared" si="17"/>
        <v>0.23017519944987738</v>
      </c>
      <c r="I23">
        <f t="shared" si="17"/>
        <v>0.22920153109349042</v>
      </c>
      <c r="J23">
        <f t="shared" si="17"/>
        <v>6.822935930142901E-2</v>
      </c>
      <c r="K23">
        <f t="shared" si="17"/>
        <v>5.7672269992825959E-2</v>
      </c>
      <c r="L23">
        <f t="shared" si="17"/>
        <v>3.8697006352960639E-2</v>
      </c>
      <c r="M23">
        <f t="shared" si="17"/>
        <v>4.220852324937472E-2</v>
      </c>
      <c r="O23">
        <f t="shared" si="13"/>
        <v>9.4655476627995214E-2</v>
      </c>
      <c r="P23">
        <f t="shared" si="11"/>
        <v>0.62029398413369563</v>
      </c>
      <c r="Q23">
        <f t="shared" si="11"/>
        <v>0.656331379882793</v>
      </c>
      <c r="R23">
        <f t="shared" si="11"/>
        <v>0.58676084695464648</v>
      </c>
      <c r="S23">
        <f t="shared" si="11"/>
        <v>0.63260637964529676</v>
      </c>
      <c r="T23">
        <f t="shared" si="11"/>
        <v>0.53296595235847577</v>
      </c>
      <c r="U23">
        <f t="shared" si="11"/>
        <v>0.79515859435389569</v>
      </c>
      <c r="V23">
        <f t="shared" si="11"/>
        <v>0.99664689192674749</v>
      </c>
      <c r="W23">
        <f t="shared" si="11"/>
        <v>0.99493278661789719</v>
      </c>
      <c r="X23">
        <f t="shared" si="11"/>
        <v>0.88515101029518561</v>
      </c>
    </row>
    <row r="24" spans="2:24" x14ac:dyDescent="0.2">
      <c r="B24">
        <f>AVERAGE(B7:C7)</f>
        <v>2558723</v>
      </c>
      <c r="D24">
        <f>B7/$B$24</f>
        <v>1.0309306634598587</v>
      </c>
      <c r="E24">
        <f t="shared" ref="E24:M24" si="18">C7/$B$24</f>
        <v>0.96906933654014127</v>
      </c>
      <c r="F24">
        <f t="shared" si="18"/>
        <v>1.0459389312559428</v>
      </c>
      <c r="G24">
        <f t="shared" si="18"/>
        <v>1.0007343506897777</v>
      </c>
      <c r="H24">
        <f t="shared" si="18"/>
        <v>0.32875774360882359</v>
      </c>
      <c r="I24">
        <f t="shared" si="18"/>
        <v>0.26875046654131768</v>
      </c>
      <c r="J24">
        <f t="shared" si="18"/>
        <v>6.5146559436093709E-2</v>
      </c>
      <c r="K24">
        <f t="shared" si="18"/>
        <v>7.039292647152505E-2</v>
      </c>
      <c r="L24">
        <f t="shared" si="18"/>
        <v>5.5591011610088316E-2</v>
      </c>
      <c r="M24">
        <f t="shared" si="18"/>
        <v>5.3515366845102032E-2</v>
      </c>
      <c r="O24">
        <f t="shared" si="13"/>
        <v>0.85409190610895325</v>
      </c>
      <c r="P24">
        <f t="shared" si="11"/>
        <v>0.96094056251461946</v>
      </c>
      <c r="Q24">
        <f t="shared" si="11"/>
        <v>0.57756771743338109</v>
      </c>
      <c r="R24">
        <f t="shared" si="11"/>
        <v>0.84168410397242521</v>
      </c>
      <c r="S24">
        <f t="shared" si="11"/>
        <v>0.57075487398953872</v>
      </c>
      <c r="T24">
        <f t="shared" si="11"/>
        <v>0.52200512464044624</v>
      </c>
      <c r="U24">
        <f t="shared" si="11"/>
        <v>0.65363664722962111</v>
      </c>
      <c r="V24">
        <f t="shared" si="11"/>
        <v>0.7233060916298385</v>
      </c>
      <c r="W24">
        <f t="shared" si="11"/>
        <v>0.68455167953206508</v>
      </c>
      <c r="X24">
        <f t="shared" si="11"/>
        <v>0.69952019630324758</v>
      </c>
    </row>
    <row r="26" spans="2:24" x14ac:dyDescent="0.2">
      <c r="O26">
        <f t="shared" ref="O26:X26" si="19">B2/$M$1</f>
        <v>1.0340751760958702</v>
      </c>
      <c r="P26">
        <f t="shared" si="19"/>
        <v>0.96592482390412981</v>
      </c>
      <c r="Q26">
        <f t="shared" si="19"/>
        <v>1.1364475617945125</v>
      </c>
      <c r="R26">
        <f t="shared" si="19"/>
        <v>1.11522879426873</v>
      </c>
      <c r="S26">
        <f t="shared" si="19"/>
        <v>0.31000216029379996</v>
      </c>
      <c r="T26">
        <f t="shared" si="19"/>
        <v>0.32415527723593068</v>
      </c>
      <c r="U26">
        <f t="shared" si="19"/>
        <v>0.10201588401244244</v>
      </c>
      <c r="V26">
        <f t="shared" si="19"/>
        <v>8.2824919361446953E-2</v>
      </c>
      <c r="W26">
        <f t="shared" si="19"/>
        <v>4.9905979331415676E-2</v>
      </c>
      <c r="X26">
        <f t="shared" si="19"/>
        <v>4.6001487729424799E-2</v>
      </c>
    </row>
    <row r="27" spans="2:24" x14ac:dyDescent="0.2">
      <c r="O27">
        <f t="shared" ref="O27:X31" si="20">B3/$M$2</f>
        <v>0.96444140343628915</v>
      </c>
      <c r="P27">
        <f t="shared" si="20"/>
        <v>1.0355585965637109</v>
      </c>
      <c r="Q27">
        <f t="shared" si="20"/>
        <v>0.76210150101416219</v>
      </c>
      <c r="R27">
        <f t="shared" si="20"/>
        <v>0.73238431627607403</v>
      </c>
      <c r="S27">
        <f t="shared" si="20"/>
        <v>0.30139718488242079</v>
      </c>
      <c r="T27">
        <f t="shared" si="20"/>
        <v>0.28243007422756111</v>
      </c>
      <c r="U27">
        <f t="shared" si="20"/>
        <v>9.9082540669098967E-2</v>
      </c>
      <c r="V27">
        <f t="shared" si="20"/>
        <v>0.1051472170189811</v>
      </c>
      <c r="W27">
        <f t="shared" si="20"/>
        <v>4.8658135105256822E-2</v>
      </c>
      <c r="X27">
        <f t="shared" si="20"/>
        <v>5.1155089461418314E-2</v>
      </c>
    </row>
    <row r="28" spans="2:24" x14ac:dyDescent="0.2">
      <c r="O28">
        <f t="shared" si="20"/>
        <v>2.0384871956667738</v>
      </c>
      <c r="P28">
        <f t="shared" si="20"/>
        <v>2.0883234457970117</v>
      </c>
      <c r="Q28">
        <f t="shared" si="20"/>
        <v>1.9106472821941807</v>
      </c>
      <c r="R28">
        <f t="shared" si="20"/>
        <v>1.8824636315621164</v>
      </c>
      <c r="S28">
        <f t="shared" si="20"/>
        <v>0.57230771173708372</v>
      </c>
      <c r="T28">
        <f t="shared" si="20"/>
        <v>0.54915946544609384</v>
      </c>
      <c r="U28">
        <f t="shared" si="20"/>
        <v>0.14231737751234608</v>
      </c>
      <c r="V28">
        <f t="shared" si="20"/>
        <v>0.12732121811320279</v>
      </c>
      <c r="W28">
        <f t="shared" si="20"/>
        <v>8.6815169899792571E-2</v>
      </c>
      <c r="X28">
        <f t="shared" si="20"/>
        <v>8.395738398927248E-2</v>
      </c>
    </row>
    <row r="29" spans="2:24" x14ac:dyDescent="0.2">
      <c r="O29">
        <f t="shared" si="20"/>
        <v>2.1012772985984851</v>
      </c>
      <c r="P29">
        <f t="shared" si="20"/>
        <v>2.2918748401628974</v>
      </c>
      <c r="Q29">
        <f t="shared" si="20"/>
        <v>1.8899562987883727</v>
      </c>
      <c r="R29">
        <f t="shared" si="20"/>
        <v>1.8906833743704052</v>
      </c>
      <c r="S29">
        <f t="shared" si="20"/>
        <v>0.62007278874530303</v>
      </c>
      <c r="T29">
        <f t="shared" si="20"/>
        <v>0.51430764768948278</v>
      </c>
      <c r="U29">
        <f t="shared" si="20"/>
        <v>0.12128901660321294</v>
      </c>
      <c r="V29">
        <f t="shared" si="20"/>
        <v>0.11891745121219105</v>
      </c>
      <c r="W29">
        <f t="shared" si="20"/>
        <v>8.6382172034562249E-2</v>
      </c>
      <c r="X29">
        <f t="shared" si="20"/>
        <v>8.319963772511943E-2</v>
      </c>
    </row>
    <row r="30" spans="2:24" x14ac:dyDescent="0.2">
      <c r="O30">
        <f t="shared" si="20"/>
        <v>1.9734418955203215</v>
      </c>
      <c r="P30">
        <f t="shared" si="20"/>
        <v>2.0289278657129288</v>
      </c>
      <c r="Q30">
        <f t="shared" si="20"/>
        <v>1.8040495223266779</v>
      </c>
      <c r="R30">
        <f t="shared" si="20"/>
        <v>1.8907393032613309</v>
      </c>
      <c r="S30">
        <f t="shared" si="20"/>
        <v>0.46062312903201075</v>
      </c>
      <c r="T30">
        <f t="shared" si="20"/>
        <v>0.4586746386384743</v>
      </c>
      <c r="U30">
        <f t="shared" si="20"/>
        <v>0.13653956224817904</v>
      </c>
      <c r="V30">
        <f t="shared" si="20"/>
        <v>0.11541287474048319</v>
      </c>
      <c r="W30">
        <f t="shared" si="20"/>
        <v>7.7439864038670314E-2</v>
      </c>
      <c r="X30">
        <f t="shared" si="20"/>
        <v>8.4467058559803992E-2</v>
      </c>
    </row>
    <row r="31" spans="2:24" x14ac:dyDescent="0.2">
      <c r="O31">
        <f t="shared" si="20"/>
        <v>2.3795632224242378</v>
      </c>
      <c r="P31">
        <f t="shared" si="20"/>
        <v>2.2367767638912257</v>
      </c>
      <c r="Q31">
        <f t="shared" si="20"/>
        <v>2.4142048558004348</v>
      </c>
      <c r="R31">
        <f t="shared" si="20"/>
        <v>2.309864999384331</v>
      </c>
      <c r="S31">
        <f t="shared" si="20"/>
        <v>0.75882875881612977</v>
      </c>
      <c r="T31">
        <f t="shared" si="20"/>
        <v>0.62032176251781046</v>
      </c>
      <c r="U31">
        <f t="shared" si="20"/>
        <v>0.15036933364785818</v>
      </c>
      <c r="V31">
        <f t="shared" si="20"/>
        <v>0.16247884061213269</v>
      </c>
      <c r="W31">
        <f t="shared" si="20"/>
        <v>0.12831350488768892</v>
      </c>
      <c r="X31">
        <f t="shared" si="20"/>
        <v>0.12352256392469264</v>
      </c>
    </row>
    <row r="33" spans="15:24" x14ac:dyDescent="0.2">
      <c r="O33">
        <f t="shared" ref="O33:X33" si="21">B11/$M$10</f>
        <v>1.011301482155734</v>
      </c>
      <c r="P33">
        <f t="shared" si="21"/>
        <v>0.98869851784426588</v>
      </c>
      <c r="Q33">
        <f t="shared" si="21"/>
        <v>1.1908877108364826</v>
      </c>
      <c r="R33">
        <f t="shared" si="21"/>
        <v>1.147981919968335</v>
      </c>
      <c r="S33">
        <f t="shared" si="21"/>
        <v>0.32059266731162384</v>
      </c>
      <c r="T33">
        <f t="shared" si="21"/>
        <v>0.33830938250172965</v>
      </c>
      <c r="U33">
        <f t="shared" si="21"/>
        <v>0.10884285652541412</v>
      </c>
      <c r="V33">
        <f t="shared" si="21"/>
        <v>8.6618157309534261E-2</v>
      </c>
      <c r="W33">
        <f t="shared" si="21"/>
        <v>5.9126344116596639E-2</v>
      </c>
      <c r="X33">
        <f t="shared" si="21"/>
        <v>5.6751463258727798E-2</v>
      </c>
    </row>
    <row r="34" spans="15:24" x14ac:dyDescent="0.2">
      <c r="O34">
        <f t="shared" ref="O34:X38" si="22">B12/$M$11</f>
        <v>0.99711666033830593</v>
      </c>
      <c r="P34">
        <f t="shared" si="22"/>
        <v>1.0028833396616941</v>
      </c>
      <c r="Q34">
        <f t="shared" si="22"/>
        <v>0.90357908152502786</v>
      </c>
      <c r="R34">
        <f t="shared" si="22"/>
        <v>0.71072968832351335</v>
      </c>
      <c r="S34">
        <f t="shared" si="22"/>
        <v>0.33152550014514298</v>
      </c>
      <c r="T34">
        <f t="shared" si="22"/>
        <v>0.3015208845348088</v>
      </c>
      <c r="U34">
        <f t="shared" si="22"/>
        <v>0.10960468840222432</v>
      </c>
      <c r="V34">
        <f t="shared" si="22"/>
        <v>8.9617143623562656E-2</v>
      </c>
      <c r="W34">
        <f t="shared" si="22"/>
        <v>5.8568505921267638E-2</v>
      </c>
      <c r="X34">
        <f t="shared" si="22"/>
        <v>6.1928519119520381E-2</v>
      </c>
    </row>
    <row r="35" spans="15:24" x14ac:dyDescent="0.2">
      <c r="O35">
        <f t="shared" si="22"/>
        <v>2.002117009814941</v>
      </c>
      <c r="P35">
        <f t="shared" si="22"/>
        <v>2.1878433765362018</v>
      </c>
      <c r="Q35">
        <f t="shared" si="22"/>
        <v>1.7828408861216216</v>
      </c>
      <c r="R35">
        <f t="shared" si="22"/>
        <v>1.8298772927713749</v>
      </c>
      <c r="S35">
        <f t="shared" si="22"/>
        <v>0.56985345279767063</v>
      </c>
      <c r="T35">
        <f t="shared" si="22"/>
        <v>0.56073683527812357</v>
      </c>
      <c r="U35">
        <f t="shared" si="22"/>
        <v>0.14684063676531983</v>
      </c>
      <c r="V35">
        <f t="shared" si="22"/>
        <v>0.13266259006894449</v>
      </c>
      <c r="W35">
        <f t="shared" si="22"/>
        <v>0.10159883986350891</v>
      </c>
      <c r="X35">
        <f t="shared" si="22"/>
        <v>0.10964750716112258</v>
      </c>
    </row>
    <row r="36" spans="15:24" x14ac:dyDescent="0.2">
      <c r="O36">
        <f t="shared" si="22"/>
        <v>1.9941451644082919</v>
      </c>
      <c r="P36">
        <f t="shared" si="22"/>
        <v>2.2759631229735864</v>
      </c>
      <c r="Q36">
        <f t="shared" si="22"/>
        <v>1.9546234499451858</v>
      </c>
      <c r="R36">
        <f t="shared" si="22"/>
        <v>1.9466012295280679</v>
      </c>
      <c r="S36">
        <f t="shared" si="22"/>
        <v>0.41959990907310613</v>
      </c>
      <c r="T36">
        <f t="shared" si="22"/>
        <v>0.40833227860655164</v>
      </c>
      <c r="U36">
        <f t="shared" si="22"/>
        <v>0.13119919601483293</v>
      </c>
      <c r="V36">
        <f t="shared" si="22"/>
        <v>0.13010857703818868</v>
      </c>
      <c r="W36">
        <f t="shared" si="22"/>
        <v>0.10650410650788464</v>
      </c>
      <c r="X36">
        <f t="shared" si="22"/>
        <v>0.12003357494447729</v>
      </c>
    </row>
    <row r="37" spans="15:24" x14ac:dyDescent="0.2">
      <c r="O37">
        <f t="shared" si="22"/>
        <v>0.26078387294414862</v>
      </c>
      <c r="P37">
        <f t="shared" si="22"/>
        <v>1.7570123588791309</v>
      </c>
      <c r="Q37">
        <f t="shared" si="22"/>
        <v>1.6530358185215059</v>
      </c>
      <c r="R37">
        <f t="shared" si="22"/>
        <v>1.5488288124909877</v>
      </c>
      <c r="S37">
        <f t="shared" si="22"/>
        <v>0.40680843453987781</v>
      </c>
      <c r="T37">
        <f t="shared" si="22"/>
        <v>0.34128313967290247</v>
      </c>
      <c r="U37">
        <f t="shared" si="22"/>
        <v>0.15157336899884075</v>
      </c>
      <c r="V37">
        <f t="shared" si="22"/>
        <v>0.16058545837166557</v>
      </c>
      <c r="W37">
        <f t="shared" si="22"/>
        <v>0.10756450047824775</v>
      </c>
      <c r="X37">
        <f t="shared" si="22"/>
        <v>0.10437954044137325</v>
      </c>
    </row>
    <row r="38" spans="15:24" x14ac:dyDescent="0.2">
      <c r="O38">
        <f t="shared" si="22"/>
        <v>2.8373472771362311</v>
      </c>
      <c r="P38">
        <f t="shared" si="22"/>
        <v>3.0007499579683508</v>
      </c>
      <c r="Q38">
        <f t="shared" si="22"/>
        <v>1.9466490857880132</v>
      </c>
      <c r="R38">
        <f t="shared" si="22"/>
        <v>2.7142282328005547</v>
      </c>
      <c r="S38">
        <f t="shared" si="22"/>
        <v>0.60464999127882635</v>
      </c>
      <c r="T38">
        <f t="shared" si="22"/>
        <v>0.45206660332009102</v>
      </c>
      <c r="U38">
        <f t="shared" si="22"/>
        <v>0.13721649101530203</v>
      </c>
      <c r="V38">
        <f t="shared" si="22"/>
        <v>0.16407014972082798</v>
      </c>
      <c r="W38">
        <f t="shared" si="22"/>
        <v>0.12262788798360798</v>
      </c>
      <c r="X38">
        <f t="shared" si="22"/>
        <v>0.12063051881852969</v>
      </c>
    </row>
    <row r="40" spans="15:24" x14ac:dyDescent="0.2">
      <c r="O40">
        <f>O33/O26</f>
        <v>0.9779767521099213</v>
      </c>
      <c r="P40">
        <f t="shared" ref="P40:X40" si="23">P33/P26</f>
        <v>1.0235770873431826</v>
      </c>
      <c r="Q40">
        <f t="shared" si="23"/>
        <v>1.0479037932520232</v>
      </c>
      <c r="R40">
        <f t="shared" si="23"/>
        <v>1.0293689742122214</v>
      </c>
      <c r="S40">
        <f t="shared" si="23"/>
        <v>1.0341626877947783</v>
      </c>
      <c r="T40">
        <f t="shared" si="23"/>
        <v>1.0436645837960465</v>
      </c>
      <c r="U40">
        <f t="shared" si="23"/>
        <v>1.0669206818042083</v>
      </c>
      <c r="V40">
        <f t="shared" si="23"/>
        <v>1.0457982691360515</v>
      </c>
      <c r="W40">
        <f t="shared" si="23"/>
        <v>1.1847547109325389</v>
      </c>
      <c r="X40">
        <f t="shared" si="23"/>
        <v>1.2336875622921819</v>
      </c>
    </row>
    <row r="41" spans="15:24" x14ac:dyDescent="0.2">
      <c r="O41" s="2">
        <f t="shared" ref="O41:X45" si="24">O34/O27</f>
        <v>1.033879981495605</v>
      </c>
      <c r="P41" s="2">
        <f t="shared" si="24"/>
        <v>0.96844673298986372</v>
      </c>
      <c r="Q41" s="2">
        <f t="shared" si="24"/>
        <v>1.1856413880862262</v>
      </c>
      <c r="R41" s="2">
        <f t="shared" si="24"/>
        <v>0.97043269841895696</v>
      </c>
      <c r="S41" s="2">
        <f t="shared" si="24"/>
        <v>1.0999621654544507</v>
      </c>
      <c r="T41" s="2">
        <f t="shared" si="24"/>
        <v>1.0675948209816555</v>
      </c>
      <c r="U41" s="2">
        <f t="shared" si="24"/>
        <v>1.1061957804278115</v>
      </c>
      <c r="V41" s="2">
        <f t="shared" si="24"/>
        <v>0.85230162209034066</v>
      </c>
      <c r="W41" s="2">
        <f t="shared" si="24"/>
        <v>1.2036734616847273</v>
      </c>
      <c r="X41" s="2">
        <f t="shared" si="24"/>
        <v>1.2106032805636573</v>
      </c>
    </row>
    <row r="42" spans="15:24" x14ac:dyDescent="0.2">
      <c r="O42" s="2">
        <f t="shared" si="24"/>
        <v>0.98215824660113382</v>
      </c>
      <c r="P42" s="2">
        <f t="shared" si="24"/>
        <v>1.047655419920456</v>
      </c>
      <c r="Q42" s="2">
        <f t="shared" si="24"/>
        <v>0.93310832550642908</v>
      </c>
      <c r="R42" s="2">
        <f t="shared" si="24"/>
        <v>0.97206515020579498</v>
      </c>
      <c r="S42" s="2">
        <f t="shared" si="24"/>
        <v>0.99571164447188054</v>
      </c>
      <c r="T42" s="2">
        <f t="shared" si="24"/>
        <v>1.0210819817566563</v>
      </c>
      <c r="U42" s="2">
        <f t="shared" si="24"/>
        <v>1.0317829019339635</v>
      </c>
      <c r="V42" s="2">
        <f t="shared" si="24"/>
        <v>1.0419519388433169</v>
      </c>
      <c r="W42" s="2">
        <f t="shared" si="24"/>
        <v>1.1702890172395051</v>
      </c>
      <c r="X42" s="2">
        <f t="shared" si="24"/>
        <v>1.305990038650235</v>
      </c>
    </row>
    <row r="43" spans="15:24" x14ac:dyDescent="0.2">
      <c r="O43" s="2">
        <f t="shared" si="24"/>
        <v>0.94901570855895678</v>
      </c>
      <c r="P43" s="2">
        <f t="shared" si="24"/>
        <v>0.99305733589353418</v>
      </c>
      <c r="Q43" s="2">
        <f t="shared" si="24"/>
        <v>1.0342162150512531</v>
      </c>
      <c r="R43" s="2">
        <f t="shared" si="24"/>
        <v>1.0295754730356601</v>
      </c>
      <c r="S43" s="2">
        <f t="shared" si="24"/>
        <v>0.67669460213236066</v>
      </c>
      <c r="T43" s="2">
        <f t="shared" si="24"/>
        <v>0.793945570206814</v>
      </c>
      <c r="U43" s="2">
        <f t="shared" si="24"/>
        <v>1.0817071461964305</v>
      </c>
      <c r="V43" s="2">
        <f t="shared" si="24"/>
        <v>1.0941083559386813</v>
      </c>
      <c r="W43" s="2">
        <f t="shared" si="24"/>
        <v>1.2329408256285965</v>
      </c>
      <c r="X43" s="2">
        <f t="shared" si="24"/>
        <v>1.442717519288393</v>
      </c>
    </row>
    <row r="44" spans="15:24" x14ac:dyDescent="0.2">
      <c r="O44" s="2">
        <f t="shared" si="24"/>
        <v>0.13214671966584041</v>
      </c>
      <c r="P44" s="2">
        <f t="shared" si="24"/>
        <v>0.8659806928432856</v>
      </c>
      <c r="Q44" s="2">
        <f t="shared" si="24"/>
        <v>0.91629181907910706</v>
      </c>
      <c r="R44" s="2">
        <f t="shared" si="24"/>
        <v>0.8191657146066712</v>
      </c>
      <c r="S44" s="2">
        <f t="shared" si="24"/>
        <v>0.88316979521800543</v>
      </c>
      <c r="T44" s="2">
        <f t="shared" si="24"/>
        <v>0.74406368027228253</v>
      </c>
      <c r="U44" s="2">
        <f t="shared" si="24"/>
        <v>1.1101058660444196</v>
      </c>
      <c r="V44" s="2">
        <f t="shared" si="24"/>
        <v>1.3913998653335446</v>
      </c>
      <c r="W44" s="2">
        <f t="shared" si="24"/>
        <v>1.3890068353494838</v>
      </c>
      <c r="X44" s="2">
        <f t="shared" si="24"/>
        <v>1.2357425749290287</v>
      </c>
    </row>
    <row r="45" spans="15:24" x14ac:dyDescent="0.2">
      <c r="O45" s="2">
        <f t="shared" si="24"/>
        <v>1.1923815473352353</v>
      </c>
      <c r="P45" s="2">
        <f t="shared" si="24"/>
        <v>1.3415509345456869</v>
      </c>
      <c r="Q45" s="2">
        <f t="shared" si="24"/>
        <v>0.80633136045225851</v>
      </c>
      <c r="R45" s="2">
        <f t="shared" si="24"/>
        <v>1.1750592495769243</v>
      </c>
      <c r="S45" s="2">
        <f t="shared" si="24"/>
        <v>0.79682007864614657</v>
      </c>
      <c r="T45" s="2">
        <f t="shared" si="24"/>
        <v>0.72876147611718112</v>
      </c>
      <c r="U45" s="2">
        <f t="shared" si="24"/>
        <v>0.91252975381697121</v>
      </c>
      <c r="V45" s="2">
        <f t="shared" si="24"/>
        <v>1.0097939467237709</v>
      </c>
      <c r="W45" s="2">
        <f t="shared" si="24"/>
        <v>0.95568964538021561</v>
      </c>
      <c r="X45" s="2">
        <f t="shared" si="24"/>
        <v>0.97658690838115925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B099C-0B17-B24D-848D-4951B556BBE5}">
  <dimension ref="A1:Y45"/>
  <sheetViews>
    <sheetView workbookViewId="0">
      <selection activeCell="A32" sqref="A32"/>
    </sheetView>
  </sheetViews>
  <sheetFormatPr baseColWidth="10" defaultRowHeight="16" x14ac:dyDescent="0.2"/>
  <sheetData>
    <row r="1" spans="1:25" x14ac:dyDescent="0.2">
      <c r="A1" t="s">
        <v>4</v>
      </c>
      <c r="B1">
        <v>0</v>
      </c>
      <c r="C1">
        <v>0</v>
      </c>
      <c r="D1">
        <v>50</v>
      </c>
      <c r="E1">
        <v>50</v>
      </c>
      <c r="F1">
        <v>100</v>
      </c>
      <c r="G1">
        <v>100</v>
      </c>
      <c r="H1">
        <v>200</v>
      </c>
      <c r="I1">
        <v>200</v>
      </c>
      <c r="J1">
        <v>400</v>
      </c>
      <c r="K1">
        <v>400</v>
      </c>
    </row>
    <row r="2" spans="1:25" x14ac:dyDescent="0.2">
      <c r="A2" t="s">
        <v>12</v>
      </c>
      <c r="B2" s="1">
        <v>912619</v>
      </c>
      <c r="C2" s="1">
        <v>917200</v>
      </c>
      <c r="D2" s="1">
        <v>697649</v>
      </c>
      <c r="E2" s="1">
        <v>695918</v>
      </c>
      <c r="F2" s="1">
        <v>225174</v>
      </c>
      <c r="G2" s="1">
        <v>239612</v>
      </c>
      <c r="H2" s="1">
        <v>101818</v>
      </c>
      <c r="I2" s="1">
        <v>98836</v>
      </c>
      <c r="J2" s="1">
        <v>45551</v>
      </c>
      <c r="K2" s="1">
        <v>45570</v>
      </c>
      <c r="M2">
        <f>AVERAGE(B2:C2)</f>
        <v>914909.5</v>
      </c>
      <c r="N2" t="e">
        <f>AVERAGE(B5:C5)</f>
        <v>#DIV/0!</v>
      </c>
      <c r="P2">
        <f t="shared" ref="P2:Q4" si="0">B2/$M$2</f>
        <v>0.99749647369493921</v>
      </c>
      <c r="Q2">
        <f t="shared" si="0"/>
        <v>1.0025035263050608</v>
      </c>
      <c r="R2">
        <f t="shared" ref="R2:S4" si="1">D2/$M$3</f>
        <v>1.0012421361872088</v>
      </c>
      <c r="S2">
        <f t="shared" si="1"/>
        <v>0.99875786381279119</v>
      </c>
      <c r="T2">
        <f t="shared" ref="T2:U4" si="2">F2/$M$4</f>
        <v>0.968936241625178</v>
      </c>
      <c r="U2">
        <f t="shared" si="2"/>
        <v>1.0310637583748219</v>
      </c>
      <c r="V2">
        <f t="shared" ref="V2:W4" si="3">H2/$M$5</f>
        <v>1.0148614032114984</v>
      </c>
      <c r="W2">
        <f t="shared" si="3"/>
        <v>0.98513859678850157</v>
      </c>
      <c r="X2">
        <f t="shared" ref="X2:Y4" si="4">J2/$M$6</f>
        <v>0.99979148604602674</v>
      </c>
      <c r="Y2">
        <f t="shared" si="4"/>
        <v>1.0002085139539734</v>
      </c>
    </row>
    <row r="3" spans="1:25" x14ac:dyDescent="0.2">
      <c r="A3" t="s">
        <v>18</v>
      </c>
      <c r="B3" s="1">
        <v>1298898</v>
      </c>
      <c r="C3" s="1">
        <v>959290</v>
      </c>
      <c r="D3" s="1">
        <v>858484</v>
      </c>
      <c r="E3" s="1">
        <v>967586</v>
      </c>
      <c r="F3" s="1">
        <v>304911</v>
      </c>
      <c r="G3" s="1">
        <v>225776</v>
      </c>
      <c r="H3" s="1">
        <v>111682</v>
      </c>
      <c r="I3" s="1">
        <v>99752</v>
      </c>
      <c r="J3" s="1">
        <v>77966</v>
      </c>
      <c r="K3" s="1">
        <v>58129</v>
      </c>
      <c r="M3">
        <f>AVERAGE(D2:E2)</f>
        <v>696783.5</v>
      </c>
      <c r="N3" t="e">
        <f>AVERAGE(D5:E5)</f>
        <v>#DIV/0!</v>
      </c>
      <c r="P3">
        <f t="shared" si="0"/>
        <v>1.4197010742592573</v>
      </c>
      <c r="Q3">
        <f t="shared" si="0"/>
        <v>1.0485080764818815</v>
      </c>
      <c r="R3">
        <f t="shared" si="1"/>
        <v>1.2320670624376151</v>
      </c>
      <c r="S3">
        <f t="shared" si="1"/>
        <v>1.3886465451607279</v>
      </c>
      <c r="T3">
        <f t="shared" si="2"/>
        <v>1.312048985984948</v>
      </c>
      <c r="U3">
        <f t="shared" si="2"/>
        <v>0.9715266810962464</v>
      </c>
      <c r="V3">
        <f t="shared" si="3"/>
        <v>1.113179901721371</v>
      </c>
      <c r="W3">
        <f t="shared" si="3"/>
        <v>0.994268741216223</v>
      </c>
      <c r="X3">
        <f t="shared" si="4"/>
        <v>1.7112630458401465</v>
      </c>
      <c r="Y3">
        <f t="shared" si="4"/>
        <v>1.2758639611066604</v>
      </c>
    </row>
    <row r="4" spans="1:25" x14ac:dyDescent="0.2">
      <c r="A4" t="s">
        <v>19</v>
      </c>
      <c r="B4" s="1">
        <v>2387826</v>
      </c>
      <c r="C4" s="1">
        <v>2113778</v>
      </c>
      <c r="D4" s="1">
        <v>1495266</v>
      </c>
      <c r="E4" s="1">
        <v>1895076</v>
      </c>
      <c r="F4" s="1">
        <v>506828</v>
      </c>
      <c r="G4" s="1">
        <v>421555</v>
      </c>
      <c r="H4" s="1">
        <v>110678</v>
      </c>
      <c r="I4" s="1">
        <v>119588</v>
      </c>
      <c r="J4" s="1">
        <v>114174</v>
      </c>
      <c r="K4" s="1">
        <v>103111</v>
      </c>
      <c r="M4">
        <f>AVERAGE(F2:G2)</f>
        <v>232393</v>
      </c>
      <c r="N4" t="e">
        <f>AVERAGE(F5:G5)</f>
        <v>#DIV/0!</v>
      </c>
      <c r="P4">
        <f t="shared" si="0"/>
        <v>2.6099040396891713</v>
      </c>
      <c r="Q4">
        <f t="shared" si="0"/>
        <v>2.3103684025578488</v>
      </c>
      <c r="R4">
        <f t="shared" si="1"/>
        <v>2.1459549487035785</v>
      </c>
      <c r="S4">
        <f t="shared" si="1"/>
        <v>2.7197486737272052</v>
      </c>
      <c r="T4">
        <f t="shared" si="2"/>
        <v>2.18090906352601</v>
      </c>
      <c r="U4">
        <f t="shared" si="2"/>
        <v>1.8139746033658501</v>
      </c>
      <c r="V4">
        <f t="shared" si="3"/>
        <v>1.1031726255145673</v>
      </c>
      <c r="W4">
        <f t="shared" si="3"/>
        <v>1.1919822181466604</v>
      </c>
      <c r="X4">
        <f t="shared" si="4"/>
        <v>2.5059865453627594</v>
      </c>
      <c r="Y4">
        <f t="shared" si="4"/>
        <v>2.2631665587515499</v>
      </c>
    </row>
    <row r="5" spans="1:25" x14ac:dyDescent="0.2">
      <c r="B5" s="1"/>
      <c r="C5" s="1"/>
      <c r="D5" s="1"/>
      <c r="E5" s="1"/>
      <c r="F5" s="1"/>
      <c r="G5" s="1"/>
      <c r="H5" s="1"/>
      <c r="I5" s="1"/>
      <c r="J5" s="1"/>
      <c r="K5" s="1"/>
      <c r="M5">
        <f>AVERAGE(H2:I2)</f>
        <v>100327</v>
      </c>
      <c r="N5" t="e">
        <f>AVERAGE(H5:I5)</f>
        <v>#DIV/0!</v>
      </c>
      <c r="P5" t="e">
        <f t="shared" ref="P5:Q7" si="5">B5/$N$2</f>
        <v>#DIV/0!</v>
      </c>
      <c r="Q5" t="e">
        <f t="shared" si="5"/>
        <v>#DIV/0!</v>
      </c>
      <c r="R5" t="e">
        <f t="shared" ref="R5:S7" si="6">D5/$N$3</f>
        <v>#DIV/0!</v>
      </c>
      <c r="S5" t="e">
        <f t="shared" si="6"/>
        <v>#DIV/0!</v>
      </c>
      <c r="T5" t="e">
        <f t="shared" ref="T5:U7" si="7">F5/$N$4</f>
        <v>#DIV/0!</v>
      </c>
      <c r="U5" t="e">
        <f t="shared" si="7"/>
        <v>#DIV/0!</v>
      </c>
      <c r="V5" t="e">
        <f t="shared" ref="V5:W7" si="8">H5/$N$5</f>
        <v>#DIV/0!</v>
      </c>
      <c r="W5" t="e">
        <f t="shared" si="8"/>
        <v>#DIV/0!</v>
      </c>
      <c r="X5" t="e">
        <f t="shared" ref="X5:Y7" si="9">J5/$N$6</f>
        <v>#DIV/0!</v>
      </c>
      <c r="Y5" t="e">
        <f t="shared" si="9"/>
        <v>#DIV/0!</v>
      </c>
    </row>
    <row r="6" spans="1:25" x14ac:dyDescent="0.2">
      <c r="B6" s="1"/>
      <c r="C6" s="1"/>
      <c r="D6" s="1"/>
      <c r="E6" s="1"/>
      <c r="F6" s="1"/>
      <c r="G6" s="1"/>
      <c r="H6" s="1"/>
      <c r="I6" s="1"/>
      <c r="J6" s="1"/>
      <c r="K6" s="1"/>
      <c r="M6">
        <f>AVERAGE(J2:K2)</f>
        <v>45560.5</v>
      </c>
      <c r="N6" t="e">
        <f>AVERAGE(J5:K5)</f>
        <v>#DIV/0!</v>
      </c>
      <c r="P6" t="e">
        <f t="shared" si="5"/>
        <v>#DIV/0!</v>
      </c>
      <c r="Q6" t="e">
        <f t="shared" si="5"/>
        <v>#DIV/0!</v>
      </c>
      <c r="R6" t="e">
        <f t="shared" si="6"/>
        <v>#DIV/0!</v>
      </c>
      <c r="S6" t="e">
        <f t="shared" si="6"/>
        <v>#DIV/0!</v>
      </c>
      <c r="T6" t="e">
        <f t="shared" si="7"/>
        <v>#DIV/0!</v>
      </c>
      <c r="U6" t="e">
        <f t="shared" si="7"/>
        <v>#DIV/0!</v>
      </c>
      <c r="V6" t="e">
        <f t="shared" si="8"/>
        <v>#DIV/0!</v>
      </c>
      <c r="W6" t="e">
        <f t="shared" si="8"/>
        <v>#DIV/0!</v>
      </c>
      <c r="X6" t="e">
        <f t="shared" si="9"/>
        <v>#DIV/0!</v>
      </c>
      <c r="Y6" t="e">
        <f t="shared" si="9"/>
        <v>#DIV/0!</v>
      </c>
    </row>
    <row r="7" spans="1:25" x14ac:dyDescent="0.2">
      <c r="B7" s="1"/>
      <c r="C7" s="1"/>
      <c r="D7" s="1"/>
      <c r="E7" s="1"/>
      <c r="F7" s="1"/>
      <c r="G7" s="1"/>
      <c r="H7" s="1"/>
      <c r="I7" s="1"/>
      <c r="J7" s="1"/>
      <c r="K7" s="1"/>
      <c r="P7" t="e">
        <f t="shared" si="5"/>
        <v>#DIV/0!</v>
      </c>
      <c r="Q7" t="e">
        <f t="shared" si="5"/>
        <v>#DIV/0!</v>
      </c>
      <c r="R7" t="e">
        <f t="shared" si="6"/>
        <v>#DIV/0!</v>
      </c>
      <c r="S7" t="e">
        <f t="shared" si="6"/>
        <v>#DIV/0!</v>
      </c>
      <c r="T7" t="e">
        <f t="shared" si="7"/>
        <v>#DIV/0!</v>
      </c>
      <c r="U7" t="e">
        <f t="shared" si="7"/>
        <v>#DIV/0!</v>
      </c>
      <c r="V7" t="e">
        <f t="shared" si="8"/>
        <v>#DIV/0!</v>
      </c>
      <c r="W7" t="e">
        <f t="shared" si="8"/>
        <v>#DIV/0!</v>
      </c>
      <c r="X7" t="e">
        <f t="shared" si="9"/>
        <v>#DIV/0!</v>
      </c>
      <c r="Y7" t="e">
        <f t="shared" si="9"/>
        <v>#DIV/0!</v>
      </c>
    </row>
    <row r="10" spans="1:25" x14ac:dyDescent="0.2">
      <c r="A10" t="s">
        <v>4</v>
      </c>
      <c r="B10">
        <v>0</v>
      </c>
      <c r="C10">
        <v>0</v>
      </c>
      <c r="D10">
        <v>50</v>
      </c>
      <c r="E10">
        <v>50</v>
      </c>
      <c r="F10">
        <v>100</v>
      </c>
      <c r="G10">
        <v>100</v>
      </c>
      <c r="H10">
        <v>200</v>
      </c>
      <c r="I10">
        <v>200</v>
      </c>
      <c r="J10">
        <v>400</v>
      </c>
      <c r="K10">
        <v>400</v>
      </c>
    </row>
    <row r="11" spans="1:25" x14ac:dyDescent="0.2">
      <c r="A11" t="s">
        <v>12</v>
      </c>
      <c r="B11" s="1">
        <v>1063645</v>
      </c>
      <c r="C11" s="1">
        <v>959174</v>
      </c>
      <c r="D11" s="1">
        <v>701872</v>
      </c>
      <c r="E11" s="1">
        <v>729501</v>
      </c>
      <c r="F11" s="1">
        <v>303202</v>
      </c>
      <c r="G11" s="1">
        <v>230926</v>
      </c>
      <c r="H11" s="1">
        <v>87681</v>
      </c>
      <c r="I11" s="1">
        <v>74241</v>
      </c>
      <c r="J11" s="1">
        <v>48151</v>
      </c>
      <c r="K11" s="1">
        <v>42264</v>
      </c>
      <c r="M11">
        <f>AVERAGE(B11:C11)</f>
        <v>1011409.5</v>
      </c>
      <c r="N11" t="e">
        <f>AVERAGE(B14:C14)</f>
        <v>#DIV/0!</v>
      </c>
      <c r="P11">
        <f t="shared" ref="P11:Q13" si="10">B11/$M$11</f>
        <v>1.0516462421996233</v>
      </c>
      <c r="Q11">
        <f t="shared" si="10"/>
        <v>0.94835375780037656</v>
      </c>
      <c r="R11">
        <f t="shared" ref="R11:S13" si="11">D11/$M$12</f>
        <v>0.98069755402679804</v>
      </c>
      <c r="S11">
        <f t="shared" si="11"/>
        <v>1.0193024459732019</v>
      </c>
      <c r="T11">
        <f t="shared" ref="T11:U13" si="12">F11/$M$13</f>
        <v>1.1353158793397837</v>
      </c>
      <c r="U11">
        <f t="shared" si="12"/>
        <v>0.86468412066021627</v>
      </c>
      <c r="V11">
        <f t="shared" ref="V11:W13" si="13">H11/$M$14</f>
        <v>1.0830029273353836</v>
      </c>
      <c r="W11">
        <f t="shared" si="13"/>
        <v>0.91699707266461628</v>
      </c>
      <c r="X11">
        <f t="shared" ref="X11:Y13" si="14">J11/$M$15</f>
        <v>1.0651108776198639</v>
      </c>
      <c r="Y11">
        <f t="shared" si="14"/>
        <v>0.934889122380136</v>
      </c>
    </row>
    <row r="12" spans="1:25" x14ac:dyDescent="0.2">
      <c r="A12" t="s">
        <v>18</v>
      </c>
      <c r="B12" s="1">
        <v>1284414</v>
      </c>
      <c r="C12" s="1">
        <v>1206902</v>
      </c>
      <c r="D12" s="1">
        <v>763345</v>
      </c>
      <c r="E12" s="1">
        <v>918274</v>
      </c>
      <c r="F12" s="1">
        <v>331904</v>
      </c>
      <c r="G12" s="1">
        <v>323650</v>
      </c>
      <c r="H12" s="1">
        <v>84524</v>
      </c>
      <c r="I12" s="1">
        <v>98548</v>
      </c>
      <c r="J12" s="1">
        <v>52158</v>
      </c>
      <c r="K12" s="1">
        <v>66912</v>
      </c>
      <c r="M12">
        <f>AVERAGE(D11:E11)</f>
        <v>715686.5</v>
      </c>
      <c r="N12" t="e">
        <f>AVERAGE(D14:E14)</f>
        <v>#DIV/0!</v>
      </c>
      <c r="P12">
        <f t="shared" si="10"/>
        <v>1.2699247930734288</v>
      </c>
      <c r="Q12">
        <f t="shared" si="10"/>
        <v>1.1932871898078869</v>
      </c>
      <c r="R12">
        <f t="shared" si="11"/>
        <v>1.0665913077863003</v>
      </c>
      <c r="S12">
        <f t="shared" si="11"/>
        <v>1.2830673765678129</v>
      </c>
      <c r="T12">
        <f t="shared" si="12"/>
        <v>1.2427882455141839</v>
      </c>
      <c r="U12">
        <f t="shared" si="12"/>
        <v>1.2118817961237756</v>
      </c>
      <c r="V12">
        <f t="shared" si="13"/>
        <v>1.0440088437642816</v>
      </c>
      <c r="W12">
        <f t="shared" si="13"/>
        <v>1.2172280480725288</v>
      </c>
      <c r="X12">
        <f t="shared" si="14"/>
        <v>1.1537466128407896</v>
      </c>
      <c r="Y12">
        <f t="shared" si="14"/>
        <v>1.4801083890947297</v>
      </c>
    </row>
    <row r="13" spans="1:25" x14ac:dyDescent="0.2">
      <c r="A13" t="s">
        <v>19</v>
      </c>
      <c r="B13" s="1">
        <v>2234371</v>
      </c>
      <c r="C13" s="1">
        <v>2947056</v>
      </c>
      <c r="D13" s="1">
        <v>2586606</v>
      </c>
      <c r="E13" s="1">
        <v>2272114</v>
      </c>
      <c r="F13" s="1">
        <v>611374</v>
      </c>
      <c r="G13" s="1">
        <v>530299</v>
      </c>
      <c r="H13" s="1">
        <v>177595</v>
      </c>
      <c r="I13" s="1">
        <v>142525</v>
      </c>
      <c r="J13" s="1">
        <v>144436</v>
      </c>
      <c r="K13" s="1">
        <v>123552</v>
      </c>
      <c r="M13">
        <f>AVERAGE(F11:G11)</f>
        <v>267064</v>
      </c>
      <c r="N13" t="e">
        <f>AVERAGE(F14:G14)</f>
        <v>#DIV/0!</v>
      </c>
      <c r="P13">
        <f t="shared" si="10"/>
        <v>2.2091655259318803</v>
      </c>
      <c r="Q13">
        <f t="shared" si="10"/>
        <v>2.913810874823699</v>
      </c>
      <c r="R13">
        <f t="shared" si="11"/>
        <v>3.6141606695110218</v>
      </c>
      <c r="S13">
        <f t="shared" si="11"/>
        <v>3.1747336298784452</v>
      </c>
      <c r="T13">
        <f t="shared" si="12"/>
        <v>2.2892415301201212</v>
      </c>
      <c r="U13">
        <f t="shared" si="12"/>
        <v>1.9856626127070665</v>
      </c>
      <c r="V13">
        <f t="shared" si="13"/>
        <v>2.1935870357332541</v>
      </c>
      <c r="W13">
        <f t="shared" si="13"/>
        <v>1.7604155087017206</v>
      </c>
      <c r="X13">
        <f t="shared" si="14"/>
        <v>3.1949565890615497</v>
      </c>
      <c r="Y13">
        <f t="shared" si="14"/>
        <v>2.7329978432782172</v>
      </c>
    </row>
    <row r="14" spans="1:25" x14ac:dyDescent="0.2">
      <c r="B14" s="1"/>
      <c r="C14" s="1"/>
      <c r="D14" s="1"/>
      <c r="E14" s="1"/>
      <c r="F14" s="1"/>
      <c r="G14" s="1"/>
      <c r="H14" s="1"/>
      <c r="I14" s="1"/>
      <c r="J14" s="1"/>
      <c r="K14" s="1"/>
      <c r="M14">
        <f>AVERAGE(H11:I11)</f>
        <v>80961</v>
      </c>
      <c r="N14" t="e">
        <f>AVERAGE(H14:I14)</f>
        <v>#DIV/0!</v>
      </c>
      <c r="P14" t="e">
        <f>B14/$N$11</f>
        <v>#DIV/0!</v>
      </c>
      <c r="Q14" t="e">
        <f>C14/$N$11</f>
        <v>#DIV/0!</v>
      </c>
      <c r="R14" t="e">
        <f>D14/$N$12</f>
        <v>#DIV/0!</v>
      </c>
      <c r="S14" t="e">
        <f>E14/$N$12</f>
        <v>#DIV/0!</v>
      </c>
      <c r="T14" t="e">
        <f>F14/$N$13</f>
        <v>#DIV/0!</v>
      </c>
      <c r="U14" t="e">
        <f>G14/$N$13</f>
        <v>#DIV/0!</v>
      </c>
      <c r="V14" t="e">
        <f>H14/$N$14</f>
        <v>#DIV/0!</v>
      </c>
      <c r="W14" t="e">
        <f>I14/$N$14</f>
        <v>#DIV/0!</v>
      </c>
      <c r="X14" t="e">
        <f>J14/$N$15</f>
        <v>#DIV/0!</v>
      </c>
      <c r="Y14" t="e">
        <f>K14/$N$15</f>
        <v>#DIV/0!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M15">
        <f>AVERAGE(J11:K11)</f>
        <v>45207.5</v>
      </c>
      <c r="N15" t="e">
        <f>AVERAGE(J14:K14)</f>
        <v>#DIV/0!</v>
      </c>
      <c r="P15" t="e">
        <f t="shared" ref="P15:P16" si="15">B15/$N$11</f>
        <v>#DIV/0!</v>
      </c>
      <c r="Q15" t="e">
        <f t="shared" ref="Q15:Q16" si="16">C15/$N$11</f>
        <v>#DIV/0!</v>
      </c>
      <c r="R15" t="e">
        <f t="shared" ref="R15:R16" si="17">D15/$N$12</f>
        <v>#DIV/0!</v>
      </c>
      <c r="S15" t="e">
        <f t="shared" ref="S15:S16" si="18">E15/$N$12</f>
        <v>#DIV/0!</v>
      </c>
      <c r="T15" t="e">
        <f t="shared" ref="T15:T16" si="19">F15/$N$13</f>
        <v>#DIV/0!</v>
      </c>
      <c r="U15" t="e">
        <f t="shared" ref="U15:U16" si="20">G15/$N$13</f>
        <v>#DIV/0!</v>
      </c>
      <c r="V15" t="e">
        <f t="shared" ref="V15:V16" si="21">H15/$N$14</f>
        <v>#DIV/0!</v>
      </c>
      <c r="W15" t="e">
        <f t="shared" ref="W15:W16" si="22">I15/$N$14</f>
        <v>#DIV/0!</v>
      </c>
      <c r="X15" t="e">
        <f t="shared" ref="X15:X16" si="23">J15/$N$15</f>
        <v>#DIV/0!</v>
      </c>
      <c r="Y15" t="e">
        <f t="shared" ref="Y15:Y16" si="24">K15/$N$15</f>
        <v>#DIV/0!</v>
      </c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P16" t="e">
        <f t="shared" si="15"/>
        <v>#DIV/0!</v>
      </c>
      <c r="Q16" t="e">
        <f t="shared" si="16"/>
        <v>#DIV/0!</v>
      </c>
      <c r="R16" t="e">
        <f t="shared" si="17"/>
        <v>#DIV/0!</v>
      </c>
      <c r="S16" t="e">
        <f t="shared" si="18"/>
        <v>#DIV/0!</v>
      </c>
      <c r="T16" t="e">
        <f t="shared" si="19"/>
        <v>#DIV/0!</v>
      </c>
      <c r="U16" t="e">
        <f t="shared" si="20"/>
        <v>#DIV/0!</v>
      </c>
      <c r="V16" t="e">
        <f t="shared" si="21"/>
        <v>#DIV/0!</v>
      </c>
      <c r="W16" t="e">
        <f t="shared" si="22"/>
        <v>#DIV/0!</v>
      </c>
      <c r="X16" t="e">
        <f t="shared" si="23"/>
        <v>#DIV/0!</v>
      </c>
      <c r="Y16" t="e">
        <f t="shared" si="24"/>
        <v>#DIV/0!</v>
      </c>
    </row>
    <row r="19" spans="2:25" x14ac:dyDescent="0.2">
      <c r="B19">
        <f>AVERAGE(B2:C2)</f>
        <v>914909.5</v>
      </c>
      <c r="D19">
        <f>B2/$B$19</f>
        <v>0.99749647369493921</v>
      </c>
      <c r="E19">
        <f t="shared" ref="E19:M19" si="25">C2/$B$19</f>
        <v>1.0025035263050608</v>
      </c>
      <c r="F19">
        <f t="shared" si="25"/>
        <v>0.76253334346183965</v>
      </c>
      <c r="G19">
        <f t="shared" si="25"/>
        <v>0.7606413530518592</v>
      </c>
      <c r="H19">
        <f t="shared" si="25"/>
        <v>0.24611614591388548</v>
      </c>
      <c r="I19">
        <f t="shared" si="25"/>
        <v>0.26189694171937222</v>
      </c>
      <c r="J19">
        <f t="shared" si="25"/>
        <v>0.11128750985753236</v>
      </c>
      <c r="K19">
        <f t="shared" si="25"/>
        <v>0.10802817109233208</v>
      </c>
      <c r="L19">
        <f t="shared" si="25"/>
        <v>4.9787437992500898E-2</v>
      </c>
      <c r="M19">
        <f t="shared" si="25"/>
        <v>4.9808205073835168E-2</v>
      </c>
      <c r="P19">
        <f t="shared" ref="P19:Y24" si="26">B11/B2</f>
        <v>1.1654863639700686</v>
      </c>
      <c r="Q19">
        <f t="shared" si="26"/>
        <v>1.0457631923244657</v>
      </c>
      <c r="R19">
        <f t="shared" si="26"/>
        <v>1.0060531872044538</v>
      </c>
      <c r="S19">
        <f t="shared" si="26"/>
        <v>1.0482571222471613</v>
      </c>
      <c r="T19">
        <f t="shared" si="26"/>
        <v>1.3465231332214198</v>
      </c>
      <c r="U19">
        <f t="shared" si="26"/>
        <v>0.96374972872811049</v>
      </c>
      <c r="V19">
        <f t="shared" si="26"/>
        <v>0.86115421634681488</v>
      </c>
      <c r="W19">
        <f t="shared" si="26"/>
        <v>0.75115342587721068</v>
      </c>
      <c r="X19">
        <f t="shared" si="26"/>
        <v>1.0570788786195693</v>
      </c>
      <c r="Y19">
        <f t="shared" si="26"/>
        <v>0.9274522712310731</v>
      </c>
    </row>
    <row r="20" spans="2:25" x14ac:dyDescent="0.2">
      <c r="B20">
        <f>AVERAGE(B3:C3)</f>
        <v>1129094</v>
      </c>
      <c r="D20">
        <f>B3/$B$20</f>
        <v>1.1503896044084903</v>
      </c>
      <c r="E20">
        <f t="shared" ref="E20:M20" si="27">C3/$B$20</f>
        <v>0.84961039559150964</v>
      </c>
      <c r="F20">
        <f t="shared" si="27"/>
        <v>0.76032996366998673</v>
      </c>
      <c r="G20">
        <f t="shared" si="27"/>
        <v>0.85695787950338942</v>
      </c>
      <c r="H20">
        <f t="shared" si="27"/>
        <v>0.27004926073471297</v>
      </c>
      <c r="I20">
        <f t="shared" si="27"/>
        <v>0.19996209350151536</v>
      </c>
      <c r="J20">
        <f t="shared" si="27"/>
        <v>9.8912933732709582E-2</v>
      </c>
      <c r="K20">
        <f t="shared" si="27"/>
        <v>8.834694011304639E-2</v>
      </c>
      <c r="L20">
        <f t="shared" si="27"/>
        <v>6.9051823851689939E-2</v>
      </c>
      <c r="M20">
        <f t="shared" si="27"/>
        <v>5.1482870336747873E-2</v>
      </c>
      <c r="P20">
        <f t="shared" si="26"/>
        <v>0.98884900892910754</v>
      </c>
      <c r="Q20">
        <f t="shared" si="26"/>
        <v>1.258120067966934</v>
      </c>
      <c r="R20">
        <f t="shared" si="26"/>
        <v>0.8891778996463533</v>
      </c>
      <c r="S20">
        <f t="shared" si="26"/>
        <v>0.94903605467627683</v>
      </c>
      <c r="T20">
        <f t="shared" si="26"/>
        <v>1.0885274719508315</v>
      </c>
      <c r="U20">
        <f t="shared" si="26"/>
        <v>1.4335004606335482</v>
      </c>
      <c r="V20">
        <f t="shared" si="26"/>
        <v>0.75682742071237974</v>
      </c>
      <c r="W20">
        <f t="shared" si="26"/>
        <v>0.98793006656508142</v>
      </c>
      <c r="X20">
        <f t="shared" si="26"/>
        <v>0.66898391606597751</v>
      </c>
      <c r="Y20">
        <f t="shared" si="26"/>
        <v>1.1510949784100879</v>
      </c>
    </row>
    <row r="21" spans="2:25" x14ac:dyDescent="0.2">
      <c r="B21">
        <f t="shared" ref="B21:B23" si="28">AVERAGE(B4:C4)</f>
        <v>2250802</v>
      </c>
      <c r="D21">
        <f>B4/$B$21</f>
        <v>1.0608778559820011</v>
      </c>
      <c r="E21">
        <f t="shared" ref="E21:M21" si="29">C4/$B$21</f>
        <v>0.93912214401799887</v>
      </c>
      <c r="F21">
        <f t="shared" si="29"/>
        <v>0.66432587140050525</v>
      </c>
      <c r="G21">
        <f t="shared" si="29"/>
        <v>0.8419558895007202</v>
      </c>
      <c r="H21">
        <f t="shared" si="29"/>
        <v>0.22517662593155685</v>
      </c>
      <c r="I21">
        <f t="shared" si="29"/>
        <v>0.18729101893458422</v>
      </c>
      <c r="J21">
        <f t="shared" si="29"/>
        <v>4.9172694888310921E-2</v>
      </c>
      <c r="K21">
        <f t="shared" si="29"/>
        <v>5.3131283871260114E-2</v>
      </c>
      <c r="L21">
        <f t="shared" si="29"/>
        <v>5.0725919027973139E-2</v>
      </c>
      <c r="M21">
        <f t="shared" si="29"/>
        <v>4.5810782112331513E-2</v>
      </c>
      <c r="P21">
        <f t="shared" si="26"/>
        <v>0.93573442956061292</v>
      </c>
      <c r="Q21">
        <f t="shared" si="26"/>
        <v>1.3942126372778976</v>
      </c>
      <c r="R21">
        <f t="shared" si="26"/>
        <v>1.7298634490451865</v>
      </c>
      <c r="S21">
        <f t="shared" si="26"/>
        <v>1.198956664534826</v>
      </c>
      <c r="T21">
        <f t="shared" si="26"/>
        <v>1.206275107136938</v>
      </c>
      <c r="U21">
        <f t="shared" si="26"/>
        <v>1.2579592224027707</v>
      </c>
      <c r="V21">
        <f t="shared" si="26"/>
        <v>1.6046097688790908</v>
      </c>
      <c r="W21">
        <f t="shared" si="26"/>
        <v>1.191800180620129</v>
      </c>
      <c r="X21">
        <f t="shared" si="26"/>
        <v>1.2650515879271989</v>
      </c>
      <c r="Y21">
        <f t="shared" si="26"/>
        <v>1.198242670520119</v>
      </c>
    </row>
    <row r="22" spans="2:25" x14ac:dyDescent="0.2">
      <c r="B22" t="e">
        <f t="shared" si="28"/>
        <v>#DIV/0!</v>
      </c>
      <c r="D22" t="e">
        <f>B5/$B$22</f>
        <v>#DIV/0!</v>
      </c>
      <c r="E22" t="e">
        <f t="shared" ref="E22:M22" si="30">C5/$B$22</f>
        <v>#DIV/0!</v>
      </c>
      <c r="F22" t="e">
        <f t="shared" si="30"/>
        <v>#DIV/0!</v>
      </c>
      <c r="G22" t="e">
        <f t="shared" si="30"/>
        <v>#DIV/0!</v>
      </c>
      <c r="H22" t="e">
        <f t="shared" si="30"/>
        <v>#DIV/0!</v>
      </c>
      <c r="I22" t="e">
        <f t="shared" si="30"/>
        <v>#DIV/0!</v>
      </c>
      <c r="J22" t="e">
        <f t="shared" si="30"/>
        <v>#DIV/0!</v>
      </c>
      <c r="K22" t="e">
        <f t="shared" si="30"/>
        <v>#DIV/0!</v>
      </c>
      <c r="L22" t="e">
        <f t="shared" si="30"/>
        <v>#DIV/0!</v>
      </c>
      <c r="M22" t="e">
        <f t="shared" si="30"/>
        <v>#DIV/0!</v>
      </c>
      <c r="P22" t="e">
        <f t="shared" si="26"/>
        <v>#DIV/0!</v>
      </c>
      <c r="Q22" t="e">
        <f t="shared" si="26"/>
        <v>#DIV/0!</v>
      </c>
      <c r="R22" t="e">
        <f t="shared" si="26"/>
        <v>#DIV/0!</v>
      </c>
      <c r="S22" t="e">
        <f t="shared" si="26"/>
        <v>#DIV/0!</v>
      </c>
      <c r="T22" t="e">
        <f t="shared" si="26"/>
        <v>#DIV/0!</v>
      </c>
      <c r="U22" t="e">
        <f t="shared" si="26"/>
        <v>#DIV/0!</v>
      </c>
      <c r="V22" t="e">
        <f t="shared" si="26"/>
        <v>#DIV/0!</v>
      </c>
      <c r="W22" t="e">
        <f t="shared" si="26"/>
        <v>#DIV/0!</v>
      </c>
      <c r="X22" t="e">
        <f t="shared" si="26"/>
        <v>#DIV/0!</v>
      </c>
      <c r="Y22" t="e">
        <f t="shared" si="26"/>
        <v>#DIV/0!</v>
      </c>
    </row>
    <row r="23" spans="2:25" x14ac:dyDescent="0.2">
      <c r="B23" t="e">
        <f t="shared" si="28"/>
        <v>#DIV/0!</v>
      </c>
      <c r="D23" t="e">
        <f>B6/$B$23</f>
        <v>#DIV/0!</v>
      </c>
      <c r="E23" t="e">
        <f t="shared" ref="E23:M23" si="31">C6/$B$23</f>
        <v>#DIV/0!</v>
      </c>
      <c r="F23" t="e">
        <f t="shared" si="31"/>
        <v>#DIV/0!</v>
      </c>
      <c r="G23" t="e">
        <f t="shared" si="31"/>
        <v>#DIV/0!</v>
      </c>
      <c r="H23" t="e">
        <f t="shared" si="31"/>
        <v>#DIV/0!</v>
      </c>
      <c r="I23" t="e">
        <f t="shared" si="31"/>
        <v>#DIV/0!</v>
      </c>
      <c r="J23" t="e">
        <f t="shared" si="31"/>
        <v>#DIV/0!</v>
      </c>
      <c r="K23" t="e">
        <f t="shared" si="31"/>
        <v>#DIV/0!</v>
      </c>
      <c r="L23" t="e">
        <f t="shared" si="31"/>
        <v>#DIV/0!</v>
      </c>
      <c r="M23" t="e">
        <f t="shared" si="31"/>
        <v>#DIV/0!</v>
      </c>
      <c r="P23" t="e">
        <f t="shared" si="26"/>
        <v>#DIV/0!</v>
      </c>
      <c r="Q23" t="e">
        <f t="shared" si="26"/>
        <v>#DIV/0!</v>
      </c>
      <c r="R23" t="e">
        <f t="shared" si="26"/>
        <v>#DIV/0!</v>
      </c>
      <c r="S23" t="e">
        <f t="shared" si="26"/>
        <v>#DIV/0!</v>
      </c>
      <c r="T23" t="e">
        <f t="shared" si="26"/>
        <v>#DIV/0!</v>
      </c>
      <c r="U23" t="e">
        <f t="shared" si="26"/>
        <v>#DIV/0!</v>
      </c>
      <c r="V23" t="e">
        <f t="shared" si="26"/>
        <v>#DIV/0!</v>
      </c>
      <c r="W23" t="e">
        <f t="shared" si="26"/>
        <v>#DIV/0!</v>
      </c>
      <c r="X23" t="e">
        <f t="shared" si="26"/>
        <v>#DIV/0!</v>
      </c>
      <c r="Y23" t="e">
        <f t="shared" si="26"/>
        <v>#DIV/0!</v>
      </c>
    </row>
    <row r="24" spans="2:25" x14ac:dyDescent="0.2">
      <c r="B24" t="e">
        <f>AVERAGE(B7:C7)</f>
        <v>#DIV/0!</v>
      </c>
      <c r="D24" t="e">
        <f>B7/$B$24</f>
        <v>#DIV/0!</v>
      </c>
      <c r="E24" t="e">
        <f t="shared" ref="E24:M24" si="32">C7/$B$24</f>
        <v>#DIV/0!</v>
      </c>
      <c r="F24" t="e">
        <f t="shared" si="32"/>
        <v>#DIV/0!</v>
      </c>
      <c r="G24" t="e">
        <f t="shared" si="32"/>
        <v>#DIV/0!</v>
      </c>
      <c r="H24" t="e">
        <f t="shared" si="32"/>
        <v>#DIV/0!</v>
      </c>
      <c r="I24" t="e">
        <f t="shared" si="32"/>
        <v>#DIV/0!</v>
      </c>
      <c r="J24" t="e">
        <f t="shared" si="32"/>
        <v>#DIV/0!</v>
      </c>
      <c r="K24" t="e">
        <f t="shared" si="32"/>
        <v>#DIV/0!</v>
      </c>
      <c r="L24" t="e">
        <f t="shared" si="32"/>
        <v>#DIV/0!</v>
      </c>
      <c r="M24" t="e">
        <f t="shared" si="32"/>
        <v>#DIV/0!</v>
      </c>
      <c r="P24" t="e">
        <f t="shared" si="26"/>
        <v>#DIV/0!</v>
      </c>
      <c r="Q24" t="e">
        <f t="shared" si="26"/>
        <v>#DIV/0!</v>
      </c>
      <c r="R24" t="e">
        <f t="shared" si="26"/>
        <v>#DIV/0!</v>
      </c>
      <c r="S24" t="e">
        <f t="shared" si="26"/>
        <v>#DIV/0!</v>
      </c>
      <c r="T24" t="e">
        <f t="shared" si="26"/>
        <v>#DIV/0!</v>
      </c>
      <c r="U24" t="e">
        <f t="shared" si="26"/>
        <v>#DIV/0!</v>
      </c>
      <c r="V24" t="e">
        <f t="shared" si="26"/>
        <v>#DIV/0!</v>
      </c>
      <c r="W24" t="e">
        <f t="shared" si="26"/>
        <v>#DIV/0!</v>
      </c>
      <c r="X24" t="e">
        <f t="shared" si="26"/>
        <v>#DIV/0!</v>
      </c>
      <c r="Y24" t="e">
        <f t="shared" si="26"/>
        <v>#DIV/0!</v>
      </c>
    </row>
    <row r="26" spans="2:25" x14ac:dyDescent="0.2">
      <c r="P26">
        <f>B2/$M$2</f>
        <v>0.99749647369493921</v>
      </c>
      <c r="Q26">
        <f t="shared" ref="Q26:Y28" si="33">C2/$M$2</f>
        <v>1.0025035263050608</v>
      </c>
      <c r="R26">
        <f t="shared" si="33"/>
        <v>0.76253334346183965</v>
      </c>
      <c r="S26">
        <f t="shared" si="33"/>
        <v>0.7606413530518592</v>
      </c>
      <c r="T26">
        <f t="shared" si="33"/>
        <v>0.24611614591388548</v>
      </c>
      <c r="U26">
        <f t="shared" si="33"/>
        <v>0.26189694171937222</v>
      </c>
      <c r="V26">
        <f t="shared" si="33"/>
        <v>0.11128750985753236</v>
      </c>
      <c r="W26">
        <f t="shared" si="33"/>
        <v>0.10802817109233208</v>
      </c>
      <c r="X26">
        <f t="shared" si="33"/>
        <v>4.9787437992500898E-2</v>
      </c>
      <c r="Y26">
        <f t="shared" si="33"/>
        <v>4.9808205073835168E-2</v>
      </c>
    </row>
    <row r="27" spans="2:25" x14ac:dyDescent="0.2">
      <c r="P27">
        <f t="shared" ref="P27:P28" si="34">B3/$M$2</f>
        <v>1.4197010742592573</v>
      </c>
      <c r="Q27">
        <f t="shared" si="33"/>
        <v>1.0485080764818815</v>
      </c>
      <c r="R27">
        <f t="shared" si="33"/>
        <v>0.93832668695646948</v>
      </c>
      <c r="S27">
        <f t="shared" si="33"/>
        <v>1.057575639994994</v>
      </c>
      <c r="T27">
        <f t="shared" si="33"/>
        <v>0.33326902824814914</v>
      </c>
      <c r="U27">
        <f t="shared" si="33"/>
        <v>0.24677413449089775</v>
      </c>
      <c r="V27">
        <f t="shared" si="33"/>
        <v>0.12206890408286285</v>
      </c>
      <c r="W27">
        <f t="shared" si="33"/>
        <v>0.10902936301350025</v>
      </c>
      <c r="X27">
        <f t="shared" si="33"/>
        <v>8.521717175305317E-2</v>
      </c>
      <c r="Y27">
        <f t="shared" si="33"/>
        <v>6.3535245835790316E-2</v>
      </c>
    </row>
    <row r="28" spans="2:25" x14ac:dyDescent="0.2">
      <c r="P28">
        <f t="shared" si="34"/>
        <v>2.6099040396891713</v>
      </c>
      <c r="Q28">
        <f t="shared" si="33"/>
        <v>2.3103684025578488</v>
      </c>
      <c r="R28">
        <f t="shared" si="33"/>
        <v>1.6343321388618219</v>
      </c>
      <c r="S28">
        <f t="shared" si="33"/>
        <v>2.0713261803489855</v>
      </c>
      <c r="T28">
        <f t="shared" si="33"/>
        <v>0.5539651736046024</v>
      </c>
      <c r="U28">
        <f t="shared" si="33"/>
        <v>0.46076141957209976</v>
      </c>
      <c r="V28">
        <f t="shared" si="33"/>
        <v>0.12097152778498857</v>
      </c>
      <c r="W28">
        <f t="shared" si="33"/>
        <v>0.13071019592648234</v>
      </c>
      <c r="X28">
        <f t="shared" si="33"/>
        <v>0.12479267075049499</v>
      </c>
      <c r="Y28">
        <f t="shared" si="33"/>
        <v>0.11270076439254374</v>
      </c>
    </row>
    <row r="29" spans="2:25" x14ac:dyDescent="0.2">
      <c r="P29" t="e">
        <f>B5/$N$2</f>
        <v>#DIV/0!</v>
      </c>
      <c r="Q29" t="e">
        <f t="shared" ref="Q29:Y31" si="35">C5/$N$2</f>
        <v>#DIV/0!</v>
      </c>
      <c r="R29" t="e">
        <f t="shared" si="35"/>
        <v>#DIV/0!</v>
      </c>
      <c r="S29" t="e">
        <f t="shared" si="35"/>
        <v>#DIV/0!</v>
      </c>
      <c r="T29" t="e">
        <f t="shared" si="35"/>
        <v>#DIV/0!</v>
      </c>
      <c r="U29" t="e">
        <f t="shared" si="35"/>
        <v>#DIV/0!</v>
      </c>
      <c r="V29" t="e">
        <f t="shared" si="35"/>
        <v>#DIV/0!</v>
      </c>
      <c r="W29" t="e">
        <f t="shared" si="35"/>
        <v>#DIV/0!</v>
      </c>
      <c r="X29" t="e">
        <f t="shared" si="35"/>
        <v>#DIV/0!</v>
      </c>
      <c r="Y29" t="e">
        <f t="shared" si="35"/>
        <v>#DIV/0!</v>
      </c>
    </row>
    <row r="30" spans="2:25" x14ac:dyDescent="0.2">
      <c r="P30" t="e">
        <f t="shared" ref="P30:P31" si="36">B6/$N$2</f>
        <v>#DIV/0!</v>
      </c>
      <c r="Q30" t="e">
        <f t="shared" si="35"/>
        <v>#DIV/0!</v>
      </c>
      <c r="R30" t="e">
        <f t="shared" si="35"/>
        <v>#DIV/0!</v>
      </c>
      <c r="S30" t="e">
        <f t="shared" si="35"/>
        <v>#DIV/0!</v>
      </c>
      <c r="T30" t="e">
        <f t="shared" si="35"/>
        <v>#DIV/0!</v>
      </c>
      <c r="U30" t="e">
        <f t="shared" si="35"/>
        <v>#DIV/0!</v>
      </c>
      <c r="V30" t="e">
        <f t="shared" si="35"/>
        <v>#DIV/0!</v>
      </c>
      <c r="W30" t="e">
        <f t="shared" si="35"/>
        <v>#DIV/0!</v>
      </c>
      <c r="X30" t="e">
        <f t="shared" si="35"/>
        <v>#DIV/0!</v>
      </c>
      <c r="Y30" t="e">
        <f t="shared" si="35"/>
        <v>#DIV/0!</v>
      </c>
    </row>
    <row r="31" spans="2:25" x14ac:dyDescent="0.2">
      <c r="P31" t="e">
        <f t="shared" si="36"/>
        <v>#DIV/0!</v>
      </c>
      <c r="Q31" t="e">
        <f t="shared" si="35"/>
        <v>#DIV/0!</v>
      </c>
      <c r="R31" t="e">
        <f t="shared" si="35"/>
        <v>#DIV/0!</v>
      </c>
      <c r="S31" t="e">
        <f t="shared" si="35"/>
        <v>#DIV/0!</v>
      </c>
      <c r="T31" t="e">
        <f t="shared" si="35"/>
        <v>#DIV/0!</v>
      </c>
      <c r="U31" t="e">
        <f t="shared" si="35"/>
        <v>#DIV/0!</v>
      </c>
      <c r="V31" t="e">
        <f t="shared" si="35"/>
        <v>#DIV/0!</v>
      </c>
      <c r="W31" t="e">
        <f t="shared" si="35"/>
        <v>#DIV/0!</v>
      </c>
      <c r="X31" t="e">
        <f t="shared" si="35"/>
        <v>#DIV/0!</v>
      </c>
      <c r="Y31" t="e">
        <f t="shared" si="35"/>
        <v>#DIV/0!</v>
      </c>
    </row>
    <row r="33" spans="16:25" x14ac:dyDescent="0.2">
      <c r="P33">
        <f>B11/$M$11</f>
        <v>1.0516462421996233</v>
      </c>
      <c r="Q33">
        <f t="shared" ref="Q33:Y33" si="37">C11/$M$11</f>
        <v>0.94835375780037656</v>
      </c>
      <c r="R33">
        <f t="shared" si="37"/>
        <v>0.6939543280936159</v>
      </c>
      <c r="S33">
        <f t="shared" si="37"/>
        <v>0.72127165109681091</v>
      </c>
      <c r="T33">
        <f t="shared" si="37"/>
        <v>0.29978164136287033</v>
      </c>
      <c r="U33">
        <f t="shared" si="37"/>
        <v>0.22832097187143288</v>
      </c>
      <c r="V33">
        <f t="shared" si="37"/>
        <v>8.6691888893667704E-2</v>
      </c>
      <c r="W33">
        <f t="shared" si="37"/>
        <v>7.3403502735538875E-2</v>
      </c>
      <c r="X33">
        <f t="shared" si="37"/>
        <v>4.7607818593754556E-2</v>
      </c>
      <c r="Y33">
        <f t="shared" si="37"/>
        <v>4.1787228615115836E-2</v>
      </c>
    </row>
    <row r="34" spans="16:25" x14ac:dyDescent="0.2">
      <c r="P34">
        <f t="shared" ref="P34:P35" si="38">B12/$M$11</f>
        <v>1.2699247930734288</v>
      </c>
      <c r="Q34">
        <f t="shared" ref="Q34:Q35" si="39">C12/$M$11</f>
        <v>1.1932871898078869</v>
      </c>
      <c r="R34">
        <f t="shared" ref="R34:R35" si="40">D12/$M$11</f>
        <v>0.75473386397893238</v>
      </c>
      <c r="S34">
        <f t="shared" ref="S34:S35" si="41">E12/$M$11</f>
        <v>0.9079151421852375</v>
      </c>
      <c r="T34">
        <f t="shared" ref="T34:T35" si="42">F12/$M$11</f>
        <v>0.32815986007645764</v>
      </c>
      <c r="U34">
        <f t="shared" ref="U34:U35" si="43">G12/$M$11</f>
        <v>0.31999897173202346</v>
      </c>
      <c r="V34">
        <f t="shared" ref="V34:V35" si="44">H12/$M$11</f>
        <v>8.3570502353398898E-2</v>
      </c>
      <c r="W34">
        <f t="shared" ref="W34:W35" si="45">I12/$M$11</f>
        <v>9.743630052911309E-2</v>
      </c>
      <c r="X34">
        <f t="shared" ref="X34:X35" si="46">J12/$M$11</f>
        <v>5.156961646098835E-2</v>
      </c>
      <c r="Y34">
        <f t="shared" ref="Y34:Y35" si="47">K12/$M$11</f>
        <v>6.6157179658684243E-2</v>
      </c>
    </row>
    <row r="35" spans="16:25" x14ac:dyDescent="0.2">
      <c r="P35">
        <f t="shared" si="38"/>
        <v>2.2091655259318803</v>
      </c>
      <c r="Q35">
        <f t="shared" si="39"/>
        <v>2.913810874823699</v>
      </c>
      <c r="R35">
        <f t="shared" si="40"/>
        <v>2.5574270362301323</v>
      </c>
      <c r="S35">
        <f t="shared" si="41"/>
        <v>2.2464827550067503</v>
      </c>
      <c r="T35">
        <f t="shared" si="42"/>
        <v>0.60447721719046543</v>
      </c>
      <c r="U35">
        <f t="shared" si="43"/>
        <v>0.52431680738612796</v>
      </c>
      <c r="V35">
        <f t="shared" si="44"/>
        <v>0.17559158777923284</v>
      </c>
      <c r="W35">
        <f t="shared" si="45"/>
        <v>0.14091720514786543</v>
      </c>
      <c r="X35">
        <f t="shared" si="46"/>
        <v>0.14280664755472436</v>
      </c>
      <c r="Y35">
        <f t="shared" si="47"/>
        <v>0.1221582356107986</v>
      </c>
    </row>
    <row r="36" spans="16:25" x14ac:dyDescent="0.2">
      <c r="P36" t="e">
        <f>B14/$N$11</f>
        <v>#DIV/0!</v>
      </c>
      <c r="Q36" t="e">
        <f t="shared" ref="Q36:Y36" si="48">C14/$N$11</f>
        <v>#DIV/0!</v>
      </c>
      <c r="R36" t="e">
        <f t="shared" si="48"/>
        <v>#DIV/0!</v>
      </c>
      <c r="S36" t="e">
        <f t="shared" si="48"/>
        <v>#DIV/0!</v>
      </c>
      <c r="T36" t="e">
        <f t="shared" si="48"/>
        <v>#DIV/0!</v>
      </c>
      <c r="U36" t="e">
        <f t="shared" si="48"/>
        <v>#DIV/0!</v>
      </c>
      <c r="V36" t="e">
        <f t="shared" si="48"/>
        <v>#DIV/0!</v>
      </c>
      <c r="W36" t="e">
        <f t="shared" si="48"/>
        <v>#DIV/0!</v>
      </c>
      <c r="X36" t="e">
        <f t="shared" si="48"/>
        <v>#DIV/0!</v>
      </c>
      <c r="Y36" t="e">
        <f t="shared" si="48"/>
        <v>#DIV/0!</v>
      </c>
    </row>
    <row r="37" spans="16:25" x14ac:dyDescent="0.2">
      <c r="P37" t="e">
        <f t="shared" ref="P37:P38" si="49">B15/$N$11</f>
        <v>#DIV/0!</v>
      </c>
      <c r="Q37" t="e">
        <f t="shared" ref="Q37:Q38" si="50">C15/$N$11</f>
        <v>#DIV/0!</v>
      </c>
      <c r="R37" t="e">
        <f t="shared" ref="R37:R38" si="51">D15/$N$11</f>
        <v>#DIV/0!</v>
      </c>
      <c r="S37" t="e">
        <f t="shared" ref="S37:S38" si="52">E15/$N$11</f>
        <v>#DIV/0!</v>
      </c>
      <c r="T37" t="e">
        <f t="shared" ref="T37:T38" si="53">F15/$N$11</f>
        <v>#DIV/0!</v>
      </c>
      <c r="U37" t="e">
        <f t="shared" ref="U37:U38" si="54">G15/$N$11</f>
        <v>#DIV/0!</v>
      </c>
      <c r="V37" t="e">
        <f t="shared" ref="V37:V38" si="55">H15/$N$11</f>
        <v>#DIV/0!</v>
      </c>
      <c r="W37" t="e">
        <f t="shared" ref="W37:W38" si="56">I15/$N$11</f>
        <v>#DIV/0!</v>
      </c>
      <c r="X37" t="e">
        <f t="shared" ref="X37:X38" si="57">J15/$N$11</f>
        <v>#DIV/0!</v>
      </c>
      <c r="Y37" t="e">
        <f t="shared" ref="Y37:Y38" si="58">K15/$N$11</f>
        <v>#DIV/0!</v>
      </c>
    </row>
    <row r="38" spans="16:25" x14ac:dyDescent="0.2">
      <c r="P38" t="e">
        <f t="shared" si="49"/>
        <v>#DIV/0!</v>
      </c>
      <c r="Q38" t="e">
        <f t="shared" si="50"/>
        <v>#DIV/0!</v>
      </c>
      <c r="R38" t="e">
        <f t="shared" si="51"/>
        <v>#DIV/0!</v>
      </c>
      <c r="S38" t="e">
        <f t="shared" si="52"/>
        <v>#DIV/0!</v>
      </c>
      <c r="T38" t="e">
        <f t="shared" si="53"/>
        <v>#DIV/0!</v>
      </c>
      <c r="U38" t="e">
        <f t="shared" si="54"/>
        <v>#DIV/0!</v>
      </c>
      <c r="V38" t="e">
        <f t="shared" si="55"/>
        <v>#DIV/0!</v>
      </c>
      <c r="W38" t="e">
        <f t="shared" si="56"/>
        <v>#DIV/0!</v>
      </c>
      <c r="X38" t="e">
        <f t="shared" si="57"/>
        <v>#DIV/0!</v>
      </c>
      <c r="Y38" t="e">
        <f t="shared" si="58"/>
        <v>#DIV/0!</v>
      </c>
    </row>
    <row r="40" spans="16:25" x14ac:dyDescent="0.2">
      <c r="P40">
        <f>P33/P26</f>
        <v>1.0542856741178261</v>
      </c>
      <c r="Q40">
        <f t="shared" ref="Q40:Y40" si="59">Q33/Q26</f>
        <v>0.94598545832126424</v>
      </c>
      <c r="R40">
        <f t="shared" si="59"/>
        <v>0.91006424052634793</v>
      </c>
      <c r="S40">
        <f t="shared" si="59"/>
        <v>0.94824143888957857</v>
      </c>
      <c r="T40">
        <f t="shared" si="59"/>
        <v>1.2180494711133747</v>
      </c>
      <c r="U40">
        <f t="shared" si="59"/>
        <v>0.8717970143999747</v>
      </c>
      <c r="V40">
        <f t="shared" si="59"/>
        <v>0.77899028385708879</v>
      </c>
      <c r="W40">
        <f t="shared" si="59"/>
        <v>0.67948482320227965</v>
      </c>
      <c r="X40">
        <f t="shared" si="59"/>
        <v>0.95622149910435961</v>
      </c>
      <c r="Y40">
        <f t="shared" si="59"/>
        <v>0.83896274826950457</v>
      </c>
    </row>
    <row r="41" spans="16:25" x14ac:dyDescent="0.2">
      <c r="P41" s="2">
        <f t="shared" ref="P41:Y45" si="60">P34/P27</f>
        <v>0.89450153704787772</v>
      </c>
      <c r="Q41" s="2">
        <f t="shared" si="60"/>
        <v>1.1380810663965422</v>
      </c>
      <c r="R41" s="2">
        <f t="shared" si="60"/>
        <v>0.80434018819923614</v>
      </c>
      <c r="S41" s="2">
        <f t="shared" si="60"/>
        <v>0.85848719264140294</v>
      </c>
      <c r="T41" s="2">
        <f t="shared" si="60"/>
        <v>0.98466953800493195</v>
      </c>
      <c r="U41" s="2">
        <f t="shared" si="60"/>
        <v>1.2967281696365411</v>
      </c>
      <c r="V41" s="2">
        <f t="shared" si="60"/>
        <v>0.68461745422625853</v>
      </c>
      <c r="W41" s="2">
        <f t="shared" si="60"/>
        <v>0.89367027226462215</v>
      </c>
      <c r="X41" s="2">
        <f t="shared" si="60"/>
        <v>0.60515522165449842</v>
      </c>
      <c r="Y41" s="2">
        <f t="shared" si="60"/>
        <v>1.0412673908537387</v>
      </c>
    </row>
    <row r="42" spans="16:25" x14ac:dyDescent="0.2">
      <c r="P42" s="2">
        <f t="shared" si="60"/>
        <v>0.84645469424806241</v>
      </c>
      <c r="Q42" s="2">
        <f t="shared" si="60"/>
        <v>1.2611888526512778</v>
      </c>
      <c r="R42" s="2">
        <f t="shared" si="60"/>
        <v>1.5648147493514815</v>
      </c>
      <c r="S42" s="2">
        <f t="shared" si="60"/>
        <v>1.0845625263270962</v>
      </c>
      <c r="T42" s="2">
        <f t="shared" si="60"/>
        <v>1.0911827060484427</v>
      </c>
      <c r="U42" s="2">
        <f t="shared" si="60"/>
        <v>1.1379355673334171</v>
      </c>
      <c r="V42" s="2">
        <f t="shared" si="60"/>
        <v>1.4515116986149372</v>
      </c>
      <c r="W42" s="2">
        <f t="shared" si="60"/>
        <v>1.0780888525874752</v>
      </c>
      <c r="X42" s="2">
        <f t="shared" si="60"/>
        <v>1.1443512403083809</v>
      </c>
      <c r="Y42" s="2">
        <f t="shared" si="60"/>
        <v>1.083916655483488</v>
      </c>
    </row>
    <row r="43" spans="16:25" x14ac:dyDescent="0.2">
      <c r="P43" t="e">
        <f t="shared" si="60"/>
        <v>#DIV/0!</v>
      </c>
      <c r="Q43" t="e">
        <f t="shared" si="60"/>
        <v>#DIV/0!</v>
      </c>
      <c r="R43" t="e">
        <f t="shared" si="60"/>
        <v>#DIV/0!</v>
      </c>
      <c r="S43" t="e">
        <f t="shared" si="60"/>
        <v>#DIV/0!</v>
      </c>
      <c r="T43" t="e">
        <f t="shared" si="60"/>
        <v>#DIV/0!</v>
      </c>
      <c r="U43" t="e">
        <f t="shared" si="60"/>
        <v>#DIV/0!</v>
      </c>
      <c r="V43" t="e">
        <f t="shared" si="60"/>
        <v>#DIV/0!</v>
      </c>
      <c r="W43" t="e">
        <f t="shared" si="60"/>
        <v>#DIV/0!</v>
      </c>
      <c r="X43" t="e">
        <f t="shared" si="60"/>
        <v>#DIV/0!</v>
      </c>
      <c r="Y43" t="e">
        <f t="shared" si="60"/>
        <v>#DIV/0!</v>
      </c>
    </row>
    <row r="44" spans="16:25" x14ac:dyDescent="0.2">
      <c r="P44" t="e">
        <f t="shared" si="60"/>
        <v>#DIV/0!</v>
      </c>
      <c r="Q44" t="e">
        <f t="shared" si="60"/>
        <v>#DIV/0!</v>
      </c>
      <c r="R44" t="e">
        <f t="shared" si="60"/>
        <v>#DIV/0!</v>
      </c>
      <c r="S44" t="e">
        <f t="shared" si="60"/>
        <v>#DIV/0!</v>
      </c>
      <c r="T44" t="e">
        <f t="shared" si="60"/>
        <v>#DIV/0!</v>
      </c>
      <c r="U44" t="e">
        <f t="shared" si="60"/>
        <v>#DIV/0!</v>
      </c>
      <c r="V44" t="e">
        <f t="shared" si="60"/>
        <v>#DIV/0!</v>
      </c>
      <c r="W44" t="e">
        <f t="shared" si="60"/>
        <v>#DIV/0!</v>
      </c>
      <c r="X44" t="e">
        <f t="shared" si="60"/>
        <v>#DIV/0!</v>
      </c>
      <c r="Y44" t="e">
        <f t="shared" si="60"/>
        <v>#DIV/0!</v>
      </c>
    </row>
    <row r="45" spans="16:25" x14ac:dyDescent="0.2">
      <c r="P45" t="e">
        <f t="shared" si="60"/>
        <v>#DIV/0!</v>
      </c>
      <c r="Q45" t="e">
        <f t="shared" si="60"/>
        <v>#DIV/0!</v>
      </c>
      <c r="R45" t="e">
        <f t="shared" si="60"/>
        <v>#DIV/0!</v>
      </c>
      <c r="S45" t="e">
        <f t="shared" si="60"/>
        <v>#DIV/0!</v>
      </c>
      <c r="T45" t="e">
        <f t="shared" si="60"/>
        <v>#DIV/0!</v>
      </c>
      <c r="U45" t="e">
        <f t="shared" si="60"/>
        <v>#DIV/0!</v>
      </c>
      <c r="V45" t="e">
        <f t="shared" si="60"/>
        <v>#DIV/0!</v>
      </c>
      <c r="W45" t="e">
        <f t="shared" si="60"/>
        <v>#DIV/0!</v>
      </c>
      <c r="X45" t="e">
        <f t="shared" si="60"/>
        <v>#DIV/0!</v>
      </c>
      <c r="Y45" t="e">
        <f t="shared" si="60"/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PFAS Carb</vt:lpstr>
      <vt:lpstr>PFAS Mix Carb</vt:lpstr>
      <vt:lpstr>PFPA Carb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Rickard, Brittany Patricia</dc:creator>
  <cp:lastModifiedBy>Rickard, Brittany Patricia</cp:lastModifiedBy>
  <dcterms:created xsi:type="dcterms:W3CDTF">2024-10-22T00:23:42Z</dcterms:created>
  <dcterms:modified xsi:type="dcterms:W3CDTF">2025-07-03T20:13:26Z</dcterms:modified>
</cp:coreProperties>
</file>