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0" yWindow="50" windowWidth="21060" windowHeight="8470"/>
  </bookViews>
  <sheets>
    <sheet name="Day of VO and BW" sheetId="1" r:id="rId1"/>
    <sheet name="for SAS" sheetId="2" r:id="rId2"/>
    <sheet name="SAS output and graphs" sheetId="3" r:id="rId3"/>
  </sheets>
  <externalReferences>
    <externalReference r:id="rId4"/>
  </externalReferences>
  <definedNames>
    <definedName name="_xlnm.Print_Area" localSheetId="0">'Day of VO and BW'!$B$1:$AX$54</definedName>
    <definedName name="_xlnm.Print_Area" localSheetId="1">'for SAS'!$A$1:$D$74</definedName>
    <definedName name="_xlnm.Print_Area" localSheetId="2">'SAS output and graphs'!$A$1:$AZ$129</definedName>
    <definedName name="_xlnm.Print_Titles" localSheetId="1">'for SAS'!$1:$1</definedName>
  </definedNames>
  <calcPr calcId="144525"/>
</workbook>
</file>

<file path=xl/calcChain.xml><?xml version="1.0" encoding="utf-8"?>
<calcChain xmlns="http://schemas.openxmlformats.org/spreadsheetml/2006/main">
  <c r="O54" i="1" l="1"/>
  <c r="AF54" i="1"/>
  <c r="AX54" i="1"/>
  <c r="AG54" i="1" l="1"/>
</calcChain>
</file>

<file path=xl/sharedStrings.xml><?xml version="1.0" encoding="utf-8"?>
<sst xmlns="http://schemas.openxmlformats.org/spreadsheetml/2006/main" count="699" uniqueCount="119">
  <si>
    <t>Day of vaginal opening (VO) and body weight at day of VO</t>
  </si>
  <si>
    <t>Animals C &amp; E have right ear punch</t>
  </si>
  <si>
    <t>necropsy</t>
  </si>
  <si>
    <t xml:space="preserve"> DAM ID</t>
  </si>
  <si>
    <t>Strain</t>
  </si>
  <si>
    <t>Animal</t>
  </si>
  <si>
    <t>Age@VO</t>
  </si>
  <si>
    <t>BW</t>
  </si>
  <si>
    <t>LE</t>
  </si>
  <si>
    <t>C</t>
  </si>
  <si>
    <t>CRSD</t>
  </si>
  <si>
    <t>HSD</t>
  </si>
  <si>
    <t>D</t>
  </si>
  <si>
    <t>E</t>
  </si>
  <si>
    <t>F</t>
  </si>
  <si>
    <t>T 130.46</t>
  </si>
  <si>
    <t>T 111.62</t>
  </si>
  <si>
    <t>T</t>
  </si>
  <si>
    <t>T 122.38</t>
  </si>
  <si>
    <t>T 107.49</t>
  </si>
  <si>
    <t>T 116.48</t>
  </si>
  <si>
    <t>Mean</t>
  </si>
  <si>
    <t>N</t>
  </si>
  <si>
    <t>Dam</t>
  </si>
  <si>
    <t>VO Day</t>
  </si>
  <si>
    <t>VO BW</t>
  </si>
  <si>
    <t>DOB</t>
  </si>
  <si>
    <t>Mixed Models Analysis of: 'VO Day'</t>
  </si>
  <si>
    <t>Mixed Models Analysis of: 'VO BW'</t>
  </si>
  <si>
    <t>Summary Statistics</t>
  </si>
  <si>
    <t>SAS</t>
  </si>
  <si>
    <t>LS means</t>
  </si>
  <si>
    <t>adjusted for BW at VO</t>
  </si>
  <si>
    <t>The Mixed Procedure</t>
  </si>
  <si>
    <t>Results</t>
  </si>
  <si>
    <t>VO PND</t>
  </si>
  <si>
    <t>SEM</t>
  </si>
  <si>
    <t>The MEANS Procedure</t>
  </si>
  <si>
    <t>Crl:LE</t>
  </si>
  <si>
    <t>a = different from both CRLE and CRSD p &lt; 0.0001</t>
  </si>
  <si>
    <t>Model Information</t>
  </si>
  <si>
    <t>Analysis Variable : VO Day</t>
  </si>
  <si>
    <t>Crs:SD</t>
  </si>
  <si>
    <t>b = different from CRLE by p &lt; 0.001</t>
  </si>
  <si>
    <t>Data Set</t>
  </si>
  <si>
    <t>WORK.SORTTEMPTABLESORTED</t>
  </si>
  <si>
    <t>N Obs</t>
  </si>
  <si>
    <t>Std Error</t>
  </si>
  <si>
    <t>Minimum</t>
  </si>
  <si>
    <t>Maximum</t>
  </si>
  <si>
    <t>Coeff of Variation</t>
  </si>
  <si>
    <t>Hsd:SD</t>
  </si>
  <si>
    <t>c = different from HSD by p &lt; 0.0001</t>
  </si>
  <si>
    <t>Dependent Variable</t>
  </si>
  <si>
    <t>Covariance Structure</t>
  </si>
  <si>
    <t>Variance Components</t>
  </si>
  <si>
    <t>Estimation Method</t>
  </si>
  <si>
    <t>REML</t>
  </si>
  <si>
    <t>Residual Variance Method</t>
  </si>
  <si>
    <t>Profile</t>
  </si>
  <si>
    <t>Generated by the SAS System ('Local', X64_7PRO) on January 09, 2015 at 9:31:17 AM</t>
  </si>
  <si>
    <t>Fixed Effects SE Method</t>
  </si>
  <si>
    <t>Model-Based</t>
  </si>
  <si>
    <t>Degrees of Freedom Method</t>
  </si>
  <si>
    <t>Containment</t>
  </si>
  <si>
    <t>Class Level Information</t>
  </si>
  <si>
    <t>Class</t>
  </si>
  <si>
    <t>Levels</t>
  </si>
  <si>
    <t>Values</t>
  </si>
  <si>
    <t>CRSD HSD LE</t>
  </si>
  <si>
    <t>Analysis Variable : VO BW</t>
  </si>
  <si>
    <t>Dimensions</t>
  </si>
  <si>
    <t>Covariance Parameters</t>
  </si>
  <si>
    <t>Columns in X</t>
  </si>
  <si>
    <t>Columns in Z</t>
  </si>
  <si>
    <t>Generated by the SAS System ('Local', X64_7PRO) on January 09, 2015 at 9:32:36 AM</t>
  </si>
  <si>
    <t>Subjects</t>
  </si>
  <si>
    <t>Max Obs Per Subject</t>
  </si>
  <si>
    <t>Number of Observations</t>
  </si>
  <si>
    <t>Number of Observations Read</t>
  </si>
  <si>
    <t>Type 3 Tests of Fixed Effects</t>
  </si>
  <si>
    <t>Number of Observations Used</t>
  </si>
  <si>
    <t>Effect</t>
  </si>
  <si>
    <t>Num DF</t>
  </si>
  <si>
    <t>Den DF</t>
  </si>
  <si>
    <t>F Value</t>
  </si>
  <si>
    <t>Pr &gt; F</t>
  </si>
  <si>
    <t>Number of Observations Not Used</t>
  </si>
  <si>
    <t>&lt;.0001</t>
  </si>
  <si>
    <t>Iteration History</t>
  </si>
  <si>
    <t>VO BW*Strain</t>
  </si>
  <si>
    <t>Iteration</t>
  </si>
  <si>
    <t>Evaluations</t>
  </si>
  <si>
    <t>-2 Res Log Like</t>
  </si>
  <si>
    <t>Criterion</t>
  </si>
  <si>
    <t>Least Squares Means</t>
  </si>
  <si>
    <t>Estimate</t>
  </si>
  <si>
    <t>Standard Error</t>
  </si>
  <si>
    <t>DF</t>
  </si>
  <si>
    <t>t Value</t>
  </si>
  <si>
    <t>Pr &gt; |t|</t>
  </si>
  <si>
    <t>Convergence criteria met.</t>
  </si>
  <si>
    <t>Covariance Parameter Estimates</t>
  </si>
  <si>
    <t>Cov Parm</t>
  </si>
  <si>
    <t>Differences of Least Squares Means</t>
  </si>
  <si>
    <t>_Strain</t>
  </si>
  <si>
    <t>Adjustment</t>
  </si>
  <si>
    <t>Adj P</t>
  </si>
  <si>
    <t>Residual</t>
  </si>
  <si>
    <t>Tukey-Kramer</t>
  </si>
  <si>
    <t>Fit Statistics</t>
  </si>
  <si>
    <t>-2 Res Log Likelihood</t>
  </si>
  <si>
    <t>315.3</t>
  </si>
  <si>
    <t>563.5</t>
  </si>
  <si>
    <t>Generated by the SAS System ('Local', X64_7PRO) on January 21, 2015 at 3:40:58 PM</t>
  </si>
  <si>
    <t>AIC (smaller is better)</t>
  </si>
  <si>
    <t>AICC (smaller is better)</t>
  </si>
  <si>
    <t>BIC (smaller is better)</t>
  </si>
  <si>
    <t>299.2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</si>
</sst>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F493B"/>
      <name val="Arial"/>
      <family val="2"/>
    </font>
    <font>
      <b/>
      <sz val="10"/>
      <color rgb="FF4F493B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4F493B"/>
      </bottom>
      <diagonal/>
    </border>
    <border>
      <left/>
      <right style="medium">
        <color indexed="64"/>
      </right>
      <top style="medium">
        <color indexed="64"/>
      </top>
      <bottom style="medium">
        <color rgb="FF4F493B"/>
      </bottom>
      <diagonal/>
    </border>
    <border>
      <left/>
      <right/>
      <top style="medium">
        <color indexed="64"/>
      </top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rgb="FF4F493B"/>
      </bottom>
      <diagonal/>
    </border>
    <border>
      <left/>
      <right style="medium">
        <color indexed="64"/>
      </right>
      <top/>
      <bottom style="medium">
        <color rgb="FF4F493B"/>
      </bottom>
      <diagonal/>
    </border>
    <border>
      <left/>
      <right style="medium">
        <color rgb="FF4F493B"/>
      </right>
      <top/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indexed="64"/>
      </bottom>
      <diagonal/>
    </border>
    <border>
      <left/>
      <right style="medium">
        <color rgb="FF4F493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1" fillId="0" borderId="1" xfId="0" applyFont="1" applyBorder="1"/>
    <xf numFmtId="165" fontId="1" fillId="0" borderId="1" xfId="0" applyNumberFormat="1" applyFont="1" applyBorder="1"/>
    <xf numFmtId="165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164" fontId="0" fillId="0" borderId="1" xfId="0" applyNumberFormat="1" applyFill="1" applyBorder="1"/>
    <xf numFmtId="0" fontId="0" fillId="0" borderId="0" xfId="0" applyFill="1" applyBorder="1"/>
    <xf numFmtId="164" fontId="0" fillId="0" borderId="2" xfId="0" applyNumberFormat="1" applyBorder="1"/>
    <xf numFmtId="0" fontId="0" fillId="0" borderId="1" xfId="0" applyBorder="1"/>
    <xf numFmtId="164" fontId="0" fillId="0" borderId="0" xfId="0" applyNumberFormat="1" applyFill="1"/>
    <xf numFmtId="0" fontId="0" fillId="0" borderId="0" xfId="0" applyAlignment="1">
      <alignment horizontal="left"/>
    </xf>
    <xf numFmtId="10" fontId="0" fillId="0" borderId="0" xfId="0" applyNumberFormat="1"/>
    <xf numFmtId="0" fontId="0" fillId="3" borderId="0" xfId="0" applyFill="1"/>
    <xf numFmtId="0" fontId="0" fillId="0" borderId="0" xfId="0" applyFill="1"/>
    <xf numFmtId="165" fontId="1" fillId="0" borderId="1" xfId="0" applyNumberFormat="1" applyFont="1" applyFill="1" applyBorder="1"/>
    <xf numFmtId="164" fontId="0" fillId="0" borderId="0" xfId="0" applyNumberFormat="1" applyFill="1" applyBorder="1"/>
    <xf numFmtId="10" fontId="0" fillId="0" borderId="0" xfId="0" applyNumberFormat="1" applyFill="1"/>
    <xf numFmtId="165" fontId="0" fillId="0" borderId="0" xfId="0" applyNumberFormat="1" applyFill="1" applyBorder="1"/>
    <xf numFmtId="1" fontId="0" fillId="0" borderId="0" xfId="0" applyNumberFormat="1" applyFill="1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0" fontId="5" fillId="4" borderId="6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left" vertical="top"/>
    </xf>
    <xf numFmtId="0" fontId="7" fillId="5" borderId="8" xfId="0" applyFont="1" applyFill="1" applyBorder="1" applyAlignment="1">
      <alignment horizontal="right" vertical="top"/>
    </xf>
    <xf numFmtId="0" fontId="7" fillId="5" borderId="7" xfId="0" applyFont="1" applyFill="1" applyBorder="1" applyAlignment="1">
      <alignment horizontal="right" vertical="top"/>
    </xf>
    <xf numFmtId="0" fontId="7" fillId="5" borderId="9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right" vertical="top"/>
    </xf>
    <xf numFmtId="0" fontId="7" fillId="5" borderId="11" xfId="0" applyFont="1" applyFill="1" applyBorder="1" applyAlignment="1">
      <alignment horizontal="right" vertical="top"/>
    </xf>
    <xf numFmtId="0" fontId="5" fillId="4" borderId="9" xfId="0" applyFont="1" applyFill="1" applyBorder="1" applyAlignment="1">
      <alignment horizontal="left" vertical="top"/>
    </xf>
    <xf numFmtId="0" fontId="4" fillId="5" borderId="11" xfId="0" applyFont="1" applyFill="1" applyBorder="1" applyAlignment="1">
      <alignment horizontal="left" vertical="top"/>
    </xf>
    <xf numFmtId="0" fontId="5" fillId="4" borderId="5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5" borderId="11" xfId="0" applyFont="1" applyFill="1" applyBorder="1" applyAlignment="1">
      <alignment horizontal="right" vertical="top"/>
    </xf>
    <xf numFmtId="0" fontId="5" fillId="4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 vertical="top"/>
    </xf>
    <xf numFmtId="0" fontId="5" fillId="4" borderId="9" xfId="0" applyFont="1" applyFill="1" applyBorder="1" applyAlignment="1">
      <alignment horizontal="right" vertical="top"/>
    </xf>
    <xf numFmtId="0" fontId="5" fillId="4" borderId="8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 vertical="top"/>
    </xf>
    <xf numFmtId="0" fontId="4" fillId="5" borderId="12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right" vertical="top"/>
    </xf>
    <xf numFmtId="0" fontId="4" fillId="3" borderId="11" xfId="0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Day of Vaginal Opening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839613798275215"/>
          <c:y val="0.14686757087301261"/>
          <c:w val="0.6542447819022621"/>
          <c:h val="0.68838922450608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'[1]VO SAS output and graphs'!$S$6</c:f>
              <c:strCache>
                <c:ptCount val="1"/>
                <c:pt idx="0">
                  <c:v>Crl:LE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errBars>
            <c:errBarType val="both"/>
            <c:errValType val="cust"/>
            <c:noEndCap val="0"/>
            <c:plus>
              <c:numRef>
                <c:f>'[1]VO SAS output and graphs'!$U$6</c:f>
                <c:numCache>
                  <c:formatCode>General</c:formatCode>
                  <c:ptCount val="1"/>
                  <c:pt idx="0">
                    <c:v>0.3</c:v>
                  </c:pt>
                </c:numCache>
              </c:numRef>
            </c:plus>
            <c:minus>
              <c:numRef>
                <c:f>'[1]VO SAS output and graphs'!$U$6</c:f>
                <c:numCache>
                  <c:formatCode>General</c:formatCode>
                  <c:ptCount val="1"/>
                  <c:pt idx="0">
                    <c:v>0.3</c:v>
                  </c:pt>
                </c:numCache>
              </c:numRef>
            </c:minus>
          </c:errBars>
          <c:cat>
            <c:strRef>
              <c:f>'[1]VO SAS output and graphs'!$T$5</c:f>
              <c:strCache>
                <c:ptCount val="1"/>
                <c:pt idx="0">
                  <c:v>VO PND</c:v>
                </c:pt>
              </c:strCache>
            </c:strRef>
          </c:cat>
          <c:val>
            <c:numRef>
              <c:f>'[1]VO SAS output and graphs'!$T$6</c:f>
              <c:numCache>
                <c:formatCode>General</c:formatCode>
                <c:ptCount val="1"/>
                <c:pt idx="0">
                  <c:v>33.799999999999997</c:v>
                </c:pt>
              </c:numCache>
            </c:numRef>
          </c:val>
        </c:ser>
        <c:ser>
          <c:idx val="1"/>
          <c:order val="1"/>
          <c:tx>
            <c:strRef>
              <c:f>'[1]VO SAS output and graphs'!$S$7</c:f>
              <c:strCache>
                <c:ptCount val="1"/>
                <c:pt idx="0">
                  <c:v>Crs:SD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'[1]VO SAS output and graphs'!$U$7</c:f>
                <c:numCache>
                  <c:formatCode>General</c:formatCode>
                  <c:ptCount val="1"/>
                  <c:pt idx="0">
                    <c:v>0.5</c:v>
                  </c:pt>
                </c:numCache>
              </c:numRef>
            </c:plus>
            <c:minus>
              <c:numRef>
                <c:f>'[1]VO SAS output and graphs'!$U$7</c:f>
                <c:numCache>
                  <c:formatCode>General</c:formatCode>
                  <c:ptCount val="1"/>
                  <c:pt idx="0">
                    <c:v>0.5</c:v>
                  </c:pt>
                </c:numCache>
              </c:numRef>
            </c:minus>
          </c:errBars>
          <c:cat>
            <c:strRef>
              <c:f>'[1]VO SAS output and graphs'!$T$5</c:f>
              <c:strCache>
                <c:ptCount val="1"/>
                <c:pt idx="0">
                  <c:v>VO PND</c:v>
                </c:pt>
              </c:strCache>
            </c:strRef>
          </c:cat>
          <c:val>
            <c:numRef>
              <c:f>'[1]VO SAS output and graphs'!$T$7</c:f>
              <c:numCache>
                <c:formatCode>General</c:formatCode>
                <c:ptCount val="1"/>
                <c:pt idx="0">
                  <c:v>33.299999999999997</c:v>
                </c:pt>
              </c:numCache>
            </c:numRef>
          </c:val>
        </c:ser>
        <c:ser>
          <c:idx val="2"/>
          <c:order val="2"/>
          <c:tx>
            <c:strRef>
              <c:f>'[1]VO SAS output and graphs'!$S$8</c:f>
              <c:strCache>
                <c:ptCount val="1"/>
                <c:pt idx="0">
                  <c:v>Hsd:SD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errBars>
            <c:errBarType val="both"/>
            <c:errValType val="cust"/>
            <c:noEndCap val="0"/>
            <c:plus>
              <c:numRef>
                <c:f>'[1]VO SAS output and graphs'!$U$8</c:f>
                <c:numCache>
                  <c:formatCode>General</c:formatCode>
                  <c:ptCount val="1"/>
                  <c:pt idx="0">
                    <c:v>0.6</c:v>
                  </c:pt>
                </c:numCache>
              </c:numRef>
            </c:plus>
            <c:minus>
              <c:numRef>
                <c:f>'[1]VO SAS output and graphs'!$U$8</c:f>
                <c:numCache>
                  <c:formatCode>General</c:formatCode>
                  <c:ptCount val="1"/>
                  <c:pt idx="0">
                    <c:v>0.6</c:v>
                  </c:pt>
                </c:numCache>
              </c:numRef>
            </c:minus>
          </c:errBars>
          <c:cat>
            <c:strRef>
              <c:f>'[1]VO SAS output and graphs'!$T$5</c:f>
              <c:strCache>
                <c:ptCount val="1"/>
                <c:pt idx="0">
                  <c:v>VO PND</c:v>
                </c:pt>
              </c:strCache>
            </c:strRef>
          </c:cat>
          <c:val>
            <c:numRef>
              <c:f>'[1]VO SAS output and graphs'!$T$8</c:f>
              <c:numCache>
                <c:formatCode>General</c:formatCode>
                <c:ptCount val="1"/>
                <c:pt idx="0">
                  <c:v>38.6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59608832"/>
        <c:axId val="159610368"/>
      </c:barChart>
      <c:catAx>
        <c:axId val="15960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59610368"/>
        <c:crosses val="autoZero"/>
        <c:auto val="1"/>
        <c:lblAlgn val="ctr"/>
        <c:lblOffset val="100"/>
        <c:noMultiLvlLbl val="0"/>
      </c:catAx>
      <c:valAx>
        <c:axId val="159610368"/>
        <c:scaling>
          <c:orientation val="minMax"/>
          <c:max val="42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5960883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2401324834395695"/>
          <c:y val="0.37751859142607175"/>
          <c:w val="0.16826052993375828"/>
          <c:h val="0.23437664041994752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Body Weight at VO</a:t>
            </a:r>
          </a:p>
        </c:rich>
      </c:tx>
      <c:layout>
        <c:manualLayout>
          <c:xMode val="edge"/>
          <c:yMode val="edge"/>
          <c:x val="0.29879577978262828"/>
          <c:y val="3.17460642525868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51518560179977"/>
          <c:y val="0.14842172506214502"/>
          <c:w val="0.64170697412823396"/>
          <c:h val="0.6822346494099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'[1]VO SAS output and graphs'!$S$6</c:f>
              <c:strCache>
                <c:ptCount val="1"/>
                <c:pt idx="0">
                  <c:v>Crl:LE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'[1]VO SAS output and graphs'!$W$6</c:f>
                <c:numCache>
                  <c:formatCode>General</c:formatCode>
                  <c:ptCount val="1"/>
                  <c:pt idx="0">
                    <c:v>2.6</c:v>
                  </c:pt>
                </c:numCache>
              </c:numRef>
            </c:plus>
            <c:minus>
              <c:numRef>
                <c:f>'[1]VO SAS output and graphs'!$W$6</c:f>
                <c:numCache>
                  <c:formatCode>General</c:formatCode>
                  <c:ptCount val="1"/>
                  <c:pt idx="0">
                    <c:v>2.6</c:v>
                  </c:pt>
                </c:numCache>
              </c:numRef>
            </c:minus>
          </c:errBars>
          <c:cat>
            <c:strRef>
              <c:f>'[1]VO SAS output and graphs'!$V$5</c:f>
              <c:strCache>
                <c:ptCount val="1"/>
                <c:pt idx="0">
                  <c:v>VO BW</c:v>
                </c:pt>
              </c:strCache>
            </c:strRef>
          </c:cat>
          <c:val>
            <c:numRef>
              <c:f>'[1]VO SAS output and graphs'!$V$6</c:f>
              <c:numCache>
                <c:formatCode>General</c:formatCode>
                <c:ptCount val="1"/>
                <c:pt idx="0">
                  <c:v>128.5</c:v>
                </c:pt>
              </c:numCache>
            </c:numRef>
          </c:val>
        </c:ser>
        <c:ser>
          <c:idx val="1"/>
          <c:order val="1"/>
          <c:tx>
            <c:strRef>
              <c:f>'[1]VO SAS output and graphs'!$S$7</c:f>
              <c:strCache>
                <c:ptCount val="1"/>
                <c:pt idx="0">
                  <c:v>Crs:SD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'[1]VO SAS output and graphs'!$W$7</c:f>
                <c:numCache>
                  <c:formatCode>General</c:formatCode>
                  <c:ptCount val="1"/>
                  <c:pt idx="0">
                    <c:v>2.9</c:v>
                  </c:pt>
                </c:numCache>
              </c:numRef>
            </c:plus>
            <c:minus>
              <c:numRef>
                <c:f>'[1]VO SAS output and graphs'!$W$7</c:f>
                <c:numCache>
                  <c:formatCode>General</c:formatCode>
                  <c:ptCount val="1"/>
                  <c:pt idx="0">
                    <c:v>2.9</c:v>
                  </c:pt>
                </c:numCache>
              </c:numRef>
            </c:minus>
          </c:errBars>
          <c:cat>
            <c:strRef>
              <c:f>'[1]VO SAS output and graphs'!$V$5</c:f>
              <c:strCache>
                <c:ptCount val="1"/>
                <c:pt idx="0">
                  <c:v>VO BW</c:v>
                </c:pt>
              </c:strCache>
            </c:strRef>
          </c:cat>
          <c:val>
            <c:numRef>
              <c:f>'[1]VO SAS output and graphs'!$V$7</c:f>
              <c:numCache>
                <c:formatCode>General</c:formatCode>
                <c:ptCount val="1"/>
                <c:pt idx="0">
                  <c:v>142.80000000000001</c:v>
                </c:pt>
              </c:numCache>
            </c:numRef>
          </c:val>
        </c:ser>
        <c:ser>
          <c:idx val="2"/>
          <c:order val="2"/>
          <c:tx>
            <c:strRef>
              <c:f>'[1]VO SAS output and graphs'!$S$8</c:f>
              <c:strCache>
                <c:ptCount val="1"/>
                <c:pt idx="0">
                  <c:v>Hsd:SD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'[1]VO SAS output and graphs'!$W$8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Ref>
                <c:f>'[1]VO SAS output and graphs'!$W$8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minus>
          </c:errBars>
          <c:cat>
            <c:strRef>
              <c:f>'[1]VO SAS output and graphs'!$V$5</c:f>
              <c:strCache>
                <c:ptCount val="1"/>
                <c:pt idx="0">
                  <c:v>VO BW</c:v>
                </c:pt>
              </c:strCache>
            </c:strRef>
          </c:cat>
          <c:val>
            <c:numRef>
              <c:f>'[1]VO SAS output and graphs'!$V$8</c:f>
              <c:numCache>
                <c:formatCode>General</c:formatCode>
                <c:ptCount val="1"/>
                <c:pt idx="0">
                  <c:v>120.8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1766016"/>
        <c:axId val="161771904"/>
      </c:barChart>
      <c:catAx>
        <c:axId val="1617660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61771904"/>
        <c:crosses val="autoZero"/>
        <c:auto val="1"/>
        <c:lblAlgn val="ctr"/>
        <c:lblOffset val="100"/>
        <c:noMultiLvlLbl val="0"/>
      </c:catAx>
      <c:valAx>
        <c:axId val="161771904"/>
        <c:scaling>
          <c:orientation val="minMax"/>
          <c:max val="160"/>
          <c:min val="1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Body Weight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6176601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2401324834395695"/>
          <c:y val="0.3821482210557014"/>
          <c:w val="0.16826052993375828"/>
          <c:h val="0.23437664041994752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257175</xdr:colOff>
      <xdr:row>27</xdr:row>
      <xdr:rowOff>38100</xdr:rowOff>
    </xdr:from>
    <xdr:ext cx="184731" cy="264560"/>
    <xdr:sp macro="" textlink="">
      <xdr:nvSpPr>
        <xdr:cNvPr id="2" name="TextBox 1"/>
        <xdr:cNvSpPr txBox="1"/>
      </xdr:nvSpPr>
      <xdr:spPr>
        <a:xfrm>
          <a:off x="20838795" y="550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209550</xdr:colOff>
      <xdr:row>32</xdr:row>
      <xdr:rowOff>104775</xdr:rowOff>
    </xdr:from>
    <xdr:ext cx="184731" cy="264560"/>
    <xdr:sp macro="" textlink="">
      <xdr:nvSpPr>
        <xdr:cNvPr id="3" name="TextBox 2"/>
        <xdr:cNvSpPr txBox="1"/>
      </xdr:nvSpPr>
      <xdr:spPr>
        <a:xfrm>
          <a:off x="1774317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601980</xdr:colOff>
      <xdr:row>8</xdr:row>
      <xdr:rowOff>182879</xdr:rowOff>
    </xdr:from>
    <xdr:to>
      <xdr:col>16</xdr:col>
      <xdr:colOff>144780</xdr:colOff>
      <xdr:row>36</xdr:row>
      <xdr:rowOff>182879</xdr:rowOff>
    </xdr:to>
    <xdr:grpSp>
      <xdr:nvGrpSpPr>
        <xdr:cNvPr id="4" name="Group 3"/>
        <xdr:cNvGrpSpPr/>
      </xdr:nvGrpSpPr>
      <xdr:grpSpPr>
        <a:xfrm>
          <a:off x="10326551" y="1725022"/>
          <a:ext cx="3189515" cy="5370286"/>
          <a:chOff x="12039600" y="1920239"/>
          <a:chExt cx="3200400" cy="5478780"/>
        </a:xfrm>
      </xdr:grpSpPr>
      <xdr:grpSp>
        <xdr:nvGrpSpPr>
          <xdr:cNvPr id="5" name="Group 4"/>
          <xdr:cNvGrpSpPr/>
        </xdr:nvGrpSpPr>
        <xdr:grpSpPr>
          <a:xfrm>
            <a:off x="12039600" y="1920239"/>
            <a:ext cx="3200400" cy="5478780"/>
            <a:chOff x="12039600" y="1920239"/>
            <a:chExt cx="3208018" cy="5478780"/>
          </a:xfrm>
        </xdr:grpSpPr>
        <xdr:graphicFrame macro="">
          <xdr:nvGraphicFramePr>
            <xdr:cNvPr id="7" name="Chart 6"/>
            <xdr:cNvGraphicFramePr>
              <a:graphicFrameLocks/>
            </xdr:cNvGraphicFramePr>
          </xdr:nvGraphicFramePr>
          <xdr:xfrm>
            <a:off x="12047218" y="1920239"/>
            <a:ext cx="32004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8" name="Group 7"/>
            <xdr:cNvGrpSpPr/>
          </xdr:nvGrpSpPr>
          <xdr:grpSpPr>
            <a:xfrm>
              <a:off x="12039600" y="4655819"/>
              <a:ext cx="3200400" cy="2743200"/>
              <a:chOff x="12039600" y="4655819"/>
              <a:chExt cx="3200400" cy="2743200"/>
            </a:xfrm>
          </xdr:grpSpPr>
          <xdr:graphicFrame macro="">
            <xdr:nvGraphicFramePr>
              <xdr:cNvPr id="9" name="Chart 8"/>
              <xdr:cNvGraphicFramePr>
                <a:graphicFrameLocks/>
              </xdr:cNvGraphicFramePr>
            </xdr:nvGraphicFramePr>
            <xdr:xfrm>
              <a:off x="12039600" y="4655819"/>
              <a:ext cx="3200400" cy="2743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10" name="TextBox 9"/>
              <xdr:cNvSpPr txBox="1"/>
            </xdr:nvSpPr>
            <xdr:spPr>
              <a:xfrm>
                <a:off x="12163055" y="6937654"/>
                <a:ext cx="317770" cy="39188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2000" b="1"/>
                  <a:t>B</a:t>
                </a:r>
              </a:p>
            </xdr:txBody>
          </xdr:sp>
          <xdr:sp macro="" textlink="">
            <xdr:nvSpPr>
              <xdr:cNvPr id="11" name="TextBox 10"/>
              <xdr:cNvSpPr txBox="1"/>
            </xdr:nvSpPr>
            <xdr:spPr>
              <a:xfrm>
                <a:off x="13478219" y="5233601"/>
                <a:ext cx="420666" cy="27565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900" b="1"/>
                  <a:t>b c</a:t>
                </a:r>
              </a:p>
            </xdr:txBody>
          </xdr:sp>
        </xdr:grpSp>
      </xdr:grpSp>
      <xdr:sp macro="" textlink="">
        <xdr:nvSpPr>
          <xdr:cNvPr id="6" name="TextBox 5"/>
          <xdr:cNvSpPr txBox="1"/>
        </xdr:nvSpPr>
        <xdr:spPr>
          <a:xfrm>
            <a:off x="12128817" y="4217904"/>
            <a:ext cx="314456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 b="1"/>
              <a:t>A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0.53219</cdr:x>
      <cdr:y>0.17732</cdr:y>
    </cdr:from>
    <cdr:to>
      <cdr:x>0.59761</cdr:x>
      <cdr:y>0.28056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3225" y="486415"/>
          <a:ext cx="209371" cy="283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Net%20MyDocuments/Jason%20Stanko/NIEHS/Studies/Strain%20Comparison%20MG/LE%20CRSD%20HSD%202011/Dam%20ID%20and%20necrops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 ID Litter info"/>
      <sheetName val="Pup tracking"/>
      <sheetName val="PND25 necropsy"/>
      <sheetName val="PND33 necropsy"/>
      <sheetName val="VO"/>
      <sheetName val="VO Indiv SAS"/>
      <sheetName val="VO SAS output and graphs"/>
      <sheetName val="PND45 necropsy"/>
      <sheetName val="Estrous cycling"/>
      <sheetName val="BW SAS"/>
      <sheetName val="BW SAS output and graphs"/>
    </sheetNames>
    <sheetDataSet>
      <sheetData sheetId="0"/>
      <sheetData sheetId="1"/>
      <sheetData sheetId="2"/>
      <sheetData sheetId="3"/>
      <sheetData sheetId="4">
        <row r="63">
          <cell r="C63">
            <v>29</v>
          </cell>
        </row>
      </sheetData>
      <sheetData sheetId="5"/>
      <sheetData sheetId="6">
        <row r="5">
          <cell r="T5" t="str">
            <v>VO PND</v>
          </cell>
          <cell r="V5" t="str">
            <v>VO BW</v>
          </cell>
        </row>
        <row r="6">
          <cell r="S6" t="str">
            <v>Crl:LE</v>
          </cell>
          <cell r="T6">
            <v>33.799999999999997</v>
          </cell>
          <cell r="U6">
            <v>0.3</v>
          </cell>
          <cell r="V6">
            <v>128.5</v>
          </cell>
          <cell r="W6">
            <v>2.6</v>
          </cell>
        </row>
        <row r="7">
          <cell r="S7" t="str">
            <v>Crs:SD</v>
          </cell>
          <cell r="T7">
            <v>33.299999999999997</v>
          </cell>
          <cell r="U7">
            <v>0.5</v>
          </cell>
          <cell r="V7">
            <v>142.80000000000001</v>
          </cell>
          <cell r="W7">
            <v>2.9</v>
          </cell>
        </row>
        <row r="8">
          <cell r="S8" t="str">
            <v>Hsd:SD</v>
          </cell>
          <cell r="T8">
            <v>38.6</v>
          </cell>
          <cell r="U8">
            <v>0.6</v>
          </cell>
          <cell r="V8">
            <v>120.8</v>
          </cell>
          <cell r="W8">
            <v>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5"/>
  <sheetViews>
    <sheetView tabSelected="1" topLeftCell="B1" zoomScale="60" zoomScaleNormal="60" workbookViewId="0">
      <pane ySplit="4" topLeftCell="A5" activePane="bottomLeft" state="frozen"/>
      <selection pane="bottomLeft" activeCell="V27" sqref="V27"/>
    </sheetView>
  </sheetViews>
  <sheetFormatPr defaultRowHeight="14.5" x14ac:dyDescent="0.35"/>
  <cols>
    <col min="1" max="1" width="7.81640625" customWidth="1"/>
    <col min="2" max="2" width="6.453125" customWidth="1"/>
    <col min="3" max="3" width="6.6328125" customWidth="1"/>
    <col min="4" max="4" width="7" customWidth="1"/>
    <col min="5" max="5" width="7.81640625" customWidth="1"/>
    <col min="6" max="6" width="7.453125" customWidth="1"/>
    <col min="7" max="7" width="7.90625" customWidth="1"/>
    <col min="8" max="8" width="7.7265625" customWidth="1"/>
    <col min="9" max="9" width="6.453125" customWidth="1"/>
    <col min="10" max="10" width="6.36328125" customWidth="1"/>
    <col min="11" max="11" width="6" customWidth="1"/>
    <col min="12" max="12" width="6.81640625" customWidth="1"/>
    <col min="13" max="13" width="5.81640625" customWidth="1"/>
    <col min="14" max="14" width="6.7265625" style="20" customWidth="1"/>
    <col min="15" max="15" width="8.1796875" customWidth="1"/>
    <col min="16" max="16" width="5.6328125" style="2" customWidth="1"/>
    <col min="17" max="17" width="5.81640625" customWidth="1"/>
    <col min="18" max="18" width="8" customWidth="1"/>
    <col min="19" max="19" width="6" customWidth="1"/>
    <col min="20" max="20" width="7.26953125" customWidth="1"/>
    <col min="21" max="21" width="5.6328125" customWidth="1"/>
    <col min="22" max="22" width="5.453125" customWidth="1"/>
    <col min="23" max="23" width="6.453125" customWidth="1"/>
    <col min="24" max="24" width="7.90625" customWidth="1"/>
    <col min="25" max="25" width="6.08984375" customWidth="1"/>
    <col min="26" max="26" width="6.453125" customWidth="1"/>
    <col min="27" max="27" width="7.26953125" customWidth="1"/>
    <col min="28" max="28" width="7.08984375" customWidth="1"/>
    <col min="29" max="29" width="5" customWidth="1"/>
    <col min="30" max="30" width="7.08984375" customWidth="1"/>
    <col min="31" max="31" width="7.1796875" style="20" customWidth="1"/>
    <col min="33" max="33" width="5.90625" customWidth="1"/>
    <col min="34" max="34" width="5.54296875" customWidth="1"/>
    <col min="35" max="35" width="8" customWidth="1"/>
    <col min="36" max="36" width="6.81640625" customWidth="1"/>
    <col min="37" max="37" width="7.54296875" customWidth="1"/>
    <col min="38" max="38" width="6.08984375" customWidth="1"/>
    <col min="39" max="39" width="6" customWidth="1"/>
    <col min="40" max="40" width="6.7265625" customWidth="1"/>
    <col min="41" max="41" width="7.81640625" customWidth="1"/>
    <col min="42" max="42" width="6.26953125" customWidth="1"/>
    <col min="43" max="43" width="6.6328125" customWidth="1"/>
    <col min="44" max="44" width="7.1796875" customWidth="1"/>
    <col min="45" max="45" width="5.26953125" customWidth="1"/>
    <col min="46" max="46" width="6" customWidth="1"/>
    <col min="47" max="47" width="5.7265625" customWidth="1"/>
    <col min="48" max="48" width="6.36328125" style="20" customWidth="1"/>
    <col min="50" max="50" width="6.26953125" customWidth="1"/>
  </cols>
  <sheetData>
    <row r="1" spans="1:50" ht="14.4" x14ac:dyDescent="0.3">
      <c r="A1" s="1" t="s">
        <v>0</v>
      </c>
    </row>
    <row r="2" spans="1:50" ht="14.4" x14ac:dyDescent="0.3">
      <c r="A2" s="1" t="s">
        <v>1</v>
      </c>
    </row>
    <row r="3" spans="1:50" ht="14.4" x14ac:dyDescent="0.3">
      <c r="C3" s="1"/>
      <c r="G3" s="3" t="s">
        <v>2</v>
      </c>
      <c r="X3" s="3" t="s">
        <v>2</v>
      </c>
      <c r="AO3" s="3" t="s">
        <v>2</v>
      </c>
    </row>
    <row r="4" spans="1:50" x14ac:dyDescent="0.35">
      <c r="A4" s="4" t="s">
        <v>3</v>
      </c>
      <c r="B4" s="4" t="s">
        <v>4</v>
      </c>
      <c r="C4" s="4" t="s">
        <v>5</v>
      </c>
      <c r="D4" s="5">
        <v>40742</v>
      </c>
      <c r="E4" s="5">
        <v>40743</v>
      </c>
      <c r="F4" s="5">
        <v>40744</v>
      </c>
      <c r="G4" s="5">
        <v>40745</v>
      </c>
      <c r="H4" s="5">
        <v>40746</v>
      </c>
      <c r="I4" s="5">
        <v>40747</v>
      </c>
      <c r="J4" s="5">
        <v>40748</v>
      </c>
      <c r="K4" s="5">
        <v>40749</v>
      </c>
      <c r="L4" s="5">
        <v>40750</v>
      </c>
      <c r="M4" s="5">
        <v>40751</v>
      </c>
      <c r="N4" s="21" t="s">
        <v>26</v>
      </c>
      <c r="O4" s="4" t="s">
        <v>6</v>
      </c>
      <c r="P4" s="67" t="s">
        <v>7</v>
      </c>
      <c r="Q4" s="6"/>
      <c r="R4" s="4" t="s">
        <v>3</v>
      </c>
      <c r="S4" s="4" t="s">
        <v>4</v>
      </c>
      <c r="T4" s="4" t="s">
        <v>5</v>
      </c>
      <c r="U4" s="5">
        <v>40743</v>
      </c>
      <c r="V4" s="5">
        <v>40744</v>
      </c>
      <c r="W4" s="5">
        <v>40745</v>
      </c>
      <c r="X4" s="5">
        <v>40746</v>
      </c>
      <c r="Y4" s="5">
        <v>40747</v>
      </c>
      <c r="Z4" s="5">
        <v>40748</v>
      </c>
      <c r="AA4" s="5">
        <v>40749</v>
      </c>
      <c r="AB4" s="5">
        <v>40750</v>
      </c>
      <c r="AC4" s="5">
        <v>40751</v>
      </c>
      <c r="AD4" s="5">
        <v>40752</v>
      </c>
      <c r="AE4" s="21" t="s">
        <v>26</v>
      </c>
      <c r="AF4" s="4" t="s">
        <v>6</v>
      </c>
      <c r="AG4" s="66" t="s">
        <v>7</v>
      </c>
      <c r="AI4" s="4" t="s">
        <v>3</v>
      </c>
      <c r="AJ4" s="4" t="s">
        <v>4</v>
      </c>
      <c r="AK4" s="4" t="s">
        <v>5</v>
      </c>
      <c r="AL4" s="5">
        <v>40744</v>
      </c>
      <c r="AM4" s="5">
        <v>40745</v>
      </c>
      <c r="AN4" s="5">
        <v>40746</v>
      </c>
      <c r="AO4" s="5">
        <v>40747</v>
      </c>
      <c r="AP4" s="5">
        <v>40748</v>
      </c>
      <c r="AQ4" s="5">
        <v>40749</v>
      </c>
      <c r="AR4" s="5">
        <v>40750</v>
      </c>
      <c r="AS4" s="5">
        <v>40751</v>
      </c>
      <c r="AT4" s="5">
        <v>40752</v>
      </c>
      <c r="AU4" s="5">
        <v>40753</v>
      </c>
      <c r="AV4" s="21" t="s">
        <v>26</v>
      </c>
      <c r="AW4" s="4" t="s">
        <v>6</v>
      </c>
      <c r="AX4" s="1" t="s">
        <v>7</v>
      </c>
    </row>
    <row r="5" spans="1:50" ht="14.4" x14ac:dyDescent="0.3">
      <c r="A5">
        <v>2501</v>
      </c>
      <c r="B5" t="s">
        <v>8</v>
      </c>
      <c r="C5" t="s">
        <v>9</v>
      </c>
      <c r="D5" s="7"/>
      <c r="E5" s="7"/>
      <c r="F5" s="7"/>
      <c r="G5" s="8"/>
      <c r="H5" s="8"/>
      <c r="I5" s="8"/>
      <c r="J5" s="8"/>
      <c r="K5" s="8"/>
      <c r="L5" s="8"/>
      <c r="M5" s="8"/>
      <c r="N5" s="24"/>
      <c r="O5" s="9"/>
      <c r="P5" s="10"/>
      <c r="R5">
        <v>2513</v>
      </c>
      <c r="S5" t="s">
        <v>10</v>
      </c>
      <c r="T5" t="s">
        <v>9</v>
      </c>
      <c r="U5" s="7"/>
      <c r="V5" s="7"/>
      <c r="W5" s="7"/>
      <c r="X5" s="8"/>
      <c r="Y5" s="8"/>
      <c r="Z5" s="8"/>
      <c r="AA5" s="8"/>
      <c r="AB5" s="8"/>
      <c r="AC5" s="8"/>
      <c r="AD5" s="8"/>
      <c r="AF5" s="11"/>
      <c r="AG5" s="11"/>
      <c r="AI5">
        <v>2525</v>
      </c>
      <c r="AJ5" t="s">
        <v>11</v>
      </c>
      <c r="AK5" t="s">
        <v>9</v>
      </c>
      <c r="AL5" s="7"/>
      <c r="AM5" s="7"/>
      <c r="AN5" s="7"/>
      <c r="AO5" s="8"/>
      <c r="AP5" s="8"/>
      <c r="AQ5" s="8"/>
      <c r="AR5" s="8"/>
      <c r="AS5" s="8"/>
      <c r="AT5" s="8"/>
      <c r="AU5" s="8"/>
      <c r="AV5" s="22"/>
    </row>
    <row r="6" spans="1:50" ht="14.4" x14ac:dyDescent="0.3">
      <c r="C6" t="s">
        <v>12</v>
      </c>
      <c r="D6" s="7"/>
      <c r="E6" s="7"/>
      <c r="F6" s="7"/>
      <c r="G6" s="8"/>
      <c r="H6" s="8"/>
      <c r="I6" s="8"/>
      <c r="J6" s="8"/>
      <c r="K6" s="8"/>
      <c r="L6" s="8"/>
      <c r="M6" s="8"/>
      <c r="N6" s="24"/>
      <c r="O6" s="9"/>
      <c r="P6" s="10"/>
      <c r="T6" t="s">
        <v>12</v>
      </c>
      <c r="U6" s="7"/>
      <c r="V6" s="7"/>
      <c r="W6" s="7"/>
      <c r="X6" s="8"/>
      <c r="Y6" s="8"/>
      <c r="Z6" s="8"/>
      <c r="AA6" s="8"/>
      <c r="AB6" s="8"/>
      <c r="AC6" s="8"/>
      <c r="AD6" s="8"/>
      <c r="AE6" s="26"/>
      <c r="AF6" s="11"/>
      <c r="AG6" s="11"/>
      <c r="AK6" t="s">
        <v>12</v>
      </c>
      <c r="AL6" s="7"/>
      <c r="AM6" s="7"/>
      <c r="AN6" s="7"/>
      <c r="AO6" s="8"/>
      <c r="AP6" s="8"/>
      <c r="AQ6" s="8"/>
      <c r="AR6" s="8"/>
      <c r="AS6" s="8"/>
      <c r="AT6" s="8"/>
      <c r="AU6" s="8"/>
      <c r="AV6" s="22"/>
    </row>
    <row r="7" spans="1:50" ht="14.4" x14ac:dyDescent="0.3">
      <c r="C7" t="s">
        <v>13</v>
      </c>
      <c r="D7" s="7"/>
      <c r="E7" s="7"/>
      <c r="F7" s="7"/>
      <c r="G7" s="7"/>
      <c r="H7" s="7">
        <v>147.87</v>
      </c>
      <c r="I7" s="8"/>
      <c r="J7" s="8"/>
      <c r="K7" s="8"/>
      <c r="L7" s="8"/>
      <c r="M7" s="8"/>
      <c r="N7" s="24">
        <v>42540</v>
      </c>
      <c r="O7" s="9">
        <v>33</v>
      </c>
      <c r="P7" s="10">
        <v>147.9</v>
      </c>
      <c r="T7" t="s">
        <v>13</v>
      </c>
      <c r="U7" s="7"/>
      <c r="V7" s="7"/>
      <c r="W7" s="7"/>
      <c r="X7" s="12">
        <v>124.71</v>
      </c>
      <c r="Y7" s="8"/>
      <c r="Z7" s="8"/>
      <c r="AA7" s="8"/>
      <c r="AB7" s="8"/>
      <c r="AC7" s="8"/>
      <c r="AD7" s="8"/>
      <c r="AE7" s="26">
        <v>40714</v>
      </c>
      <c r="AF7" s="11">
        <v>32</v>
      </c>
      <c r="AG7" s="11">
        <v>124.7</v>
      </c>
      <c r="AK7" t="s">
        <v>13</v>
      </c>
      <c r="AL7" s="7"/>
      <c r="AM7" s="7"/>
      <c r="AN7" s="7"/>
      <c r="AO7" s="12"/>
      <c r="AP7" s="12"/>
      <c r="AQ7" s="12">
        <v>116.57</v>
      </c>
      <c r="AR7" s="8"/>
      <c r="AS7" s="8"/>
      <c r="AT7" s="8"/>
      <c r="AU7" s="8"/>
      <c r="AV7" s="26">
        <v>40713</v>
      </c>
      <c r="AW7">
        <v>39</v>
      </c>
      <c r="AX7">
        <v>116.6</v>
      </c>
    </row>
    <row r="8" spans="1:50" ht="14.4" x14ac:dyDescent="0.3">
      <c r="C8" t="s">
        <v>14</v>
      </c>
      <c r="D8" s="7"/>
      <c r="E8" s="7"/>
      <c r="F8" s="7"/>
      <c r="G8" s="7"/>
      <c r="H8" s="7"/>
      <c r="I8" s="7"/>
      <c r="J8" s="7">
        <v>130.91</v>
      </c>
      <c r="K8" s="8"/>
      <c r="L8" s="8"/>
      <c r="M8" s="8"/>
      <c r="N8" s="24">
        <v>42540</v>
      </c>
      <c r="O8" s="9">
        <v>35</v>
      </c>
      <c r="P8" s="10">
        <v>130.9</v>
      </c>
      <c r="T8" t="s">
        <v>14</v>
      </c>
      <c r="U8" s="7"/>
      <c r="V8" s="7"/>
      <c r="W8" s="7">
        <v>121.81</v>
      </c>
      <c r="X8" s="8"/>
      <c r="Y8" s="8"/>
      <c r="Z8" s="8"/>
      <c r="AA8" s="8"/>
      <c r="AB8" s="8"/>
      <c r="AC8" s="8"/>
      <c r="AD8" s="8"/>
      <c r="AE8" s="26">
        <v>40714</v>
      </c>
      <c r="AF8" s="11">
        <v>31</v>
      </c>
      <c r="AG8" s="11">
        <v>121.8</v>
      </c>
      <c r="AK8" t="s">
        <v>14</v>
      </c>
      <c r="AL8" s="7"/>
      <c r="AM8" s="7"/>
      <c r="AN8" s="7"/>
      <c r="AO8" s="7"/>
      <c r="AP8" s="7"/>
      <c r="AQ8" s="7"/>
      <c r="AR8" s="7">
        <v>118.24</v>
      </c>
      <c r="AS8" s="8"/>
      <c r="AT8" s="8"/>
      <c r="AU8" s="8"/>
      <c r="AV8" s="26">
        <v>40713</v>
      </c>
      <c r="AW8">
        <v>40</v>
      </c>
      <c r="AX8">
        <v>118.2</v>
      </c>
    </row>
    <row r="9" spans="1:50" ht="14.4" x14ac:dyDescent="0.3">
      <c r="A9">
        <v>2502</v>
      </c>
      <c r="B9" t="s">
        <v>8</v>
      </c>
      <c r="C9" t="s">
        <v>9</v>
      </c>
      <c r="D9" s="7"/>
      <c r="E9" s="7"/>
      <c r="F9" s="7"/>
      <c r="G9" s="8"/>
      <c r="H9" s="8"/>
      <c r="I9" s="8"/>
      <c r="J9" s="8"/>
      <c r="K9" s="8"/>
      <c r="L9" s="8"/>
      <c r="M9" s="8"/>
      <c r="N9" s="24"/>
      <c r="O9" s="9"/>
      <c r="P9" s="10"/>
      <c r="R9">
        <v>2514</v>
      </c>
      <c r="S9" t="s">
        <v>10</v>
      </c>
      <c r="T9" t="s">
        <v>9</v>
      </c>
      <c r="U9" s="7"/>
      <c r="V9" s="7"/>
      <c r="W9" s="7"/>
      <c r="X9" s="8"/>
      <c r="Y9" s="8"/>
      <c r="Z9" s="8"/>
      <c r="AA9" s="8"/>
      <c r="AB9" s="8"/>
      <c r="AC9" s="8"/>
      <c r="AD9" s="8"/>
      <c r="AF9" s="11"/>
      <c r="AG9" s="11"/>
      <c r="AI9">
        <v>2526</v>
      </c>
      <c r="AJ9" t="s">
        <v>11</v>
      </c>
      <c r="AK9" t="s">
        <v>9</v>
      </c>
      <c r="AL9" s="7"/>
      <c r="AM9" s="7"/>
      <c r="AN9" s="7"/>
      <c r="AO9" s="8"/>
      <c r="AP9" s="8"/>
      <c r="AQ9" s="8"/>
      <c r="AR9" s="8"/>
      <c r="AS9" s="8"/>
      <c r="AT9" s="8"/>
      <c r="AU9" s="8"/>
    </row>
    <row r="10" spans="1:50" ht="14.4" x14ac:dyDescent="0.3">
      <c r="C10" t="s">
        <v>12</v>
      </c>
      <c r="D10" s="7"/>
      <c r="E10" s="7"/>
      <c r="F10" s="7"/>
      <c r="G10" s="8"/>
      <c r="H10" s="8"/>
      <c r="I10" s="8"/>
      <c r="J10" s="8"/>
      <c r="K10" s="8"/>
      <c r="L10" s="8"/>
      <c r="M10" s="8"/>
      <c r="N10" s="24"/>
      <c r="O10" s="9"/>
      <c r="P10" s="10"/>
      <c r="T10" t="s">
        <v>12</v>
      </c>
      <c r="U10" s="7"/>
      <c r="V10" s="7"/>
      <c r="W10" s="7"/>
      <c r="X10" s="8"/>
      <c r="Y10" s="8"/>
      <c r="Z10" s="8"/>
      <c r="AA10" s="8"/>
      <c r="AB10" s="8"/>
      <c r="AC10" s="8"/>
      <c r="AD10" s="8"/>
      <c r="AE10" s="26"/>
      <c r="AF10" s="11"/>
      <c r="AG10" s="11"/>
      <c r="AK10" t="s">
        <v>12</v>
      </c>
      <c r="AL10" s="7"/>
      <c r="AM10" s="7"/>
      <c r="AN10" s="7"/>
      <c r="AO10" s="8"/>
      <c r="AP10" s="8"/>
      <c r="AQ10" s="8"/>
      <c r="AR10" s="8"/>
      <c r="AS10" s="8"/>
      <c r="AT10" s="8"/>
      <c r="AU10" s="8"/>
      <c r="AV10" s="26"/>
    </row>
    <row r="11" spans="1:50" ht="14.4" x14ac:dyDescent="0.3">
      <c r="C11" t="s">
        <v>13</v>
      </c>
      <c r="D11" s="7"/>
      <c r="E11" s="7"/>
      <c r="F11" s="7"/>
      <c r="G11" s="7"/>
      <c r="H11" s="7" t="s">
        <v>15</v>
      </c>
      <c r="I11" s="7">
        <v>135.44</v>
      </c>
      <c r="J11" s="8"/>
      <c r="K11" s="8"/>
      <c r="L11" s="8"/>
      <c r="M11" s="8"/>
      <c r="N11" s="24">
        <v>42539</v>
      </c>
      <c r="O11" s="9">
        <v>35</v>
      </c>
      <c r="P11" s="10">
        <v>135.4</v>
      </c>
      <c r="T11" t="s">
        <v>13</v>
      </c>
      <c r="U11" s="7"/>
      <c r="V11" s="7"/>
      <c r="W11" s="7"/>
      <c r="X11" s="7"/>
      <c r="Y11" s="7"/>
      <c r="Z11" s="7">
        <v>153.81</v>
      </c>
      <c r="AA11" s="8"/>
      <c r="AB11" s="8"/>
      <c r="AC11" s="8"/>
      <c r="AD11" s="8"/>
      <c r="AE11" s="26">
        <v>40713</v>
      </c>
      <c r="AF11" s="11">
        <v>35</v>
      </c>
      <c r="AG11" s="11">
        <v>153.80000000000001</v>
      </c>
      <c r="AK11" t="s">
        <v>13</v>
      </c>
      <c r="AL11" s="7"/>
      <c r="AM11" s="7"/>
      <c r="AN11" s="7"/>
      <c r="AO11" s="12"/>
      <c r="AP11" s="12"/>
      <c r="AQ11" s="12">
        <v>123.22</v>
      </c>
      <c r="AR11" s="8"/>
      <c r="AS11" s="8"/>
      <c r="AT11" s="8"/>
      <c r="AU11" s="8"/>
      <c r="AV11" s="26">
        <v>40714</v>
      </c>
      <c r="AW11">
        <v>38</v>
      </c>
      <c r="AX11">
        <v>123.2</v>
      </c>
    </row>
    <row r="12" spans="1:50" ht="14.4" x14ac:dyDescent="0.3">
      <c r="C12" t="s">
        <v>14</v>
      </c>
      <c r="D12" s="7"/>
      <c r="E12" s="7" t="s">
        <v>16</v>
      </c>
      <c r="F12" s="7" t="s">
        <v>17</v>
      </c>
      <c r="G12" s="7" t="s">
        <v>17</v>
      </c>
      <c r="H12" s="7" t="s">
        <v>17</v>
      </c>
      <c r="I12" s="7" t="s">
        <v>17</v>
      </c>
      <c r="J12" s="7" t="s">
        <v>17</v>
      </c>
      <c r="K12" s="7" t="s">
        <v>17</v>
      </c>
      <c r="L12" s="7" t="s">
        <v>17</v>
      </c>
      <c r="M12" s="7" t="s">
        <v>17</v>
      </c>
      <c r="N12" s="24">
        <v>42539</v>
      </c>
      <c r="O12" s="9">
        <v>31</v>
      </c>
      <c r="P12" s="10">
        <v>111.62</v>
      </c>
      <c r="T12" t="s">
        <v>14</v>
      </c>
      <c r="U12" s="7"/>
      <c r="V12" s="7"/>
      <c r="W12" s="7"/>
      <c r="X12" s="7"/>
      <c r="Y12" s="7"/>
      <c r="Z12" s="7">
        <v>159.52000000000001</v>
      </c>
      <c r="AA12" s="8"/>
      <c r="AB12" s="8"/>
      <c r="AC12" s="8"/>
      <c r="AD12" s="8"/>
      <c r="AE12" s="26">
        <v>40713</v>
      </c>
      <c r="AF12" s="13">
        <v>35</v>
      </c>
      <c r="AG12" s="13">
        <v>159.5</v>
      </c>
      <c r="AK12" t="s">
        <v>14</v>
      </c>
      <c r="AL12" s="7"/>
      <c r="AM12" s="7"/>
      <c r="AN12" s="7"/>
      <c r="AO12" s="7"/>
      <c r="AP12" s="7"/>
      <c r="AQ12" s="7">
        <v>117.29</v>
      </c>
      <c r="AR12" s="8"/>
      <c r="AS12" s="8"/>
      <c r="AT12" s="8"/>
      <c r="AU12" s="8"/>
      <c r="AV12" s="26">
        <v>40714</v>
      </c>
      <c r="AW12">
        <v>38</v>
      </c>
      <c r="AX12">
        <v>117.3</v>
      </c>
    </row>
    <row r="13" spans="1:50" ht="14.4" x14ac:dyDescent="0.3">
      <c r="A13">
        <v>2503</v>
      </c>
      <c r="B13" t="s">
        <v>8</v>
      </c>
      <c r="C13" t="s">
        <v>9</v>
      </c>
      <c r="D13" s="7"/>
      <c r="E13" s="7"/>
      <c r="F13" s="7"/>
      <c r="G13" s="8"/>
      <c r="H13" s="8"/>
      <c r="I13" s="8"/>
      <c r="J13" s="8"/>
      <c r="K13" s="8"/>
      <c r="L13" s="8"/>
      <c r="M13" s="8"/>
      <c r="N13" s="24"/>
      <c r="O13" s="9"/>
      <c r="P13" s="10"/>
      <c r="R13">
        <v>2515</v>
      </c>
      <c r="S13" t="s">
        <v>10</v>
      </c>
      <c r="T13" t="s">
        <v>9</v>
      </c>
      <c r="U13" s="7"/>
      <c r="V13" s="7"/>
      <c r="W13" s="7"/>
      <c r="X13" s="8"/>
      <c r="Y13" s="8"/>
      <c r="Z13" s="8"/>
      <c r="AA13" s="8"/>
      <c r="AB13" s="8"/>
      <c r="AC13" s="8"/>
      <c r="AD13" s="8"/>
      <c r="AF13" s="11"/>
      <c r="AG13" s="11"/>
      <c r="AI13">
        <v>2527</v>
      </c>
      <c r="AJ13" t="s">
        <v>11</v>
      </c>
      <c r="AK13" t="s">
        <v>9</v>
      </c>
      <c r="AL13" s="7"/>
      <c r="AM13" s="7"/>
      <c r="AN13" s="7"/>
      <c r="AO13" s="8"/>
      <c r="AP13" s="8"/>
      <c r="AQ13" s="8"/>
      <c r="AR13" s="8"/>
      <c r="AS13" s="8"/>
      <c r="AT13" s="8"/>
      <c r="AU13" s="8"/>
    </row>
    <row r="14" spans="1:50" ht="14.4" x14ac:dyDescent="0.3">
      <c r="C14" t="s">
        <v>12</v>
      </c>
      <c r="D14" s="7"/>
      <c r="E14" s="7"/>
      <c r="F14" s="7"/>
      <c r="G14" s="8"/>
      <c r="H14" s="8"/>
      <c r="I14" s="8"/>
      <c r="J14" s="8"/>
      <c r="K14" s="8"/>
      <c r="L14" s="8"/>
      <c r="M14" s="8"/>
      <c r="N14" s="24"/>
      <c r="O14" s="9"/>
      <c r="P14" s="10"/>
      <c r="T14" t="s">
        <v>12</v>
      </c>
      <c r="U14" s="7"/>
      <c r="V14" s="7"/>
      <c r="W14" s="7"/>
      <c r="X14" s="8"/>
      <c r="Y14" s="8"/>
      <c r="Z14" s="8"/>
      <c r="AA14" s="8"/>
      <c r="AB14" s="8"/>
      <c r="AC14" s="8"/>
      <c r="AD14" s="8"/>
      <c r="AE14" s="26"/>
      <c r="AF14" s="11"/>
      <c r="AG14" s="11"/>
      <c r="AK14" t="s">
        <v>12</v>
      </c>
      <c r="AL14" s="7"/>
      <c r="AM14" s="7"/>
      <c r="AN14" s="7"/>
      <c r="AO14" s="8"/>
      <c r="AP14" s="8"/>
      <c r="AQ14" s="8"/>
      <c r="AR14" s="8"/>
      <c r="AS14" s="8"/>
      <c r="AT14" s="8"/>
      <c r="AU14" s="8"/>
      <c r="AV14" s="26"/>
    </row>
    <row r="15" spans="1:50" ht="14.4" x14ac:dyDescent="0.3">
      <c r="C15" t="s">
        <v>13</v>
      </c>
      <c r="D15" s="7"/>
      <c r="E15" s="7"/>
      <c r="F15" s="7"/>
      <c r="G15" s="7"/>
      <c r="H15" s="7"/>
      <c r="I15" s="7">
        <v>135.38999999999999</v>
      </c>
      <c r="J15" s="8"/>
      <c r="K15" s="8"/>
      <c r="L15" s="8"/>
      <c r="M15" s="8"/>
      <c r="N15" s="24">
        <v>42539</v>
      </c>
      <c r="O15" s="9">
        <v>35</v>
      </c>
      <c r="P15" s="10">
        <v>135.4</v>
      </c>
      <c r="T15" t="s">
        <v>13</v>
      </c>
      <c r="U15" s="7"/>
      <c r="V15" s="7"/>
      <c r="W15" s="7"/>
      <c r="X15" s="7"/>
      <c r="Y15" s="7"/>
      <c r="Z15" s="7"/>
      <c r="AA15" s="7">
        <v>165.32</v>
      </c>
      <c r="AB15" s="8"/>
      <c r="AC15" s="8"/>
      <c r="AD15" s="8"/>
      <c r="AE15" s="26">
        <v>40714</v>
      </c>
      <c r="AF15" s="11">
        <v>35</v>
      </c>
      <c r="AG15" s="11">
        <v>165.3</v>
      </c>
      <c r="AK15" t="s">
        <v>13</v>
      </c>
      <c r="AL15" s="7"/>
      <c r="AM15" s="7"/>
      <c r="AN15" s="7"/>
      <c r="AO15" s="12"/>
      <c r="AP15" s="12"/>
      <c r="AQ15" s="12"/>
      <c r="AR15" s="12"/>
      <c r="AS15" s="12">
        <v>126.7</v>
      </c>
      <c r="AT15" s="8"/>
      <c r="AU15" s="8"/>
      <c r="AV15" s="26">
        <v>40714</v>
      </c>
      <c r="AW15">
        <v>40</v>
      </c>
      <c r="AX15">
        <v>126.7</v>
      </c>
    </row>
    <row r="16" spans="1:50" ht="14.4" x14ac:dyDescent="0.3">
      <c r="C16" t="s">
        <v>14</v>
      </c>
      <c r="D16" s="7"/>
      <c r="E16" s="7"/>
      <c r="F16" s="7"/>
      <c r="G16" s="7"/>
      <c r="H16" s="7"/>
      <c r="I16" s="7">
        <v>123.09</v>
      </c>
      <c r="J16" s="8"/>
      <c r="K16" s="8"/>
      <c r="L16" s="8"/>
      <c r="M16" s="8"/>
      <c r="N16" s="24">
        <v>42539</v>
      </c>
      <c r="O16" s="9">
        <v>35</v>
      </c>
      <c r="P16" s="10">
        <v>123.1</v>
      </c>
      <c r="T16" t="s">
        <v>14</v>
      </c>
      <c r="U16" s="7"/>
      <c r="V16" s="7"/>
      <c r="W16" s="7"/>
      <c r="X16" s="7"/>
      <c r="Y16" s="7"/>
      <c r="Z16" s="7"/>
      <c r="AA16" s="7">
        <v>154.26</v>
      </c>
      <c r="AB16" s="8"/>
      <c r="AC16" s="8"/>
      <c r="AD16" s="8"/>
      <c r="AE16" s="26">
        <v>40714</v>
      </c>
      <c r="AF16" s="13">
        <v>35</v>
      </c>
      <c r="AG16" s="13">
        <v>154.30000000000001</v>
      </c>
      <c r="AK16" t="s">
        <v>14</v>
      </c>
      <c r="AL16" s="7"/>
      <c r="AM16" s="7"/>
      <c r="AN16" s="7"/>
      <c r="AO16" s="7"/>
      <c r="AP16" s="7"/>
      <c r="AQ16" s="7"/>
      <c r="AR16" s="7">
        <v>113.16</v>
      </c>
      <c r="AS16" s="8"/>
      <c r="AT16" s="8"/>
      <c r="AU16" s="8"/>
      <c r="AV16" s="26">
        <v>40714</v>
      </c>
      <c r="AW16">
        <v>39</v>
      </c>
      <c r="AX16">
        <v>113.2</v>
      </c>
    </row>
    <row r="17" spans="1:50" ht="14.4" x14ac:dyDescent="0.3">
      <c r="A17">
        <v>2504</v>
      </c>
      <c r="B17" t="s">
        <v>8</v>
      </c>
      <c r="C17" t="s">
        <v>9</v>
      </c>
      <c r="D17" s="7"/>
      <c r="E17" s="7"/>
      <c r="F17" s="7"/>
      <c r="G17" s="8"/>
      <c r="H17" s="8"/>
      <c r="I17" s="8"/>
      <c r="J17" s="8"/>
      <c r="K17" s="8"/>
      <c r="L17" s="8"/>
      <c r="M17" s="8"/>
      <c r="N17" s="24"/>
      <c r="O17" s="9"/>
      <c r="P17" s="10"/>
      <c r="R17">
        <v>2516</v>
      </c>
      <c r="S17" t="s">
        <v>10</v>
      </c>
      <c r="T17" t="s">
        <v>9</v>
      </c>
      <c r="U17" s="7"/>
      <c r="V17" s="7"/>
      <c r="W17" s="7"/>
      <c r="X17" s="8"/>
      <c r="Y17" s="8"/>
      <c r="Z17" s="8"/>
      <c r="AA17" s="8"/>
      <c r="AB17" s="8"/>
      <c r="AC17" s="8"/>
      <c r="AD17" s="8"/>
      <c r="AF17" s="11"/>
      <c r="AG17" s="11"/>
      <c r="AI17">
        <v>2528</v>
      </c>
      <c r="AJ17" t="s">
        <v>11</v>
      </c>
      <c r="AK17" t="s">
        <v>9</v>
      </c>
      <c r="AL17" s="7"/>
      <c r="AM17" s="7"/>
      <c r="AN17" s="7"/>
      <c r="AO17" s="8"/>
      <c r="AP17" s="8"/>
      <c r="AQ17" s="8"/>
      <c r="AR17" s="8"/>
      <c r="AS17" s="8"/>
      <c r="AT17" s="8"/>
      <c r="AU17" s="8"/>
    </row>
    <row r="18" spans="1:50" ht="14.4" x14ac:dyDescent="0.3">
      <c r="C18" t="s">
        <v>12</v>
      </c>
      <c r="D18" s="7"/>
      <c r="E18" s="7"/>
      <c r="F18" s="7">
        <v>115.95</v>
      </c>
      <c r="G18" s="8"/>
      <c r="H18" s="8"/>
      <c r="I18" s="8"/>
      <c r="J18" s="8"/>
      <c r="K18" s="8"/>
      <c r="L18" s="8"/>
      <c r="M18" s="8"/>
      <c r="N18" s="24">
        <v>42540</v>
      </c>
      <c r="O18" s="9">
        <v>31</v>
      </c>
      <c r="P18" s="10">
        <v>116</v>
      </c>
      <c r="T18" t="s">
        <v>12</v>
      </c>
      <c r="U18" s="7"/>
      <c r="V18" s="7"/>
      <c r="W18" s="7"/>
      <c r="X18" s="8"/>
      <c r="Y18" s="8"/>
      <c r="Z18" s="8"/>
      <c r="AA18" s="8"/>
      <c r="AB18" s="8"/>
      <c r="AC18" s="8"/>
      <c r="AD18" s="8"/>
      <c r="AE18" s="26"/>
      <c r="AF18" s="11"/>
      <c r="AG18" s="11"/>
      <c r="AK18" t="s">
        <v>12</v>
      </c>
      <c r="AL18" s="7"/>
      <c r="AM18" s="7"/>
      <c r="AN18" s="7"/>
      <c r="AO18" s="8"/>
      <c r="AP18" s="8"/>
      <c r="AQ18" s="8"/>
      <c r="AR18" s="8"/>
      <c r="AS18" s="8"/>
      <c r="AT18" s="8"/>
      <c r="AU18" s="8"/>
      <c r="AV18" s="26"/>
    </row>
    <row r="19" spans="1:50" ht="14.4" x14ac:dyDescent="0.3">
      <c r="C19" t="s">
        <v>13</v>
      </c>
      <c r="D19" s="7"/>
      <c r="E19" s="7"/>
      <c r="F19" s="7"/>
      <c r="G19" s="7"/>
      <c r="H19" s="7"/>
      <c r="I19" s="7"/>
      <c r="J19" s="7"/>
      <c r="K19" s="7">
        <v>137.53</v>
      </c>
      <c r="L19" s="8"/>
      <c r="M19" s="8"/>
      <c r="N19" s="24">
        <v>42540</v>
      </c>
      <c r="O19" s="9">
        <v>36</v>
      </c>
      <c r="P19" s="10">
        <v>137.5</v>
      </c>
      <c r="T19" t="s">
        <v>13</v>
      </c>
      <c r="U19" s="7"/>
      <c r="V19" s="7"/>
      <c r="W19" s="7">
        <v>140.47</v>
      </c>
      <c r="X19" s="8"/>
      <c r="Y19" s="8"/>
      <c r="Z19" s="8"/>
      <c r="AA19" s="8"/>
      <c r="AB19" s="8"/>
      <c r="AC19" s="8"/>
      <c r="AD19" s="8"/>
      <c r="AE19" s="26">
        <v>40713</v>
      </c>
      <c r="AF19" s="11">
        <v>32</v>
      </c>
      <c r="AG19" s="11">
        <v>140.5</v>
      </c>
      <c r="AK19" t="s">
        <v>13</v>
      </c>
      <c r="AL19" s="7"/>
      <c r="AM19" s="7"/>
      <c r="AN19" s="7"/>
      <c r="AO19" s="12"/>
      <c r="AP19" s="12"/>
      <c r="AQ19" s="12"/>
      <c r="AR19" s="12">
        <v>129.32</v>
      </c>
      <c r="AS19" s="8"/>
      <c r="AT19" s="8"/>
      <c r="AU19" s="8"/>
      <c r="AV19" s="26">
        <v>40714</v>
      </c>
      <c r="AW19">
        <v>39</v>
      </c>
      <c r="AX19">
        <v>129.30000000000001</v>
      </c>
    </row>
    <row r="20" spans="1:50" ht="14.4" x14ac:dyDescent="0.3">
      <c r="C20" t="s">
        <v>14</v>
      </c>
      <c r="D20" s="7"/>
      <c r="E20" s="7"/>
      <c r="F20" s="7"/>
      <c r="G20" s="7"/>
      <c r="H20" s="7"/>
      <c r="I20" s="7"/>
      <c r="J20" s="7"/>
      <c r="K20" s="7"/>
      <c r="L20" s="7">
        <v>138.09</v>
      </c>
      <c r="M20" s="8"/>
      <c r="N20" s="24">
        <v>42540</v>
      </c>
      <c r="O20" s="9">
        <v>37</v>
      </c>
      <c r="P20" s="10">
        <v>138.1</v>
      </c>
      <c r="T20" t="s">
        <v>14</v>
      </c>
      <c r="U20" s="7"/>
      <c r="V20" s="7"/>
      <c r="W20" s="7"/>
      <c r="X20" s="7"/>
      <c r="Y20" s="7"/>
      <c r="Z20" s="7"/>
      <c r="AA20" s="7">
        <v>155.21</v>
      </c>
      <c r="AB20" s="8"/>
      <c r="AC20" s="8"/>
      <c r="AD20" s="8"/>
      <c r="AE20" s="26">
        <v>40713</v>
      </c>
      <c r="AF20" s="11">
        <v>36</v>
      </c>
      <c r="AG20" s="13">
        <v>155.19999999999999</v>
      </c>
      <c r="AK20" t="s">
        <v>14</v>
      </c>
      <c r="AL20" s="7"/>
      <c r="AM20" s="7"/>
      <c r="AN20" s="7"/>
      <c r="AO20" s="7"/>
      <c r="AP20" s="7"/>
      <c r="AQ20" s="7"/>
      <c r="AR20" s="7"/>
      <c r="AS20" s="7">
        <v>139.22</v>
      </c>
      <c r="AT20" s="8"/>
      <c r="AU20" s="8"/>
      <c r="AV20" s="26">
        <v>40714</v>
      </c>
      <c r="AW20">
        <v>40</v>
      </c>
      <c r="AX20">
        <v>139.19999999999999</v>
      </c>
    </row>
    <row r="21" spans="1:50" ht="14.4" x14ac:dyDescent="0.3">
      <c r="A21">
        <v>2505</v>
      </c>
      <c r="B21" t="s">
        <v>8</v>
      </c>
      <c r="C21" t="s">
        <v>9</v>
      </c>
      <c r="D21" s="7"/>
      <c r="E21" s="7"/>
      <c r="F21" s="7"/>
      <c r="G21" s="8"/>
      <c r="H21" s="8"/>
      <c r="I21" s="8"/>
      <c r="J21" s="8"/>
      <c r="K21" s="8"/>
      <c r="L21" s="8"/>
      <c r="M21" s="8"/>
      <c r="N21" s="24"/>
      <c r="O21" s="9"/>
      <c r="P21" s="10"/>
      <c r="R21">
        <v>2517</v>
      </c>
      <c r="S21" t="s">
        <v>10</v>
      </c>
      <c r="T21" t="s">
        <v>9</v>
      </c>
      <c r="U21" s="7"/>
      <c r="V21" s="7"/>
      <c r="W21" s="7"/>
      <c r="X21" s="8"/>
      <c r="Y21" s="8"/>
      <c r="Z21" s="8"/>
      <c r="AA21" s="8"/>
      <c r="AB21" s="8"/>
      <c r="AC21" s="8"/>
      <c r="AD21" s="8"/>
      <c r="AF21" s="11"/>
      <c r="AG21" s="11"/>
      <c r="AI21">
        <v>2529</v>
      </c>
      <c r="AJ21" t="s">
        <v>11</v>
      </c>
      <c r="AK21" t="s">
        <v>9</v>
      </c>
      <c r="AL21" s="7"/>
      <c r="AM21" s="7"/>
      <c r="AN21" s="7"/>
      <c r="AO21" s="8"/>
      <c r="AP21" s="8"/>
      <c r="AQ21" s="8"/>
      <c r="AR21" s="8"/>
      <c r="AS21" s="8"/>
      <c r="AT21" s="8"/>
      <c r="AU21" s="8"/>
    </row>
    <row r="22" spans="1:50" ht="14.4" x14ac:dyDescent="0.3">
      <c r="C22" t="s">
        <v>12</v>
      </c>
      <c r="D22" s="7"/>
      <c r="E22" s="7"/>
      <c r="F22" s="7"/>
      <c r="G22" s="8"/>
      <c r="H22" s="8"/>
      <c r="I22" s="8"/>
      <c r="J22" s="8"/>
      <c r="K22" s="8"/>
      <c r="L22" s="8"/>
      <c r="M22" s="8"/>
      <c r="N22" s="24"/>
      <c r="O22" s="9"/>
      <c r="P22" s="10"/>
      <c r="T22" t="s">
        <v>12</v>
      </c>
      <c r="U22" s="7"/>
      <c r="V22" s="7"/>
      <c r="W22" s="7"/>
      <c r="X22" s="8"/>
      <c r="Y22" s="8"/>
      <c r="Z22" s="8"/>
      <c r="AA22" s="8"/>
      <c r="AB22" s="8"/>
      <c r="AC22" s="8"/>
      <c r="AD22" s="8"/>
      <c r="AE22" s="26"/>
      <c r="AF22" s="11"/>
      <c r="AG22" s="11"/>
      <c r="AK22" t="s">
        <v>12</v>
      </c>
      <c r="AL22" s="7"/>
      <c r="AM22" s="7"/>
      <c r="AN22" s="7"/>
      <c r="AO22" s="8"/>
      <c r="AP22" s="8"/>
      <c r="AQ22" s="8"/>
      <c r="AR22" s="8"/>
      <c r="AS22" s="8"/>
      <c r="AT22" s="8"/>
      <c r="AU22" s="8"/>
      <c r="AV22" s="26"/>
    </row>
    <row r="23" spans="1:50" ht="14.4" x14ac:dyDescent="0.3">
      <c r="C23" t="s">
        <v>13</v>
      </c>
      <c r="D23" s="7"/>
      <c r="E23" s="7"/>
      <c r="F23" s="7"/>
      <c r="G23" s="7"/>
      <c r="H23" s="7"/>
      <c r="I23" s="7"/>
      <c r="J23" s="7">
        <v>147.41999999999999</v>
      </c>
      <c r="K23" s="8"/>
      <c r="L23" s="8"/>
      <c r="M23" s="8"/>
      <c r="N23" s="24">
        <v>42539</v>
      </c>
      <c r="O23" s="9">
        <v>36</v>
      </c>
      <c r="P23" s="10">
        <v>147.4</v>
      </c>
      <c r="T23" t="s">
        <v>13</v>
      </c>
      <c r="U23" s="7"/>
      <c r="V23" s="7"/>
      <c r="W23" s="7"/>
      <c r="X23" s="7"/>
      <c r="Y23" s="7"/>
      <c r="Z23" s="7">
        <v>141.19</v>
      </c>
      <c r="AA23" s="8"/>
      <c r="AB23" s="8"/>
      <c r="AC23" s="8"/>
      <c r="AD23" s="8"/>
      <c r="AE23" s="26">
        <v>40713</v>
      </c>
      <c r="AF23" s="11">
        <v>35</v>
      </c>
      <c r="AG23" s="11">
        <v>141.19999999999999</v>
      </c>
      <c r="AK23" t="s">
        <v>13</v>
      </c>
      <c r="AL23" s="7"/>
      <c r="AM23" s="7"/>
      <c r="AN23" s="7"/>
      <c r="AO23" s="12"/>
      <c r="AP23" s="12">
        <v>121.38</v>
      </c>
      <c r="AQ23" s="8"/>
      <c r="AR23" s="8"/>
      <c r="AS23" s="8"/>
      <c r="AT23" s="8"/>
      <c r="AU23" s="8"/>
      <c r="AV23" s="26">
        <v>40714</v>
      </c>
      <c r="AW23">
        <v>37</v>
      </c>
      <c r="AX23">
        <v>121.4</v>
      </c>
    </row>
    <row r="24" spans="1:50" ht="14.4" x14ac:dyDescent="0.3">
      <c r="C24" t="s">
        <v>14</v>
      </c>
      <c r="D24" s="7"/>
      <c r="E24" s="7"/>
      <c r="F24" s="7"/>
      <c r="G24" s="7"/>
      <c r="H24" s="7">
        <v>118.47</v>
      </c>
      <c r="I24" s="8"/>
      <c r="J24" s="8"/>
      <c r="K24" s="8"/>
      <c r="L24" s="8"/>
      <c r="M24" s="8"/>
      <c r="N24" s="24">
        <v>42539</v>
      </c>
      <c r="O24" s="9">
        <v>34</v>
      </c>
      <c r="P24" s="10">
        <v>118.5</v>
      </c>
      <c r="T24" t="s">
        <v>14</v>
      </c>
      <c r="U24" s="7"/>
      <c r="V24" s="7"/>
      <c r="W24" s="7"/>
      <c r="X24" s="7"/>
      <c r="Y24" s="7">
        <v>131.11000000000001</v>
      </c>
      <c r="Z24" s="8"/>
      <c r="AA24" s="8"/>
      <c r="AB24" s="8"/>
      <c r="AC24" s="8"/>
      <c r="AD24" s="8"/>
      <c r="AE24" s="26">
        <v>40713</v>
      </c>
      <c r="AF24" s="13">
        <v>34</v>
      </c>
      <c r="AG24" s="13">
        <v>131.1</v>
      </c>
      <c r="AK24" t="s">
        <v>14</v>
      </c>
      <c r="AL24" s="7"/>
      <c r="AM24" s="7"/>
      <c r="AN24" s="7"/>
      <c r="AO24" s="7"/>
      <c r="AP24" s="7"/>
      <c r="AQ24" s="7">
        <v>117.23</v>
      </c>
      <c r="AR24" s="8"/>
      <c r="AS24" s="8"/>
      <c r="AT24" s="8"/>
      <c r="AU24" s="8"/>
      <c r="AV24" s="26">
        <v>40714</v>
      </c>
      <c r="AW24">
        <v>38</v>
      </c>
      <c r="AX24">
        <v>117.2</v>
      </c>
    </row>
    <row r="25" spans="1:50" ht="14.4" x14ac:dyDescent="0.3">
      <c r="A25">
        <v>2506</v>
      </c>
      <c r="B25" t="s">
        <v>8</v>
      </c>
      <c r="C25" t="s">
        <v>9</v>
      </c>
      <c r="D25" s="7"/>
      <c r="E25" s="7"/>
      <c r="F25" s="7"/>
      <c r="G25" s="8"/>
      <c r="H25" s="8"/>
      <c r="I25" s="8"/>
      <c r="J25" s="8"/>
      <c r="K25" s="8"/>
      <c r="L25" s="8"/>
      <c r="M25" s="8"/>
      <c r="N25" s="24"/>
      <c r="O25" s="9"/>
      <c r="P25" s="10"/>
      <c r="R25">
        <v>2518</v>
      </c>
      <c r="S25" t="s">
        <v>10</v>
      </c>
      <c r="T25" t="s">
        <v>9</v>
      </c>
      <c r="U25" s="7"/>
      <c r="V25" s="7"/>
      <c r="W25" s="7"/>
      <c r="X25" s="8"/>
      <c r="Y25" s="8"/>
      <c r="Z25" s="8"/>
      <c r="AA25" s="8"/>
      <c r="AB25" s="8"/>
      <c r="AC25" s="8"/>
      <c r="AD25" s="8"/>
      <c r="AF25" s="11"/>
      <c r="AG25" s="11"/>
      <c r="AI25">
        <v>2530</v>
      </c>
      <c r="AJ25" t="s">
        <v>11</v>
      </c>
      <c r="AK25" t="s">
        <v>9</v>
      </c>
      <c r="AL25" s="7"/>
      <c r="AM25" s="7"/>
      <c r="AN25" s="7"/>
      <c r="AO25" s="8"/>
      <c r="AP25" s="8"/>
      <c r="AQ25" s="8"/>
      <c r="AR25" s="8"/>
      <c r="AS25" s="8"/>
      <c r="AT25" s="8"/>
      <c r="AU25" s="8"/>
    </row>
    <row r="26" spans="1:50" ht="14.4" x14ac:dyDescent="0.3">
      <c r="C26" t="s">
        <v>12</v>
      </c>
      <c r="D26" s="7"/>
      <c r="E26" s="7">
        <v>105.76</v>
      </c>
      <c r="F26" s="7"/>
      <c r="G26" s="8"/>
      <c r="H26" s="8"/>
      <c r="I26" s="8"/>
      <c r="J26" s="8"/>
      <c r="K26" s="8"/>
      <c r="L26" s="8"/>
      <c r="M26" s="8"/>
      <c r="N26" s="24">
        <v>42540</v>
      </c>
      <c r="O26" s="9">
        <v>30</v>
      </c>
      <c r="P26" s="10">
        <v>105.8</v>
      </c>
      <c r="T26" t="s">
        <v>12</v>
      </c>
      <c r="U26" s="7"/>
      <c r="V26" s="7"/>
      <c r="W26" s="7"/>
      <c r="X26" s="8"/>
      <c r="Y26" s="8"/>
      <c r="Z26" s="8"/>
      <c r="AA26" s="8"/>
      <c r="AB26" s="8"/>
      <c r="AC26" s="8"/>
      <c r="AD26" s="8"/>
      <c r="AE26" s="26"/>
      <c r="AF26" s="11"/>
      <c r="AG26" s="11"/>
      <c r="AK26" t="s">
        <v>12</v>
      </c>
      <c r="AL26" s="7"/>
      <c r="AM26" s="7"/>
      <c r="AN26" s="7"/>
      <c r="AO26" s="8"/>
      <c r="AP26" s="8"/>
      <c r="AQ26" s="8"/>
      <c r="AR26" s="8"/>
      <c r="AS26" s="8"/>
      <c r="AT26" s="8"/>
      <c r="AU26" s="8"/>
      <c r="AV26" s="26"/>
    </row>
    <row r="27" spans="1:50" ht="14.4" x14ac:dyDescent="0.3">
      <c r="C27" t="s">
        <v>13</v>
      </c>
      <c r="D27" s="7"/>
      <c r="E27" s="7"/>
      <c r="F27" s="7">
        <v>120.94</v>
      </c>
      <c r="G27" s="8"/>
      <c r="H27" s="8"/>
      <c r="I27" s="8"/>
      <c r="J27" s="8"/>
      <c r="K27" s="8"/>
      <c r="L27" s="8"/>
      <c r="M27" s="8"/>
      <c r="N27" s="24">
        <v>42540</v>
      </c>
      <c r="O27" s="9">
        <v>31</v>
      </c>
      <c r="P27" s="10">
        <v>120.9</v>
      </c>
      <c r="T27" t="s">
        <v>13</v>
      </c>
      <c r="U27" s="7"/>
      <c r="V27" s="7"/>
      <c r="W27" s="7"/>
      <c r="X27" s="7"/>
      <c r="Y27" s="7"/>
      <c r="Z27" s="7"/>
      <c r="AA27" s="7"/>
      <c r="AB27" s="7">
        <v>140.53</v>
      </c>
      <c r="AC27" s="8"/>
      <c r="AD27" s="8"/>
      <c r="AE27" s="26">
        <v>40713</v>
      </c>
      <c r="AF27" s="11">
        <v>37</v>
      </c>
      <c r="AG27" s="11">
        <v>140.5</v>
      </c>
      <c r="AK27" t="s">
        <v>13</v>
      </c>
      <c r="AL27" s="7"/>
      <c r="AM27" s="7"/>
      <c r="AN27" s="7"/>
      <c r="AO27" s="12"/>
      <c r="AP27" s="12"/>
      <c r="AQ27" s="12"/>
      <c r="AR27" s="12"/>
      <c r="AS27" s="12">
        <v>111.38</v>
      </c>
      <c r="AT27" s="8"/>
      <c r="AU27" s="8"/>
      <c r="AV27" s="26">
        <v>40713</v>
      </c>
      <c r="AW27">
        <v>41</v>
      </c>
      <c r="AX27">
        <v>111.4</v>
      </c>
    </row>
    <row r="28" spans="1:50" ht="14.4" x14ac:dyDescent="0.3">
      <c r="C28" t="s">
        <v>14</v>
      </c>
      <c r="D28" s="7"/>
      <c r="E28" s="7"/>
      <c r="F28" s="7"/>
      <c r="G28" s="7"/>
      <c r="H28" s="7">
        <v>147.4</v>
      </c>
      <c r="I28" s="8"/>
      <c r="J28" s="8"/>
      <c r="K28" s="8"/>
      <c r="L28" s="8"/>
      <c r="M28" s="8"/>
      <c r="N28" s="24">
        <v>42540</v>
      </c>
      <c r="O28" s="9">
        <v>33</v>
      </c>
      <c r="P28" s="10">
        <v>147.4</v>
      </c>
      <c r="T28" t="s">
        <v>14</v>
      </c>
      <c r="U28" s="7"/>
      <c r="V28" s="7"/>
      <c r="W28" s="7"/>
      <c r="X28" s="7"/>
      <c r="Y28" s="7"/>
      <c r="Z28" s="7"/>
      <c r="AA28" s="7"/>
      <c r="AB28" s="7"/>
      <c r="AC28" s="7"/>
      <c r="AD28" s="12">
        <v>148.77000000000001</v>
      </c>
      <c r="AE28" s="26">
        <v>40713</v>
      </c>
      <c r="AF28" s="13">
        <v>39</v>
      </c>
      <c r="AG28" s="13">
        <v>148.80000000000001</v>
      </c>
      <c r="AK28" t="s">
        <v>14</v>
      </c>
      <c r="AL28" s="7"/>
      <c r="AM28" s="7"/>
      <c r="AN28" s="7"/>
      <c r="AO28" s="7"/>
      <c r="AP28" s="7"/>
      <c r="AQ28" s="7"/>
      <c r="AR28" s="7"/>
      <c r="AS28" s="7">
        <v>119.67</v>
      </c>
      <c r="AT28" s="8"/>
      <c r="AU28" s="8"/>
      <c r="AV28" s="26">
        <v>40713</v>
      </c>
      <c r="AW28">
        <v>41</v>
      </c>
      <c r="AX28">
        <v>119.7</v>
      </c>
    </row>
    <row r="29" spans="1:50" ht="14.4" x14ac:dyDescent="0.3">
      <c r="A29">
        <v>2507</v>
      </c>
      <c r="B29" t="s">
        <v>8</v>
      </c>
      <c r="C29" t="s">
        <v>9</v>
      </c>
      <c r="D29" s="7"/>
      <c r="E29" s="7"/>
      <c r="F29" s="7"/>
      <c r="G29" s="8"/>
      <c r="H29" s="8"/>
      <c r="I29" s="8"/>
      <c r="J29" s="8"/>
      <c r="K29" s="8"/>
      <c r="L29" s="8"/>
      <c r="M29" s="8"/>
      <c r="N29" s="24"/>
      <c r="O29" s="9"/>
      <c r="P29" s="10"/>
      <c r="R29">
        <v>2519</v>
      </c>
      <c r="S29" t="s">
        <v>10</v>
      </c>
      <c r="T29" t="s">
        <v>9</v>
      </c>
      <c r="U29" s="7"/>
      <c r="V29" s="7"/>
      <c r="W29" s="7"/>
      <c r="X29" s="8"/>
      <c r="Y29" s="8"/>
      <c r="Z29" s="8"/>
      <c r="AA29" s="8"/>
      <c r="AB29" s="8"/>
      <c r="AC29" s="8"/>
      <c r="AD29" s="8"/>
      <c r="AF29" s="11"/>
      <c r="AG29" s="11"/>
      <c r="AI29">
        <v>2531</v>
      </c>
      <c r="AJ29" t="s">
        <v>11</v>
      </c>
      <c r="AK29" t="s">
        <v>9</v>
      </c>
      <c r="AL29" s="7"/>
      <c r="AM29" s="7"/>
      <c r="AN29" s="7">
        <v>107.32</v>
      </c>
      <c r="AO29" s="8"/>
      <c r="AP29" s="8"/>
      <c r="AQ29" s="8"/>
      <c r="AR29" s="8"/>
      <c r="AS29" s="8"/>
      <c r="AT29" s="8"/>
      <c r="AU29" s="8"/>
      <c r="AV29" s="26">
        <v>40713</v>
      </c>
      <c r="AW29">
        <v>34</v>
      </c>
      <c r="AX29">
        <v>107.3</v>
      </c>
    </row>
    <row r="30" spans="1:50" ht="14.4" x14ac:dyDescent="0.3">
      <c r="C30" t="s">
        <v>12</v>
      </c>
      <c r="D30" s="7"/>
      <c r="E30" s="7"/>
      <c r="F30" s="7"/>
      <c r="G30" s="8"/>
      <c r="H30" s="8"/>
      <c r="I30" s="8"/>
      <c r="J30" s="8"/>
      <c r="K30" s="8"/>
      <c r="L30" s="8"/>
      <c r="M30" s="8"/>
      <c r="N30" s="24"/>
      <c r="O30" s="9"/>
      <c r="P30" s="10"/>
      <c r="T30" t="s">
        <v>12</v>
      </c>
      <c r="U30" s="7"/>
      <c r="V30" s="7"/>
      <c r="W30" s="7"/>
      <c r="X30" s="8"/>
      <c r="Y30" s="8"/>
      <c r="Z30" s="8"/>
      <c r="AA30" s="8"/>
      <c r="AB30" s="8"/>
      <c r="AC30" s="8"/>
      <c r="AD30" s="8"/>
      <c r="AE30" s="26"/>
      <c r="AF30" s="11"/>
      <c r="AG30" s="11"/>
      <c r="AK30" t="s">
        <v>12</v>
      </c>
      <c r="AL30" s="7"/>
      <c r="AM30" s="7"/>
      <c r="AN30" s="7"/>
      <c r="AO30" s="8"/>
      <c r="AP30" s="8"/>
      <c r="AQ30" s="8"/>
      <c r="AR30" s="8"/>
      <c r="AS30" s="8"/>
      <c r="AT30" s="8"/>
      <c r="AU30" s="8"/>
      <c r="AV30" s="22"/>
    </row>
    <row r="31" spans="1:50" ht="14.4" x14ac:dyDescent="0.3">
      <c r="C31" t="s">
        <v>13</v>
      </c>
      <c r="D31" s="7"/>
      <c r="E31" s="7"/>
      <c r="F31" s="7"/>
      <c r="G31" s="7"/>
      <c r="H31" s="7">
        <v>133.63999999999999</v>
      </c>
      <c r="I31" s="8"/>
      <c r="J31" s="8"/>
      <c r="K31" s="8"/>
      <c r="L31" s="8"/>
      <c r="M31" s="8"/>
      <c r="N31" s="24">
        <v>42540</v>
      </c>
      <c r="O31" s="9">
        <v>33</v>
      </c>
      <c r="P31" s="10">
        <v>133.6</v>
      </c>
      <c r="T31" t="s">
        <v>13</v>
      </c>
      <c r="U31" s="7"/>
      <c r="V31" s="7">
        <v>114.35</v>
      </c>
      <c r="W31" s="8"/>
      <c r="X31" s="8"/>
      <c r="Y31" s="8"/>
      <c r="Z31" s="8"/>
      <c r="AA31" s="8"/>
      <c r="AB31" s="8"/>
      <c r="AC31" s="8"/>
      <c r="AD31" s="8"/>
      <c r="AE31" s="26">
        <v>40714</v>
      </c>
      <c r="AF31" s="11">
        <v>30</v>
      </c>
      <c r="AG31" s="11">
        <v>114.4</v>
      </c>
      <c r="AK31" t="s">
        <v>13</v>
      </c>
      <c r="AL31" s="7"/>
      <c r="AM31" s="7"/>
      <c r="AN31" s="7"/>
      <c r="AO31" s="12">
        <v>112.08</v>
      </c>
      <c r="AP31" s="8"/>
      <c r="AQ31" s="8"/>
      <c r="AR31" s="8"/>
      <c r="AS31" s="8"/>
      <c r="AT31" s="8"/>
      <c r="AU31" s="8"/>
      <c r="AV31" s="26">
        <v>40714</v>
      </c>
      <c r="AW31">
        <v>35</v>
      </c>
      <c r="AX31">
        <v>112.1</v>
      </c>
    </row>
    <row r="32" spans="1:50" ht="14.4" x14ac:dyDescent="0.3">
      <c r="C32" t="s">
        <v>14</v>
      </c>
      <c r="D32" s="7"/>
      <c r="E32" s="7"/>
      <c r="F32" s="7"/>
      <c r="G32" s="7"/>
      <c r="H32" s="7">
        <v>147.19999999999999</v>
      </c>
      <c r="I32" s="8"/>
      <c r="J32" s="8"/>
      <c r="K32" s="8"/>
      <c r="L32" s="8"/>
      <c r="M32" s="8"/>
      <c r="N32" s="24">
        <v>42540</v>
      </c>
      <c r="O32" s="9">
        <v>33</v>
      </c>
      <c r="P32" s="10">
        <v>147.19999999999999</v>
      </c>
      <c r="T32" t="s">
        <v>14</v>
      </c>
      <c r="U32" s="7"/>
      <c r="V32" s="7"/>
      <c r="W32" s="7"/>
      <c r="X32" s="7"/>
      <c r="Y32" s="7"/>
      <c r="Z32" s="7"/>
      <c r="AA32" s="7"/>
      <c r="AB32" s="7">
        <v>150.58000000000001</v>
      </c>
      <c r="AC32" s="8"/>
      <c r="AD32" s="8"/>
      <c r="AE32" s="26">
        <v>40714</v>
      </c>
      <c r="AF32" s="11">
        <v>36</v>
      </c>
      <c r="AG32" s="11">
        <v>150.6</v>
      </c>
      <c r="AK32" t="s">
        <v>14</v>
      </c>
      <c r="AL32" s="7"/>
      <c r="AM32" s="7"/>
      <c r="AN32" s="7"/>
      <c r="AO32" s="7">
        <v>103.18</v>
      </c>
      <c r="AP32" s="8"/>
      <c r="AQ32" s="8"/>
      <c r="AR32" s="8"/>
      <c r="AS32" s="8"/>
      <c r="AT32" s="8"/>
      <c r="AU32" s="8"/>
      <c r="AV32" s="26">
        <v>40714</v>
      </c>
      <c r="AW32">
        <v>35</v>
      </c>
      <c r="AX32">
        <v>103.2</v>
      </c>
    </row>
    <row r="33" spans="1:50" ht="14.4" x14ac:dyDescent="0.3">
      <c r="A33">
        <v>2508</v>
      </c>
      <c r="B33" t="s">
        <v>8</v>
      </c>
      <c r="C33" t="s">
        <v>9</v>
      </c>
      <c r="D33" s="7"/>
      <c r="E33" s="7"/>
      <c r="F33" s="7"/>
      <c r="G33" s="8"/>
      <c r="H33" s="8"/>
      <c r="I33" s="8"/>
      <c r="J33" s="8"/>
      <c r="K33" s="8"/>
      <c r="L33" s="8"/>
      <c r="M33" s="8"/>
      <c r="N33" s="24"/>
      <c r="O33" s="9"/>
      <c r="P33" s="10"/>
      <c r="R33">
        <v>2520</v>
      </c>
      <c r="S33" t="s">
        <v>10</v>
      </c>
      <c r="T33" t="s">
        <v>9</v>
      </c>
      <c r="U33" s="7"/>
      <c r="V33" s="7"/>
      <c r="W33" s="7"/>
      <c r="X33" s="8"/>
      <c r="Y33" s="8"/>
      <c r="Z33" s="8"/>
      <c r="AA33" s="8"/>
      <c r="AB33" s="8"/>
      <c r="AC33" s="8"/>
      <c r="AD33" s="8"/>
      <c r="AE33" s="22"/>
      <c r="AF33" s="11"/>
      <c r="AG33" s="11"/>
      <c r="AI33">
        <v>2532</v>
      </c>
      <c r="AJ33" t="s">
        <v>11</v>
      </c>
      <c r="AK33" t="s">
        <v>9</v>
      </c>
      <c r="AL33" s="7"/>
      <c r="AM33" s="7"/>
      <c r="AN33" s="7"/>
      <c r="AO33" s="8"/>
      <c r="AP33" s="8"/>
      <c r="AQ33" s="8"/>
      <c r="AR33" s="8"/>
      <c r="AS33" s="8"/>
      <c r="AT33" s="8"/>
      <c r="AU33" s="8"/>
      <c r="AV33" s="22"/>
    </row>
    <row r="34" spans="1:50" ht="14.4" x14ac:dyDescent="0.3">
      <c r="C34" t="s">
        <v>12</v>
      </c>
      <c r="D34" s="7"/>
      <c r="E34" s="7"/>
      <c r="F34" s="7"/>
      <c r="G34" s="8"/>
      <c r="H34" s="8"/>
      <c r="I34" s="8"/>
      <c r="J34" s="8"/>
      <c r="K34" s="8"/>
      <c r="L34" s="8"/>
      <c r="M34" s="8"/>
      <c r="N34" s="24"/>
      <c r="O34" s="9"/>
      <c r="P34" s="10"/>
      <c r="T34" t="s">
        <v>12</v>
      </c>
      <c r="U34" s="7"/>
      <c r="V34" s="7"/>
      <c r="W34" s="7"/>
      <c r="X34" s="8"/>
      <c r="Y34" s="8"/>
      <c r="Z34" s="8"/>
      <c r="AA34" s="8"/>
      <c r="AB34" s="8"/>
      <c r="AC34" s="8"/>
      <c r="AD34" s="8"/>
      <c r="AE34" s="22"/>
      <c r="AF34" s="11"/>
      <c r="AG34" s="11"/>
      <c r="AK34" t="s">
        <v>12</v>
      </c>
      <c r="AL34" s="7"/>
      <c r="AM34" s="7"/>
      <c r="AN34" s="7"/>
      <c r="AO34" s="8"/>
      <c r="AP34" s="8"/>
      <c r="AQ34" s="8"/>
      <c r="AR34" s="8"/>
      <c r="AS34" s="8"/>
      <c r="AT34" s="8"/>
      <c r="AU34" s="8"/>
      <c r="AV34" s="22"/>
    </row>
    <row r="35" spans="1:50" ht="14.4" x14ac:dyDescent="0.3">
      <c r="C35" t="s">
        <v>13</v>
      </c>
      <c r="D35" s="7"/>
      <c r="E35" s="7"/>
      <c r="F35" s="7"/>
      <c r="G35" s="7"/>
      <c r="H35" s="7">
        <v>130.63999999999999</v>
      </c>
      <c r="I35" s="8"/>
      <c r="J35" s="8"/>
      <c r="K35" s="8"/>
      <c r="L35" s="8"/>
      <c r="M35" s="8"/>
      <c r="N35" s="24">
        <v>42540</v>
      </c>
      <c r="O35" s="9">
        <v>33</v>
      </c>
      <c r="P35" s="10">
        <v>130.6</v>
      </c>
      <c r="T35" t="s">
        <v>13</v>
      </c>
      <c r="U35" s="7"/>
      <c r="V35" s="7"/>
      <c r="W35" s="7"/>
      <c r="X35" s="7"/>
      <c r="Y35" s="7"/>
      <c r="Z35" s="7"/>
      <c r="AA35" s="7">
        <v>142.87</v>
      </c>
      <c r="AB35" s="8"/>
      <c r="AC35" s="8"/>
      <c r="AD35" s="8"/>
      <c r="AE35" s="26">
        <v>40714</v>
      </c>
      <c r="AF35" s="11">
        <v>35</v>
      </c>
      <c r="AG35" s="11">
        <v>142.9</v>
      </c>
      <c r="AK35" t="s">
        <v>13</v>
      </c>
      <c r="AL35" s="7"/>
      <c r="AM35" s="7"/>
      <c r="AN35" s="7"/>
      <c r="AO35" s="12"/>
      <c r="AP35" s="12"/>
      <c r="AQ35" s="12"/>
      <c r="AR35" s="12"/>
      <c r="AS35" s="12"/>
      <c r="AT35" s="12"/>
      <c r="AU35" s="12"/>
      <c r="AV35" s="22"/>
    </row>
    <row r="36" spans="1:50" ht="14.4" x14ac:dyDescent="0.3">
      <c r="C36" t="s">
        <v>14</v>
      </c>
      <c r="D36" s="7"/>
      <c r="E36" s="7"/>
      <c r="F36" s="7"/>
      <c r="G36" s="7"/>
      <c r="H36" s="7"/>
      <c r="I36" s="7">
        <v>125.56</v>
      </c>
      <c r="J36" s="8"/>
      <c r="K36" s="8"/>
      <c r="L36" s="8"/>
      <c r="M36" s="8"/>
      <c r="N36" s="24">
        <v>42540</v>
      </c>
      <c r="O36" s="9">
        <v>34</v>
      </c>
      <c r="P36" s="10">
        <v>125.6</v>
      </c>
      <c r="T36" t="s">
        <v>14</v>
      </c>
      <c r="U36" s="7"/>
      <c r="V36" s="7"/>
      <c r="W36" s="7"/>
      <c r="X36" s="7"/>
      <c r="Y36" s="7"/>
      <c r="Z36" s="7">
        <v>138.27000000000001</v>
      </c>
      <c r="AA36" s="8"/>
      <c r="AB36" s="8"/>
      <c r="AC36" s="8"/>
      <c r="AD36" s="8"/>
      <c r="AE36" s="26">
        <v>40714</v>
      </c>
      <c r="AF36" s="11">
        <v>34</v>
      </c>
      <c r="AG36" s="13">
        <v>138.30000000000001</v>
      </c>
      <c r="AK36" t="s">
        <v>14</v>
      </c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22"/>
    </row>
    <row r="37" spans="1:50" ht="14.4" x14ac:dyDescent="0.3">
      <c r="A37">
        <v>2509</v>
      </c>
      <c r="B37" t="s">
        <v>8</v>
      </c>
      <c r="C37" t="s">
        <v>9</v>
      </c>
      <c r="D37" s="7"/>
      <c r="E37" s="7"/>
      <c r="F37" s="7"/>
      <c r="G37" s="8"/>
      <c r="H37" s="8"/>
      <c r="I37" s="8"/>
      <c r="J37" s="8"/>
      <c r="K37" s="8"/>
      <c r="L37" s="8"/>
      <c r="M37" s="8"/>
      <c r="N37" s="24"/>
      <c r="O37" s="9"/>
      <c r="P37" s="10"/>
      <c r="R37">
        <v>2521</v>
      </c>
      <c r="S37" t="s">
        <v>10</v>
      </c>
      <c r="T37" t="s">
        <v>9</v>
      </c>
      <c r="U37" s="7"/>
      <c r="V37" s="7"/>
      <c r="W37" s="7"/>
      <c r="X37" s="8"/>
      <c r="Y37" s="8"/>
      <c r="Z37" s="8"/>
      <c r="AA37" s="8"/>
      <c r="AB37" s="8"/>
      <c r="AC37" s="8"/>
      <c r="AD37" s="8"/>
      <c r="AE37" s="22"/>
      <c r="AF37" s="11"/>
      <c r="AG37" s="11"/>
      <c r="AI37">
        <v>2533</v>
      </c>
      <c r="AJ37" t="s">
        <v>11</v>
      </c>
      <c r="AK37" t="s">
        <v>9</v>
      </c>
      <c r="AL37" s="7"/>
      <c r="AM37" s="7"/>
      <c r="AN37" s="7"/>
      <c r="AO37" s="8"/>
      <c r="AP37" s="8"/>
      <c r="AQ37" s="8"/>
      <c r="AR37" s="8"/>
      <c r="AS37" s="8"/>
      <c r="AT37" s="8"/>
      <c r="AU37" s="8"/>
      <c r="AV37" s="22"/>
    </row>
    <row r="38" spans="1:50" ht="14.4" x14ac:dyDescent="0.3">
      <c r="C38" t="s">
        <v>12</v>
      </c>
      <c r="D38" s="7"/>
      <c r="E38" s="7"/>
      <c r="F38" s="7"/>
      <c r="G38" s="8"/>
      <c r="H38" s="8"/>
      <c r="I38" s="8"/>
      <c r="J38" s="8"/>
      <c r="K38" s="8"/>
      <c r="L38" s="8"/>
      <c r="M38" s="8"/>
      <c r="N38" s="24"/>
      <c r="O38" s="9"/>
      <c r="P38" s="10"/>
      <c r="T38" t="s">
        <v>12</v>
      </c>
      <c r="U38" s="7"/>
      <c r="V38" s="7"/>
      <c r="W38" s="7"/>
      <c r="X38" s="8"/>
      <c r="Y38" s="8"/>
      <c r="Z38" s="8"/>
      <c r="AA38" s="8"/>
      <c r="AB38" s="8"/>
      <c r="AC38" s="8"/>
      <c r="AD38" s="8"/>
      <c r="AE38" s="22"/>
      <c r="AF38" s="11"/>
      <c r="AG38" s="11"/>
      <c r="AK38" t="s">
        <v>12</v>
      </c>
      <c r="AL38" s="7"/>
      <c r="AM38" s="7"/>
      <c r="AN38" s="7"/>
      <c r="AO38" s="8"/>
      <c r="AP38" s="8"/>
      <c r="AQ38" s="8"/>
      <c r="AR38" s="8"/>
      <c r="AS38" s="8"/>
      <c r="AT38" s="8"/>
      <c r="AU38" s="8"/>
      <c r="AV38" s="22"/>
    </row>
    <row r="39" spans="1:50" ht="14.4" x14ac:dyDescent="0.3">
      <c r="C39" t="s">
        <v>13</v>
      </c>
      <c r="D39" s="7"/>
      <c r="E39" s="7"/>
      <c r="F39" s="7"/>
      <c r="G39" s="7"/>
      <c r="H39" s="7">
        <v>120.66</v>
      </c>
      <c r="I39" s="8"/>
      <c r="J39" s="8"/>
      <c r="K39" s="8"/>
      <c r="L39" s="8"/>
      <c r="M39" s="8"/>
      <c r="N39" s="24">
        <v>42540</v>
      </c>
      <c r="O39" s="9">
        <v>33</v>
      </c>
      <c r="P39" s="10">
        <v>120.7</v>
      </c>
      <c r="T39" t="s">
        <v>13</v>
      </c>
      <c r="U39" s="7"/>
      <c r="V39" s="7"/>
      <c r="W39" s="7"/>
      <c r="X39" s="7"/>
      <c r="Y39" s="7"/>
      <c r="Z39" s="7"/>
      <c r="AA39" s="7">
        <v>138.69</v>
      </c>
      <c r="AB39" s="8"/>
      <c r="AC39" s="8"/>
      <c r="AD39" s="8"/>
      <c r="AE39" s="26">
        <v>40713</v>
      </c>
      <c r="AF39" s="11">
        <v>36</v>
      </c>
      <c r="AG39" s="11">
        <v>138.69999999999999</v>
      </c>
      <c r="AK39" t="s">
        <v>13</v>
      </c>
      <c r="AL39" s="7"/>
      <c r="AM39" s="7"/>
      <c r="AN39" s="7"/>
      <c r="AO39" s="12"/>
      <c r="AP39" s="12">
        <v>118.67</v>
      </c>
      <c r="AQ39" s="8"/>
      <c r="AR39" s="8"/>
      <c r="AS39" s="8"/>
      <c r="AT39" s="8"/>
      <c r="AU39" s="8"/>
      <c r="AV39" s="26">
        <v>40715</v>
      </c>
      <c r="AW39">
        <v>35</v>
      </c>
      <c r="AX39">
        <v>118.7</v>
      </c>
    </row>
    <row r="40" spans="1:50" ht="14.4" x14ac:dyDescent="0.3">
      <c r="C40" t="s">
        <v>14</v>
      </c>
      <c r="D40" s="7"/>
      <c r="E40" s="7"/>
      <c r="F40" s="7"/>
      <c r="G40" s="7"/>
      <c r="H40" s="7" t="s">
        <v>18</v>
      </c>
      <c r="I40" s="7" t="s">
        <v>17</v>
      </c>
      <c r="J40" s="7" t="s">
        <v>17</v>
      </c>
      <c r="K40" s="7" t="s">
        <v>17</v>
      </c>
      <c r="L40" s="7" t="s">
        <v>17</v>
      </c>
      <c r="M40" s="7" t="s">
        <v>17</v>
      </c>
      <c r="N40" s="24">
        <v>42540</v>
      </c>
      <c r="O40" s="9">
        <v>33</v>
      </c>
      <c r="P40" s="10">
        <v>122.38</v>
      </c>
      <c r="T40" t="s">
        <v>14</v>
      </c>
      <c r="U40" s="7"/>
      <c r="V40" s="7"/>
      <c r="W40" s="7"/>
      <c r="X40" s="7"/>
      <c r="Y40" s="7"/>
      <c r="Z40" s="7"/>
      <c r="AA40" s="7">
        <v>130.28</v>
      </c>
      <c r="AB40" s="8"/>
      <c r="AC40" s="8"/>
      <c r="AD40" s="8"/>
      <c r="AE40" s="26">
        <v>40713</v>
      </c>
      <c r="AF40" s="13">
        <v>36</v>
      </c>
      <c r="AG40" s="13">
        <v>130.30000000000001</v>
      </c>
      <c r="AK40" t="s">
        <v>14</v>
      </c>
      <c r="AL40" s="7"/>
      <c r="AM40" s="7"/>
      <c r="AN40" s="7"/>
      <c r="AO40" s="7"/>
      <c r="AP40" s="7"/>
      <c r="AQ40" s="7">
        <v>124.73</v>
      </c>
      <c r="AR40" s="8"/>
      <c r="AS40" s="8"/>
      <c r="AT40" s="8"/>
      <c r="AU40" s="8"/>
      <c r="AV40" s="26">
        <v>40715</v>
      </c>
      <c r="AW40">
        <v>36</v>
      </c>
      <c r="AX40">
        <v>124.7</v>
      </c>
    </row>
    <row r="41" spans="1:50" ht="14.4" x14ac:dyDescent="0.3">
      <c r="A41">
        <v>2510</v>
      </c>
      <c r="B41" t="s">
        <v>8</v>
      </c>
      <c r="C41" t="s">
        <v>9</v>
      </c>
      <c r="D41" s="7"/>
      <c r="E41" s="7"/>
      <c r="F41" s="7"/>
      <c r="G41" s="8"/>
      <c r="H41" s="8"/>
      <c r="I41" s="8"/>
      <c r="J41" s="8"/>
      <c r="K41" s="8"/>
      <c r="L41" s="8"/>
      <c r="M41" s="8"/>
      <c r="N41" s="24"/>
      <c r="O41" s="9"/>
      <c r="P41" s="10"/>
      <c r="R41">
        <v>2522</v>
      </c>
      <c r="S41" t="s">
        <v>10</v>
      </c>
      <c r="T41" t="s">
        <v>9</v>
      </c>
      <c r="U41" s="7"/>
      <c r="V41" s="7"/>
      <c r="W41" s="7"/>
      <c r="X41" s="8"/>
      <c r="Y41" s="8"/>
      <c r="Z41" s="8"/>
      <c r="AA41" s="8"/>
      <c r="AB41" s="8"/>
      <c r="AC41" s="8"/>
      <c r="AD41" s="8"/>
      <c r="AE41" s="22"/>
      <c r="AF41" s="11"/>
      <c r="AG41" s="11"/>
      <c r="AI41">
        <v>2534</v>
      </c>
      <c r="AJ41" t="s">
        <v>11</v>
      </c>
      <c r="AK41" t="s">
        <v>9</v>
      </c>
      <c r="AL41" s="7"/>
      <c r="AM41" s="7"/>
      <c r="AN41" s="7"/>
      <c r="AO41" s="8"/>
      <c r="AP41" s="8"/>
      <c r="AQ41" s="8"/>
      <c r="AR41" s="8"/>
      <c r="AS41" s="8"/>
      <c r="AT41" s="8"/>
      <c r="AU41" s="8"/>
      <c r="AV41" s="22"/>
    </row>
    <row r="42" spans="1:50" ht="14.4" x14ac:dyDescent="0.3">
      <c r="C42" t="s">
        <v>12</v>
      </c>
      <c r="D42" s="7"/>
      <c r="E42" s="7"/>
      <c r="F42" s="7"/>
      <c r="G42" s="8"/>
      <c r="H42" s="8"/>
      <c r="I42" s="8"/>
      <c r="J42" s="8"/>
      <c r="K42" s="8"/>
      <c r="L42" s="8"/>
      <c r="M42" s="8"/>
      <c r="N42" s="24"/>
      <c r="O42" s="9"/>
      <c r="P42" s="10"/>
      <c r="T42" t="s">
        <v>12</v>
      </c>
      <c r="U42" s="7"/>
      <c r="V42" s="7"/>
      <c r="W42" s="7"/>
      <c r="X42" s="8"/>
      <c r="Y42" s="8"/>
      <c r="Z42" s="8"/>
      <c r="AA42" s="8"/>
      <c r="AB42" s="8"/>
      <c r="AC42" s="8"/>
      <c r="AD42" s="8"/>
      <c r="AE42" s="22"/>
      <c r="AF42" s="11"/>
      <c r="AG42" s="11"/>
      <c r="AK42" t="s">
        <v>12</v>
      </c>
      <c r="AL42" s="7"/>
      <c r="AM42" s="7"/>
      <c r="AN42" s="7"/>
      <c r="AO42" s="8"/>
      <c r="AP42" s="8"/>
      <c r="AQ42" s="8"/>
      <c r="AR42" s="8"/>
      <c r="AS42" s="8"/>
      <c r="AT42" s="8"/>
      <c r="AU42" s="8"/>
      <c r="AV42" s="22"/>
    </row>
    <row r="43" spans="1:50" ht="14.4" x14ac:dyDescent="0.3">
      <c r="C43" t="s">
        <v>13</v>
      </c>
      <c r="D43" s="7"/>
      <c r="E43" s="7"/>
      <c r="F43" s="7"/>
      <c r="G43" s="7"/>
      <c r="H43" s="7"/>
      <c r="I43" s="12"/>
      <c r="J43" s="12"/>
      <c r="K43" s="12">
        <v>139.93</v>
      </c>
      <c r="L43" s="8"/>
      <c r="M43" s="8"/>
      <c r="N43" s="24">
        <v>42539</v>
      </c>
      <c r="O43" s="9">
        <v>37</v>
      </c>
      <c r="P43" s="10">
        <v>139.9</v>
      </c>
      <c r="T43" t="s">
        <v>13</v>
      </c>
      <c r="U43" s="7"/>
      <c r="V43" s="7"/>
      <c r="W43" s="7"/>
      <c r="X43" s="7"/>
      <c r="Y43" s="7"/>
      <c r="Z43" s="7"/>
      <c r="AA43" s="7"/>
      <c r="AB43" s="7"/>
      <c r="AC43" s="7"/>
      <c r="AD43" s="7">
        <v>158.24</v>
      </c>
      <c r="AE43" s="26">
        <v>40714</v>
      </c>
      <c r="AF43" s="11">
        <v>38</v>
      </c>
      <c r="AG43" s="11">
        <v>158.19999999999999</v>
      </c>
      <c r="AK43" t="s">
        <v>13</v>
      </c>
      <c r="AL43" s="7"/>
      <c r="AM43" s="7"/>
      <c r="AN43" s="7"/>
      <c r="AO43" s="12"/>
      <c r="AP43" s="12"/>
      <c r="AQ43" s="12"/>
      <c r="AR43" s="12">
        <v>126.61</v>
      </c>
      <c r="AS43" s="8"/>
      <c r="AT43" s="8"/>
      <c r="AU43" s="8"/>
      <c r="AV43" s="26">
        <v>40715</v>
      </c>
      <c r="AW43">
        <v>37</v>
      </c>
      <c r="AX43">
        <v>126.6</v>
      </c>
    </row>
    <row r="44" spans="1:50" ht="14.4" x14ac:dyDescent="0.3">
      <c r="C44" t="s">
        <v>14</v>
      </c>
      <c r="D44" s="7"/>
      <c r="E44" s="7"/>
      <c r="F44" s="7"/>
      <c r="G44" s="7"/>
      <c r="H44" s="7">
        <v>110.5</v>
      </c>
      <c r="I44" s="8"/>
      <c r="J44" s="8"/>
      <c r="K44" s="8"/>
      <c r="L44" s="8"/>
      <c r="M44" s="8"/>
      <c r="N44" s="24">
        <v>42539</v>
      </c>
      <c r="O44" s="9">
        <v>34</v>
      </c>
      <c r="P44" s="10">
        <v>110.5</v>
      </c>
      <c r="T44" t="s">
        <v>14</v>
      </c>
      <c r="U44" s="7"/>
      <c r="V44" s="7"/>
      <c r="W44" s="7"/>
      <c r="X44" s="7"/>
      <c r="Y44" s="7"/>
      <c r="Z44" s="7"/>
      <c r="AA44" s="7"/>
      <c r="AB44" s="7"/>
      <c r="AC44" s="7"/>
      <c r="AD44" s="7">
        <v>164.05</v>
      </c>
      <c r="AE44" s="26">
        <v>40714</v>
      </c>
      <c r="AF44" s="13">
        <v>38</v>
      </c>
      <c r="AG44" s="13">
        <v>164.1</v>
      </c>
      <c r="AK44" t="s">
        <v>14</v>
      </c>
      <c r="AL44" s="7"/>
      <c r="AM44" s="7"/>
      <c r="AN44" s="7"/>
      <c r="AO44" s="7"/>
      <c r="AP44" s="7"/>
      <c r="AQ44" s="7">
        <v>119.3</v>
      </c>
      <c r="AR44" s="8"/>
      <c r="AS44" s="8"/>
      <c r="AT44" s="8"/>
      <c r="AU44" s="8"/>
      <c r="AV44" s="26">
        <v>40715</v>
      </c>
      <c r="AW44">
        <v>36</v>
      </c>
      <c r="AX44">
        <v>119.3</v>
      </c>
    </row>
    <row r="45" spans="1:50" ht="14.4" x14ac:dyDescent="0.3">
      <c r="A45">
        <v>2511</v>
      </c>
      <c r="B45" t="s">
        <v>8</v>
      </c>
      <c r="C45" t="s">
        <v>9</v>
      </c>
      <c r="D45" s="7"/>
      <c r="E45" s="7"/>
      <c r="F45" s="7"/>
      <c r="G45" s="8"/>
      <c r="H45" s="8"/>
      <c r="I45" s="8"/>
      <c r="J45" s="8"/>
      <c r="K45" s="8"/>
      <c r="L45" s="8"/>
      <c r="M45" s="8"/>
      <c r="N45" s="24"/>
      <c r="O45" s="9"/>
      <c r="P45" s="10"/>
      <c r="R45">
        <v>2523</v>
      </c>
      <c r="S45" t="s">
        <v>10</v>
      </c>
      <c r="T45" t="s">
        <v>9</v>
      </c>
      <c r="U45" s="7"/>
      <c r="V45" s="7"/>
      <c r="W45" s="7"/>
      <c r="X45" s="8"/>
      <c r="Y45" s="8"/>
      <c r="Z45" s="8"/>
      <c r="AA45" s="8"/>
      <c r="AB45" s="8"/>
      <c r="AC45" s="8"/>
      <c r="AD45" s="8"/>
      <c r="AE45" s="22"/>
      <c r="AF45" s="11"/>
      <c r="AG45" s="11"/>
      <c r="AI45">
        <v>2535</v>
      </c>
      <c r="AJ45" t="s">
        <v>11</v>
      </c>
      <c r="AK45" t="s">
        <v>9</v>
      </c>
      <c r="AL45" s="7"/>
      <c r="AM45" s="7"/>
      <c r="AN45" s="7"/>
      <c r="AO45" s="8"/>
      <c r="AP45" s="8"/>
      <c r="AQ45" s="8"/>
      <c r="AR45" s="8"/>
      <c r="AS45" s="8"/>
      <c r="AT45" s="8"/>
      <c r="AU45" s="8"/>
      <c r="AV45" s="22"/>
    </row>
    <row r="46" spans="1:50" ht="14.4" x14ac:dyDescent="0.3">
      <c r="C46" t="s">
        <v>12</v>
      </c>
      <c r="D46" s="7"/>
      <c r="E46" s="7"/>
      <c r="F46" s="7"/>
      <c r="G46" s="8"/>
      <c r="H46" s="8"/>
      <c r="I46" s="8"/>
      <c r="J46" s="8"/>
      <c r="K46" s="8"/>
      <c r="L46" s="8"/>
      <c r="M46" s="8"/>
      <c r="N46" s="24"/>
      <c r="O46" s="9"/>
      <c r="P46" s="10"/>
      <c r="T46" t="s">
        <v>12</v>
      </c>
      <c r="U46" s="7"/>
      <c r="V46" s="7"/>
      <c r="W46" s="7"/>
      <c r="X46" s="8"/>
      <c r="Y46" s="8"/>
      <c r="Z46" s="8"/>
      <c r="AA46" s="8"/>
      <c r="AB46" s="8"/>
      <c r="AC46" s="8"/>
      <c r="AD46" s="8"/>
      <c r="AE46" s="22"/>
      <c r="AF46" s="11"/>
      <c r="AG46" s="11"/>
      <c r="AK46" t="s">
        <v>12</v>
      </c>
      <c r="AL46" s="7"/>
      <c r="AM46" s="7"/>
      <c r="AN46" s="7"/>
      <c r="AO46" s="8"/>
      <c r="AP46" s="8"/>
      <c r="AQ46" s="8"/>
      <c r="AR46" s="8"/>
      <c r="AS46" s="8"/>
      <c r="AT46" s="8"/>
      <c r="AU46" s="8"/>
      <c r="AV46" s="22"/>
    </row>
    <row r="47" spans="1:50" x14ac:dyDescent="0.35">
      <c r="C47" t="s">
        <v>13</v>
      </c>
      <c r="D47" s="7"/>
      <c r="E47" s="7"/>
      <c r="F47" s="7"/>
      <c r="G47" s="7"/>
      <c r="H47" s="14"/>
      <c r="I47" s="12"/>
      <c r="J47" s="12">
        <v>149.38</v>
      </c>
      <c r="K47" s="8"/>
      <c r="L47" s="8"/>
      <c r="M47" s="8"/>
      <c r="N47" s="24">
        <v>42539</v>
      </c>
      <c r="O47" s="9">
        <v>36</v>
      </c>
      <c r="P47" s="10">
        <v>149.4</v>
      </c>
      <c r="T47" t="s">
        <v>13</v>
      </c>
      <c r="U47" s="7"/>
      <c r="V47" s="7"/>
      <c r="W47" s="7"/>
      <c r="X47" s="7">
        <v>146.36000000000001</v>
      </c>
      <c r="Y47" s="8"/>
      <c r="Z47" s="8"/>
      <c r="AA47" s="8"/>
      <c r="AB47" s="8"/>
      <c r="AC47" s="8"/>
      <c r="AD47" s="8"/>
      <c r="AE47" s="26">
        <v>40714</v>
      </c>
      <c r="AF47" s="11">
        <v>32</v>
      </c>
      <c r="AG47" s="11">
        <v>146.4</v>
      </c>
      <c r="AK47" t="s">
        <v>13</v>
      </c>
      <c r="AL47" s="7"/>
      <c r="AM47" s="7"/>
      <c r="AN47" s="7"/>
      <c r="AO47" s="12"/>
      <c r="AP47" s="12"/>
      <c r="AQ47" s="12"/>
      <c r="AR47" s="12">
        <v>135.47</v>
      </c>
      <c r="AS47" s="8"/>
      <c r="AT47" s="8"/>
      <c r="AU47" s="8"/>
      <c r="AV47" s="26">
        <v>40713</v>
      </c>
      <c r="AW47">
        <v>38</v>
      </c>
      <c r="AX47">
        <v>135.5</v>
      </c>
    </row>
    <row r="48" spans="1:50" x14ac:dyDescent="0.35">
      <c r="C48" t="s">
        <v>14</v>
      </c>
      <c r="D48" s="7"/>
      <c r="E48" s="7"/>
      <c r="F48" s="7"/>
      <c r="G48" s="7"/>
      <c r="H48" s="7">
        <v>134.30000000000001</v>
      </c>
      <c r="I48" s="8"/>
      <c r="J48" s="8"/>
      <c r="K48" s="8"/>
      <c r="L48" s="8"/>
      <c r="M48" s="8"/>
      <c r="N48" s="24">
        <v>42539</v>
      </c>
      <c r="O48" s="9">
        <v>34</v>
      </c>
      <c r="P48" s="10">
        <v>134.30000000000001</v>
      </c>
      <c r="T48" t="s">
        <v>14</v>
      </c>
      <c r="U48" s="7"/>
      <c r="V48" s="7">
        <v>117.2</v>
      </c>
      <c r="W48" s="8"/>
      <c r="X48" s="8"/>
      <c r="Y48" s="8"/>
      <c r="Z48" s="8"/>
      <c r="AA48" s="8"/>
      <c r="AB48" s="8"/>
      <c r="AC48" s="8"/>
      <c r="AD48" s="8"/>
      <c r="AE48" s="26">
        <v>40714</v>
      </c>
      <c r="AF48" s="11">
        <v>30</v>
      </c>
      <c r="AG48" s="11">
        <v>117.2</v>
      </c>
      <c r="AI48" s="15"/>
      <c r="AJ48" s="15"/>
      <c r="AK48" s="15" t="s">
        <v>14</v>
      </c>
      <c r="AL48" s="7"/>
      <c r="AM48" s="7"/>
      <c r="AN48" s="7"/>
      <c r="AO48" s="7"/>
      <c r="AP48" s="7"/>
      <c r="AQ48" s="7"/>
      <c r="AR48" s="7">
        <v>135.22999999999999</v>
      </c>
      <c r="AS48" s="8"/>
      <c r="AT48" s="8"/>
      <c r="AU48" s="8"/>
      <c r="AV48" s="26">
        <v>40713</v>
      </c>
      <c r="AW48">
        <v>38</v>
      </c>
      <c r="AX48">
        <v>135.19999999999999</v>
      </c>
    </row>
    <row r="49" spans="1:50" x14ac:dyDescent="0.35">
      <c r="A49">
        <v>2512</v>
      </c>
      <c r="B49" t="s">
        <v>8</v>
      </c>
      <c r="C49" t="s">
        <v>9</v>
      </c>
      <c r="D49" s="7"/>
      <c r="E49" s="7"/>
      <c r="F49" s="7" t="s">
        <v>19</v>
      </c>
      <c r="G49" s="8" t="s">
        <v>17</v>
      </c>
      <c r="H49" s="8"/>
      <c r="I49" s="8"/>
      <c r="J49" s="8"/>
      <c r="K49" s="8"/>
      <c r="L49" s="8"/>
      <c r="M49" s="8"/>
      <c r="N49" s="24">
        <v>42539</v>
      </c>
      <c r="O49" s="9">
        <v>32</v>
      </c>
      <c r="P49" s="10">
        <v>107.49</v>
      </c>
      <c r="R49">
        <v>2524</v>
      </c>
      <c r="S49" t="s">
        <v>10</v>
      </c>
      <c r="T49" t="s">
        <v>9</v>
      </c>
      <c r="U49" s="7"/>
      <c r="V49" s="7"/>
      <c r="W49" s="7"/>
      <c r="X49" s="8"/>
      <c r="Y49" s="8"/>
      <c r="Z49" s="8"/>
      <c r="AA49" s="8"/>
      <c r="AB49" s="8"/>
      <c r="AC49" s="8"/>
      <c r="AD49" s="8"/>
      <c r="AE49" s="22"/>
      <c r="AF49" s="11"/>
      <c r="AG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3"/>
    </row>
    <row r="50" spans="1:50" x14ac:dyDescent="0.35">
      <c r="C50" t="s">
        <v>12</v>
      </c>
      <c r="D50" s="7"/>
      <c r="E50" s="7"/>
      <c r="F50" s="7"/>
      <c r="G50" s="12" t="s">
        <v>20</v>
      </c>
      <c r="H50" s="8"/>
      <c r="I50" s="8"/>
      <c r="J50" s="8"/>
      <c r="K50" s="8"/>
      <c r="L50" s="8"/>
      <c r="M50" s="8"/>
      <c r="N50" s="24">
        <v>42539</v>
      </c>
      <c r="O50" s="9">
        <v>33</v>
      </c>
      <c r="P50" s="10">
        <v>116.48</v>
      </c>
      <c r="T50" t="s">
        <v>12</v>
      </c>
      <c r="U50" s="7"/>
      <c r="V50" s="7"/>
      <c r="W50" s="7"/>
      <c r="X50" s="8"/>
      <c r="Y50" s="8"/>
      <c r="Z50" s="8"/>
      <c r="AA50" s="8"/>
      <c r="AB50" s="8"/>
      <c r="AC50" s="8"/>
      <c r="AD50" s="8"/>
      <c r="AE50" s="22"/>
      <c r="AF50" s="11"/>
      <c r="AG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3"/>
    </row>
    <row r="51" spans="1:50" x14ac:dyDescent="0.35">
      <c r="C51" t="s">
        <v>13</v>
      </c>
      <c r="D51" s="7"/>
      <c r="E51" s="7"/>
      <c r="F51" s="7">
        <v>108.9</v>
      </c>
      <c r="G51" s="8"/>
      <c r="H51" s="8"/>
      <c r="I51" s="8"/>
      <c r="J51" s="8"/>
      <c r="K51" s="8"/>
      <c r="L51" s="8"/>
      <c r="M51" s="8"/>
      <c r="N51" s="24">
        <v>42539</v>
      </c>
      <c r="O51" s="9">
        <v>32</v>
      </c>
      <c r="P51" s="10">
        <v>108.9</v>
      </c>
      <c r="T51" t="s">
        <v>13</v>
      </c>
      <c r="U51" s="7"/>
      <c r="V51" s="7"/>
      <c r="W51" s="7"/>
      <c r="X51" s="7"/>
      <c r="Y51" s="7"/>
      <c r="Z51" s="7"/>
      <c r="AA51" s="7"/>
      <c r="AB51" s="7">
        <v>147.69</v>
      </c>
      <c r="AC51" s="8"/>
      <c r="AD51" s="8"/>
      <c r="AE51" s="26">
        <v>40713</v>
      </c>
      <c r="AF51" s="11">
        <v>37</v>
      </c>
      <c r="AG51" s="11">
        <v>147.69999999999999</v>
      </c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3"/>
    </row>
    <row r="52" spans="1:50" x14ac:dyDescent="0.35">
      <c r="A52" s="15"/>
      <c r="B52" s="15"/>
      <c r="C52" s="15" t="s">
        <v>14</v>
      </c>
      <c r="D52" s="7"/>
      <c r="E52" s="7"/>
      <c r="F52" s="7"/>
      <c r="G52" s="7"/>
      <c r="H52" s="7"/>
      <c r="I52" s="7">
        <v>133.93</v>
      </c>
      <c r="J52" s="8"/>
      <c r="K52" s="8"/>
      <c r="L52" s="8"/>
      <c r="M52" s="8"/>
      <c r="N52" s="24">
        <v>42539</v>
      </c>
      <c r="O52" s="9">
        <v>35</v>
      </c>
      <c r="P52" s="10">
        <v>133.9</v>
      </c>
      <c r="R52" s="15"/>
      <c r="S52" s="15"/>
      <c r="T52" s="15" t="s">
        <v>14</v>
      </c>
      <c r="U52" s="7"/>
      <c r="V52" s="7"/>
      <c r="W52" s="7"/>
      <c r="X52" s="7"/>
      <c r="Y52" s="7"/>
      <c r="Z52" s="7">
        <v>141.18</v>
      </c>
      <c r="AA52" s="8"/>
      <c r="AB52" s="8"/>
      <c r="AC52" s="8"/>
      <c r="AD52" s="8"/>
      <c r="AE52" s="26">
        <v>40713</v>
      </c>
      <c r="AF52" s="11">
        <v>35</v>
      </c>
      <c r="AG52" s="13">
        <v>141.19999999999999</v>
      </c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3"/>
    </row>
    <row r="53" spans="1:50" x14ac:dyDescent="0.35">
      <c r="AL53" s="11"/>
      <c r="AM53" s="11"/>
      <c r="AN53" s="11"/>
      <c r="AO53" s="11"/>
      <c r="AP53" s="11"/>
      <c r="AQ53" s="11"/>
    </row>
    <row r="54" spans="1:50" x14ac:dyDescent="0.35">
      <c r="M54" s="16"/>
      <c r="N54" s="16"/>
      <c r="O54" s="25">
        <f>COUNT(O5:O52)</f>
        <v>28</v>
      </c>
      <c r="P54" s="16"/>
      <c r="AD54" s="2"/>
      <c r="AE54" s="16"/>
      <c r="AF54" s="2">
        <f>AVERAGE(AF5:AF52)</f>
        <v>34.708333333333336</v>
      </c>
      <c r="AG54" s="25">
        <f>COUNT(AG5:AG52)</f>
        <v>24</v>
      </c>
      <c r="AU54" s="2"/>
      <c r="AV54" s="16"/>
      <c r="AW54" s="2"/>
      <c r="AX54" s="25">
        <f>COUNT(AX5:AX52)</f>
        <v>21</v>
      </c>
    </row>
    <row r="58" spans="1:50" x14ac:dyDescent="0.35">
      <c r="AJ58" s="17"/>
    </row>
    <row r="65" spans="1:16" x14ac:dyDescent="0.35">
      <c r="A65" s="1"/>
    </row>
    <row r="66" spans="1:16" x14ac:dyDescent="0.35">
      <c r="A66" s="1"/>
      <c r="B66" s="1"/>
    </row>
    <row r="74" spans="1:16" x14ac:dyDescent="0.35">
      <c r="M74" s="18"/>
      <c r="N74" s="23"/>
      <c r="P74"/>
    </row>
    <row r="75" spans="1:16" x14ac:dyDescent="0.35">
      <c r="M75" s="18"/>
      <c r="N75" s="23"/>
      <c r="P75"/>
    </row>
    <row r="76" spans="1:16" x14ac:dyDescent="0.35">
      <c r="M76" s="18"/>
      <c r="N76" s="23"/>
      <c r="P76"/>
    </row>
    <row r="77" spans="1:16" x14ac:dyDescent="0.35">
      <c r="M77" s="18"/>
      <c r="N77" s="23"/>
      <c r="P77"/>
    </row>
    <row r="78" spans="1:16" x14ac:dyDescent="0.35">
      <c r="M78" s="18"/>
      <c r="N78" s="23"/>
      <c r="P78"/>
    </row>
    <row r="79" spans="1:16" x14ac:dyDescent="0.35">
      <c r="M79" s="18"/>
      <c r="N79" s="23"/>
      <c r="P79"/>
    </row>
    <row r="80" spans="1:16" x14ac:dyDescent="0.35">
      <c r="M80" s="18"/>
      <c r="N80" s="23"/>
      <c r="P80"/>
    </row>
    <row r="81" spans="13:16" x14ac:dyDescent="0.35">
      <c r="M81" s="18"/>
      <c r="N81" s="23"/>
      <c r="P81"/>
    </row>
    <row r="82" spans="13:16" x14ac:dyDescent="0.35">
      <c r="M82" s="18"/>
      <c r="N82" s="23"/>
      <c r="P82"/>
    </row>
    <row r="83" spans="13:16" x14ac:dyDescent="0.35">
      <c r="M83" s="18"/>
      <c r="N83" s="23"/>
      <c r="P83"/>
    </row>
    <row r="105" spans="16:23" x14ac:dyDescent="0.35">
      <c r="P105"/>
      <c r="W105" s="18"/>
    </row>
    <row r="106" spans="16:23" x14ac:dyDescent="0.35">
      <c r="P106"/>
      <c r="W106" s="18"/>
    </row>
    <row r="107" spans="16:23" x14ac:dyDescent="0.35">
      <c r="P107"/>
      <c r="W107" s="18"/>
    </row>
    <row r="108" spans="16:23" x14ac:dyDescent="0.35">
      <c r="P108"/>
      <c r="W108" s="18"/>
    </row>
    <row r="109" spans="16:23" x14ac:dyDescent="0.35">
      <c r="P109"/>
      <c r="W109" s="18"/>
    </row>
    <row r="110" spans="16:23" x14ac:dyDescent="0.35">
      <c r="P110"/>
      <c r="W110" s="18"/>
    </row>
    <row r="111" spans="16:23" x14ac:dyDescent="0.35">
      <c r="P111"/>
      <c r="W111" s="18"/>
    </row>
    <row r="112" spans="16:23" x14ac:dyDescent="0.35">
      <c r="P112"/>
      <c r="W112" s="18"/>
    </row>
    <row r="113" spans="16:23" x14ac:dyDescent="0.35">
      <c r="P113"/>
      <c r="W113" s="18"/>
    </row>
    <row r="114" spans="16:23" x14ac:dyDescent="0.35">
      <c r="P114"/>
      <c r="W114" s="18"/>
    </row>
    <row r="115" spans="16:23" x14ac:dyDescent="0.35">
      <c r="P115"/>
      <c r="W115" s="18"/>
    </row>
  </sheetData>
  <pageMargins left="0.7" right="0.7" top="0.75" bottom="0.75" header="0.3" footer="0.3"/>
  <pageSetup scale="77" orientation="portrait" r:id="rId1"/>
  <colBreaks count="2" manualBreakCount="2">
    <brk id="16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zoomScaleNormal="100" workbookViewId="0">
      <selection activeCell="J13" sqref="J13"/>
    </sheetView>
  </sheetViews>
  <sheetFormatPr defaultRowHeight="14.5" x14ac:dyDescent="0.35"/>
  <sheetData>
    <row r="1" spans="1:6" x14ac:dyDescent="0.35">
      <c r="A1" s="1" t="s">
        <v>4</v>
      </c>
      <c r="B1" s="1" t="s">
        <v>23</v>
      </c>
      <c r="C1" s="1" t="s">
        <v>24</v>
      </c>
      <c r="D1" s="1" t="s">
        <v>25</v>
      </c>
    </row>
    <row r="2" spans="1:6" ht="14.4" x14ac:dyDescent="0.3">
      <c r="A2" t="s">
        <v>8</v>
      </c>
      <c r="B2">
        <v>2501</v>
      </c>
      <c r="C2" s="9">
        <v>33</v>
      </c>
      <c r="D2" s="10">
        <v>147.9</v>
      </c>
      <c r="E2" s="2"/>
      <c r="F2" s="11"/>
    </row>
    <row r="3" spans="1:6" ht="14.4" x14ac:dyDescent="0.3">
      <c r="A3" t="s">
        <v>8</v>
      </c>
      <c r="B3">
        <v>2501</v>
      </c>
      <c r="C3" s="9">
        <v>35</v>
      </c>
      <c r="D3" s="10">
        <v>130.9</v>
      </c>
      <c r="E3" s="2"/>
      <c r="F3" s="11"/>
    </row>
    <row r="4" spans="1:6" ht="14.4" x14ac:dyDescent="0.3">
      <c r="A4" t="s">
        <v>8</v>
      </c>
      <c r="B4">
        <v>2502</v>
      </c>
      <c r="C4" s="9">
        <v>35</v>
      </c>
      <c r="D4" s="10">
        <v>135.4</v>
      </c>
      <c r="E4" s="2"/>
      <c r="F4" s="11"/>
    </row>
    <row r="5" spans="1:6" ht="14.4" x14ac:dyDescent="0.3">
      <c r="A5" t="s">
        <v>8</v>
      </c>
      <c r="B5">
        <v>2502</v>
      </c>
      <c r="C5" s="9">
        <v>31</v>
      </c>
      <c r="D5" s="10">
        <v>111.62</v>
      </c>
      <c r="E5" s="2"/>
      <c r="F5" s="13"/>
    </row>
    <row r="6" spans="1:6" ht="14.4" x14ac:dyDescent="0.3">
      <c r="A6" t="s">
        <v>8</v>
      </c>
      <c r="B6">
        <v>2503</v>
      </c>
      <c r="C6" s="9">
        <v>35</v>
      </c>
      <c r="D6" s="10">
        <v>135.4</v>
      </c>
      <c r="E6" s="2"/>
      <c r="F6" s="11"/>
    </row>
    <row r="7" spans="1:6" ht="14.4" x14ac:dyDescent="0.3">
      <c r="A7" t="s">
        <v>8</v>
      </c>
      <c r="B7">
        <v>2503</v>
      </c>
      <c r="C7" s="9">
        <v>35</v>
      </c>
      <c r="D7" s="10">
        <v>123.1</v>
      </c>
      <c r="E7" s="2"/>
      <c r="F7" s="13"/>
    </row>
    <row r="8" spans="1:6" ht="14.4" x14ac:dyDescent="0.3">
      <c r="A8" t="s">
        <v>8</v>
      </c>
      <c r="B8">
        <v>2504</v>
      </c>
      <c r="C8" s="9">
        <v>31</v>
      </c>
      <c r="D8" s="10">
        <v>116</v>
      </c>
      <c r="E8" s="2"/>
      <c r="F8" s="11"/>
    </row>
    <row r="9" spans="1:6" ht="14.4" x14ac:dyDescent="0.3">
      <c r="A9" t="s">
        <v>8</v>
      </c>
      <c r="B9">
        <v>2504</v>
      </c>
      <c r="C9" s="9">
        <v>36</v>
      </c>
      <c r="D9" s="10">
        <v>137.5</v>
      </c>
      <c r="E9" s="2"/>
      <c r="F9" s="11"/>
    </row>
    <row r="10" spans="1:6" ht="14.4" x14ac:dyDescent="0.3">
      <c r="A10" t="s">
        <v>8</v>
      </c>
      <c r="B10">
        <v>2504</v>
      </c>
      <c r="C10" s="9">
        <v>37</v>
      </c>
      <c r="D10" s="10">
        <v>138.1</v>
      </c>
      <c r="E10" s="2"/>
      <c r="F10" s="11"/>
    </row>
    <row r="11" spans="1:6" ht="14.4" x14ac:dyDescent="0.3">
      <c r="A11" t="s">
        <v>8</v>
      </c>
      <c r="B11">
        <v>2505</v>
      </c>
      <c r="C11" s="9">
        <v>36</v>
      </c>
      <c r="D11" s="10">
        <v>147.4</v>
      </c>
      <c r="E11" s="2"/>
      <c r="F11" s="13"/>
    </row>
    <row r="12" spans="1:6" ht="14.4" x14ac:dyDescent="0.3">
      <c r="A12" t="s">
        <v>8</v>
      </c>
      <c r="B12">
        <v>2505</v>
      </c>
      <c r="C12" s="9">
        <v>34</v>
      </c>
      <c r="D12" s="10">
        <v>118.5</v>
      </c>
      <c r="E12" s="2"/>
      <c r="F12" s="11"/>
    </row>
    <row r="13" spans="1:6" ht="14.4" x14ac:dyDescent="0.3">
      <c r="A13" t="s">
        <v>8</v>
      </c>
      <c r="B13">
        <v>2506</v>
      </c>
      <c r="C13" s="9">
        <v>30</v>
      </c>
      <c r="D13" s="10">
        <v>105.8</v>
      </c>
      <c r="E13" s="2"/>
      <c r="F13" s="13"/>
    </row>
    <row r="14" spans="1:6" ht="14.4" x14ac:dyDescent="0.3">
      <c r="A14" t="s">
        <v>8</v>
      </c>
      <c r="B14">
        <v>2506</v>
      </c>
      <c r="C14" s="9">
        <v>31</v>
      </c>
      <c r="D14" s="10">
        <v>120.9</v>
      </c>
      <c r="E14" s="2"/>
      <c r="F14" s="11"/>
    </row>
    <row r="15" spans="1:6" ht="14.4" x14ac:dyDescent="0.3">
      <c r="A15" t="s">
        <v>8</v>
      </c>
      <c r="B15">
        <v>2506</v>
      </c>
      <c r="C15" s="9">
        <v>33</v>
      </c>
      <c r="D15" s="10">
        <v>147.4</v>
      </c>
      <c r="E15" s="2"/>
      <c r="F15" s="11"/>
    </row>
    <row r="16" spans="1:6" ht="14.4" x14ac:dyDescent="0.3">
      <c r="A16" t="s">
        <v>8</v>
      </c>
      <c r="B16">
        <v>2507</v>
      </c>
      <c r="C16" s="9">
        <v>33</v>
      </c>
      <c r="D16" s="10">
        <v>133.6</v>
      </c>
      <c r="E16" s="2"/>
      <c r="F16" s="11"/>
    </row>
    <row r="17" spans="1:6" ht="14.4" x14ac:dyDescent="0.3">
      <c r="A17" t="s">
        <v>8</v>
      </c>
      <c r="B17">
        <v>2507</v>
      </c>
      <c r="C17" s="9">
        <v>33</v>
      </c>
      <c r="D17" s="10">
        <v>147.19999999999999</v>
      </c>
      <c r="E17" s="2"/>
      <c r="F17" s="11"/>
    </row>
    <row r="18" spans="1:6" ht="14.4" x14ac:dyDescent="0.3">
      <c r="A18" t="s">
        <v>8</v>
      </c>
      <c r="B18">
        <v>2508</v>
      </c>
      <c r="C18" s="9">
        <v>33</v>
      </c>
      <c r="D18" s="10">
        <v>130.6</v>
      </c>
      <c r="E18" s="2"/>
      <c r="F18" s="11"/>
    </row>
    <row r="19" spans="1:6" ht="14.4" x14ac:dyDescent="0.3">
      <c r="A19" t="s">
        <v>8</v>
      </c>
      <c r="B19">
        <v>2508</v>
      </c>
      <c r="C19" s="9">
        <v>34</v>
      </c>
      <c r="D19" s="10">
        <v>125.6</v>
      </c>
      <c r="E19" s="2"/>
      <c r="F19" s="13"/>
    </row>
    <row r="20" spans="1:6" ht="14.4" x14ac:dyDescent="0.3">
      <c r="A20" t="s">
        <v>8</v>
      </c>
      <c r="B20">
        <v>2509</v>
      </c>
      <c r="C20" s="9">
        <v>33</v>
      </c>
      <c r="D20" s="10">
        <v>120.7</v>
      </c>
      <c r="E20" s="2"/>
      <c r="F20" s="11"/>
    </row>
    <row r="21" spans="1:6" ht="14.4" x14ac:dyDescent="0.3">
      <c r="A21" t="s">
        <v>8</v>
      </c>
      <c r="B21">
        <v>2509</v>
      </c>
      <c r="C21" s="9">
        <v>33</v>
      </c>
      <c r="D21" s="10">
        <v>122.38</v>
      </c>
      <c r="E21" s="2"/>
      <c r="F21" s="13"/>
    </row>
    <row r="22" spans="1:6" ht="14.4" x14ac:dyDescent="0.3">
      <c r="A22" t="s">
        <v>8</v>
      </c>
      <c r="B22">
        <v>2510</v>
      </c>
      <c r="C22" s="9">
        <v>37</v>
      </c>
      <c r="D22" s="10">
        <v>139.9</v>
      </c>
      <c r="E22" s="2"/>
      <c r="F22" s="11"/>
    </row>
    <row r="23" spans="1:6" ht="14.4" x14ac:dyDescent="0.3">
      <c r="A23" t="s">
        <v>8</v>
      </c>
      <c r="B23">
        <v>2510</v>
      </c>
      <c r="C23" s="9">
        <v>34</v>
      </c>
      <c r="D23" s="10">
        <v>110.5</v>
      </c>
      <c r="E23" s="2"/>
      <c r="F23" s="11"/>
    </row>
    <row r="24" spans="1:6" ht="14.4" x14ac:dyDescent="0.3">
      <c r="A24" t="s">
        <v>8</v>
      </c>
      <c r="B24">
        <v>2511</v>
      </c>
      <c r="C24" s="9">
        <v>36</v>
      </c>
      <c r="D24" s="10">
        <v>149.4</v>
      </c>
      <c r="E24" s="2"/>
      <c r="F24" s="11"/>
    </row>
    <row r="25" spans="1:6" ht="14.4" x14ac:dyDescent="0.3">
      <c r="A25" t="s">
        <v>8</v>
      </c>
      <c r="B25">
        <v>2511</v>
      </c>
      <c r="C25" s="9">
        <v>34</v>
      </c>
      <c r="D25" s="10">
        <v>134.30000000000001</v>
      </c>
      <c r="E25" s="2"/>
      <c r="F25" s="11"/>
    </row>
    <row r="26" spans="1:6" ht="14.4" x14ac:dyDescent="0.3">
      <c r="A26" t="s">
        <v>8</v>
      </c>
      <c r="B26">
        <v>2511</v>
      </c>
      <c r="C26" s="9">
        <v>32</v>
      </c>
      <c r="D26" s="10">
        <v>107.49</v>
      </c>
      <c r="E26" s="2"/>
    </row>
    <row r="27" spans="1:6" ht="14.4" x14ac:dyDescent="0.3">
      <c r="A27" t="s">
        <v>8</v>
      </c>
      <c r="B27">
        <v>2511</v>
      </c>
      <c r="C27" s="9">
        <v>33</v>
      </c>
      <c r="D27" s="10">
        <v>116.48</v>
      </c>
      <c r="E27" s="2"/>
    </row>
    <row r="28" spans="1:6" x14ac:dyDescent="0.35">
      <c r="A28" t="s">
        <v>8</v>
      </c>
      <c r="B28">
        <v>2512</v>
      </c>
      <c r="C28" s="9">
        <v>32</v>
      </c>
      <c r="D28" s="10">
        <v>108.9</v>
      </c>
      <c r="E28" s="2"/>
    </row>
    <row r="29" spans="1:6" x14ac:dyDescent="0.35">
      <c r="A29" t="s">
        <v>8</v>
      </c>
      <c r="B29">
        <v>2512</v>
      </c>
      <c r="C29" s="9">
        <v>35</v>
      </c>
      <c r="D29" s="10">
        <v>133.9</v>
      </c>
      <c r="E29" s="2"/>
    </row>
    <row r="30" spans="1:6" x14ac:dyDescent="0.35">
      <c r="A30" t="s">
        <v>10</v>
      </c>
      <c r="B30">
        <v>2513</v>
      </c>
      <c r="C30" s="11">
        <v>32</v>
      </c>
      <c r="D30" s="11">
        <v>124.7</v>
      </c>
    </row>
    <row r="31" spans="1:6" x14ac:dyDescent="0.35">
      <c r="A31" t="s">
        <v>10</v>
      </c>
      <c r="B31">
        <v>2513</v>
      </c>
      <c r="C31" s="11">
        <v>31</v>
      </c>
      <c r="D31" s="11">
        <v>121.8</v>
      </c>
    </row>
    <row r="32" spans="1:6" x14ac:dyDescent="0.35">
      <c r="A32" t="s">
        <v>10</v>
      </c>
      <c r="B32">
        <v>2514</v>
      </c>
      <c r="C32" s="11">
        <v>35</v>
      </c>
      <c r="D32" s="11">
        <v>153.80000000000001</v>
      </c>
    </row>
    <row r="33" spans="1:4" x14ac:dyDescent="0.35">
      <c r="A33" t="s">
        <v>10</v>
      </c>
      <c r="B33">
        <v>2514</v>
      </c>
      <c r="C33" s="13">
        <v>35</v>
      </c>
      <c r="D33" s="13">
        <v>159.5</v>
      </c>
    </row>
    <row r="34" spans="1:4" x14ac:dyDescent="0.35">
      <c r="A34" t="s">
        <v>10</v>
      </c>
      <c r="B34">
        <v>2515</v>
      </c>
      <c r="C34" s="11">
        <v>35</v>
      </c>
      <c r="D34" s="11">
        <v>165.3</v>
      </c>
    </row>
    <row r="35" spans="1:4" x14ac:dyDescent="0.35">
      <c r="A35" t="s">
        <v>10</v>
      </c>
      <c r="B35">
        <v>2515</v>
      </c>
      <c r="C35" s="13">
        <v>35</v>
      </c>
      <c r="D35" s="13">
        <v>154.30000000000001</v>
      </c>
    </row>
    <row r="36" spans="1:4" x14ac:dyDescent="0.35">
      <c r="A36" t="s">
        <v>10</v>
      </c>
      <c r="B36">
        <v>2516</v>
      </c>
      <c r="C36" s="11">
        <v>32</v>
      </c>
      <c r="D36" s="11">
        <v>140.5</v>
      </c>
    </row>
    <row r="37" spans="1:4" x14ac:dyDescent="0.35">
      <c r="A37" t="s">
        <v>10</v>
      </c>
      <c r="B37">
        <v>2516</v>
      </c>
      <c r="C37" s="11">
        <v>36</v>
      </c>
      <c r="D37" s="13">
        <v>155.19999999999999</v>
      </c>
    </row>
    <row r="38" spans="1:4" x14ac:dyDescent="0.35">
      <c r="A38" t="s">
        <v>10</v>
      </c>
      <c r="B38">
        <v>2517</v>
      </c>
      <c r="C38" s="11">
        <v>35</v>
      </c>
      <c r="D38" s="11">
        <v>141.19999999999999</v>
      </c>
    </row>
    <row r="39" spans="1:4" x14ac:dyDescent="0.35">
      <c r="A39" t="s">
        <v>10</v>
      </c>
      <c r="B39">
        <v>2517</v>
      </c>
      <c r="C39" s="13">
        <v>34</v>
      </c>
      <c r="D39" s="13">
        <v>131.1</v>
      </c>
    </row>
    <row r="40" spans="1:4" x14ac:dyDescent="0.35">
      <c r="A40" t="s">
        <v>10</v>
      </c>
      <c r="B40">
        <v>2518</v>
      </c>
      <c r="C40" s="11">
        <v>37</v>
      </c>
      <c r="D40" s="11">
        <v>140.5</v>
      </c>
    </row>
    <row r="41" spans="1:4" x14ac:dyDescent="0.35">
      <c r="A41" t="s">
        <v>10</v>
      </c>
      <c r="B41">
        <v>2518</v>
      </c>
      <c r="C41" s="13">
        <v>39</v>
      </c>
      <c r="D41" s="13">
        <v>148.80000000000001</v>
      </c>
    </row>
    <row r="42" spans="1:4" x14ac:dyDescent="0.35">
      <c r="A42" t="s">
        <v>10</v>
      </c>
      <c r="B42">
        <v>2519</v>
      </c>
      <c r="C42" s="11">
        <v>30</v>
      </c>
      <c r="D42" s="11">
        <v>114.4</v>
      </c>
    </row>
    <row r="43" spans="1:4" x14ac:dyDescent="0.35">
      <c r="A43" t="s">
        <v>10</v>
      </c>
      <c r="B43">
        <v>2519</v>
      </c>
      <c r="C43" s="11">
        <v>36</v>
      </c>
      <c r="D43" s="11">
        <v>150.6</v>
      </c>
    </row>
    <row r="44" spans="1:4" x14ac:dyDescent="0.35">
      <c r="A44" t="s">
        <v>10</v>
      </c>
      <c r="B44">
        <v>2520</v>
      </c>
      <c r="C44" s="11">
        <v>35</v>
      </c>
      <c r="D44" s="11">
        <v>142.9</v>
      </c>
    </row>
    <row r="45" spans="1:4" x14ac:dyDescent="0.35">
      <c r="A45" t="s">
        <v>10</v>
      </c>
      <c r="B45">
        <v>2520</v>
      </c>
      <c r="C45" s="11">
        <v>34</v>
      </c>
      <c r="D45" s="13">
        <v>138.30000000000001</v>
      </c>
    </row>
    <row r="46" spans="1:4" x14ac:dyDescent="0.35">
      <c r="A46" t="s">
        <v>10</v>
      </c>
      <c r="B46">
        <v>2521</v>
      </c>
      <c r="C46" s="11">
        <v>36</v>
      </c>
      <c r="D46" s="11">
        <v>138.69999999999999</v>
      </c>
    </row>
    <row r="47" spans="1:4" x14ac:dyDescent="0.35">
      <c r="A47" t="s">
        <v>10</v>
      </c>
      <c r="B47">
        <v>2521</v>
      </c>
      <c r="C47" s="13">
        <v>36</v>
      </c>
      <c r="D47" s="13">
        <v>130.30000000000001</v>
      </c>
    </row>
    <row r="48" spans="1:4" x14ac:dyDescent="0.35">
      <c r="A48" t="s">
        <v>10</v>
      </c>
      <c r="B48">
        <v>2522</v>
      </c>
      <c r="C48" s="11">
        <v>38</v>
      </c>
      <c r="D48" s="11">
        <v>158.19999999999999</v>
      </c>
    </row>
    <row r="49" spans="1:4" x14ac:dyDescent="0.35">
      <c r="A49" t="s">
        <v>10</v>
      </c>
      <c r="B49">
        <v>2522</v>
      </c>
      <c r="C49" s="13">
        <v>38</v>
      </c>
      <c r="D49" s="13">
        <v>164.1</v>
      </c>
    </row>
    <row r="50" spans="1:4" x14ac:dyDescent="0.35">
      <c r="A50" t="s">
        <v>10</v>
      </c>
      <c r="B50">
        <v>2523</v>
      </c>
      <c r="C50" s="11">
        <v>32</v>
      </c>
      <c r="D50" s="11">
        <v>146.4</v>
      </c>
    </row>
    <row r="51" spans="1:4" x14ac:dyDescent="0.35">
      <c r="A51" t="s">
        <v>10</v>
      </c>
      <c r="B51">
        <v>2523</v>
      </c>
      <c r="C51" s="11">
        <v>30</v>
      </c>
      <c r="D51" s="11">
        <v>117.2</v>
      </c>
    </row>
    <row r="52" spans="1:4" x14ac:dyDescent="0.35">
      <c r="A52" t="s">
        <v>10</v>
      </c>
      <c r="B52">
        <v>2524</v>
      </c>
      <c r="C52" s="11">
        <v>37</v>
      </c>
      <c r="D52" s="11">
        <v>147.69999999999999</v>
      </c>
    </row>
    <row r="53" spans="1:4" x14ac:dyDescent="0.35">
      <c r="A53" t="s">
        <v>10</v>
      </c>
      <c r="B53">
        <v>2524</v>
      </c>
      <c r="C53" s="11">
        <v>35</v>
      </c>
      <c r="D53" s="13">
        <v>141.19999999999999</v>
      </c>
    </row>
    <row r="54" spans="1:4" x14ac:dyDescent="0.35">
      <c r="A54" t="s">
        <v>11</v>
      </c>
      <c r="B54">
        <v>2525</v>
      </c>
      <c r="C54">
        <v>39</v>
      </c>
      <c r="D54">
        <v>116.6</v>
      </c>
    </row>
    <row r="55" spans="1:4" x14ac:dyDescent="0.35">
      <c r="A55" t="s">
        <v>11</v>
      </c>
      <c r="B55">
        <v>2525</v>
      </c>
      <c r="C55">
        <v>40</v>
      </c>
      <c r="D55">
        <v>118.2</v>
      </c>
    </row>
    <row r="56" spans="1:4" x14ac:dyDescent="0.35">
      <c r="A56" t="s">
        <v>11</v>
      </c>
      <c r="B56">
        <v>2526</v>
      </c>
      <c r="C56">
        <v>38</v>
      </c>
      <c r="D56">
        <v>123.2</v>
      </c>
    </row>
    <row r="57" spans="1:4" x14ac:dyDescent="0.35">
      <c r="A57" t="s">
        <v>11</v>
      </c>
      <c r="B57">
        <v>2526</v>
      </c>
      <c r="C57">
        <v>38</v>
      </c>
      <c r="D57">
        <v>117.3</v>
      </c>
    </row>
    <row r="58" spans="1:4" x14ac:dyDescent="0.35">
      <c r="A58" t="s">
        <v>11</v>
      </c>
      <c r="B58">
        <v>2527</v>
      </c>
      <c r="C58">
        <v>40</v>
      </c>
      <c r="D58">
        <v>126.7</v>
      </c>
    </row>
    <row r="59" spans="1:4" x14ac:dyDescent="0.35">
      <c r="A59" t="s">
        <v>11</v>
      </c>
      <c r="B59">
        <v>2527</v>
      </c>
      <c r="C59">
        <v>39</v>
      </c>
      <c r="D59">
        <v>113.2</v>
      </c>
    </row>
    <row r="60" spans="1:4" x14ac:dyDescent="0.35">
      <c r="A60" t="s">
        <v>11</v>
      </c>
      <c r="B60">
        <v>2528</v>
      </c>
      <c r="C60">
        <v>39</v>
      </c>
      <c r="D60">
        <v>129.30000000000001</v>
      </c>
    </row>
    <row r="61" spans="1:4" x14ac:dyDescent="0.35">
      <c r="A61" t="s">
        <v>11</v>
      </c>
      <c r="B61">
        <v>2528</v>
      </c>
      <c r="C61">
        <v>40</v>
      </c>
      <c r="D61">
        <v>139.19999999999999</v>
      </c>
    </row>
    <row r="62" spans="1:4" x14ac:dyDescent="0.35">
      <c r="A62" t="s">
        <v>11</v>
      </c>
      <c r="B62">
        <v>2529</v>
      </c>
      <c r="C62">
        <v>37</v>
      </c>
      <c r="D62">
        <v>121.4</v>
      </c>
    </row>
    <row r="63" spans="1:4" x14ac:dyDescent="0.35">
      <c r="A63" t="s">
        <v>11</v>
      </c>
      <c r="B63">
        <v>2529</v>
      </c>
      <c r="C63">
        <v>38</v>
      </c>
      <c r="D63">
        <v>117.2</v>
      </c>
    </row>
    <row r="64" spans="1:4" x14ac:dyDescent="0.35">
      <c r="A64" t="s">
        <v>11</v>
      </c>
      <c r="B64">
        <v>2530</v>
      </c>
      <c r="C64">
        <v>41</v>
      </c>
      <c r="D64">
        <v>111.4</v>
      </c>
    </row>
    <row r="65" spans="1:4" x14ac:dyDescent="0.35">
      <c r="A65" t="s">
        <v>11</v>
      </c>
      <c r="B65">
        <v>2530</v>
      </c>
      <c r="C65">
        <v>41</v>
      </c>
      <c r="D65">
        <v>119.7</v>
      </c>
    </row>
    <row r="66" spans="1:4" x14ac:dyDescent="0.35">
      <c r="A66" t="s">
        <v>11</v>
      </c>
      <c r="B66">
        <v>2531</v>
      </c>
      <c r="C66">
        <v>34</v>
      </c>
      <c r="D66">
        <v>107.3</v>
      </c>
    </row>
    <row r="67" spans="1:4" x14ac:dyDescent="0.35">
      <c r="A67" t="s">
        <v>11</v>
      </c>
      <c r="B67">
        <v>2531</v>
      </c>
      <c r="C67">
        <v>35</v>
      </c>
      <c r="D67">
        <v>112.1</v>
      </c>
    </row>
    <row r="68" spans="1:4" x14ac:dyDescent="0.35">
      <c r="A68" t="s">
        <v>11</v>
      </c>
      <c r="B68">
        <v>2531</v>
      </c>
      <c r="C68">
        <v>35</v>
      </c>
      <c r="D68">
        <v>103.2</v>
      </c>
    </row>
    <row r="69" spans="1:4" x14ac:dyDescent="0.35">
      <c r="A69" t="s">
        <v>11</v>
      </c>
      <c r="B69">
        <v>2533</v>
      </c>
      <c r="C69">
        <v>35</v>
      </c>
      <c r="D69">
        <v>118.7</v>
      </c>
    </row>
    <row r="70" spans="1:4" x14ac:dyDescent="0.35">
      <c r="A70" t="s">
        <v>11</v>
      </c>
      <c r="B70">
        <v>2533</v>
      </c>
      <c r="C70">
        <v>36</v>
      </c>
      <c r="D70">
        <v>124.7</v>
      </c>
    </row>
    <row r="71" spans="1:4" x14ac:dyDescent="0.35">
      <c r="A71" t="s">
        <v>11</v>
      </c>
      <c r="B71">
        <v>2534</v>
      </c>
      <c r="C71">
        <v>37</v>
      </c>
      <c r="D71">
        <v>126.6</v>
      </c>
    </row>
    <row r="72" spans="1:4" x14ac:dyDescent="0.35">
      <c r="A72" t="s">
        <v>11</v>
      </c>
      <c r="B72">
        <v>2534</v>
      </c>
      <c r="C72">
        <v>36</v>
      </c>
      <c r="D72">
        <v>119.3</v>
      </c>
    </row>
    <row r="73" spans="1:4" x14ac:dyDescent="0.35">
      <c r="A73" t="s">
        <v>11</v>
      </c>
      <c r="B73">
        <v>2535</v>
      </c>
      <c r="C73">
        <v>38</v>
      </c>
      <c r="D73">
        <v>135.5</v>
      </c>
    </row>
    <row r="74" spans="1:4" x14ac:dyDescent="0.35">
      <c r="A74" t="s">
        <v>11</v>
      </c>
      <c r="B74">
        <v>2535</v>
      </c>
      <c r="C74">
        <v>38</v>
      </c>
      <c r="D74">
        <v>135.19999999999999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9"/>
  <sheetViews>
    <sheetView zoomScale="70" zoomScaleNormal="70" zoomScaleSheetLayoutView="40" workbookViewId="0"/>
  </sheetViews>
  <sheetFormatPr defaultRowHeight="14.5" x14ac:dyDescent="0.35"/>
  <cols>
    <col min="1" max="1" width="27.08984375" bestFit="1" customWidth="1"/>
    <col min="3" max="3" width="27.08984375" bestFit="1" customWidth="1"/>
    <col min="5" max="5" width="14.453125" bestFit="1" customWidth="1"/>
    <col min="7" max="7" width="10" bestFit="1" customWidth="1"/>
    <col min="9" max="9" width="17" bestFit="1" customWidth="1"/>
    <col min="31" max="31" width="32" bestFit="1" customWidth="1"/>
    <col min="32" max="32" width="40.453125" bestFit="1" customWidth="1"/>
    <col min="33" max="33" width="13.54296875" bestFit="1" customWidth="1"/>
    <col min="34" max="35" width="14.453125" bestFit="1" customWidth="1"/>
    <col min="39" max="39" width="12.54296875" bestFit="1" customWidth="1"/>
    <col min="43" max="43" width="32" bestFit="1" customWidth="1"/>
    <col min="44" max="44" width="40" bestFit="1" customWidth="1"/>
    <col min="45" max="45" width="15" bestFit="1" customWidth="1"/>
    <col min="46" max="47" width="14.453125" bestFit="1" customWidth="1"/>
    <col min="51" max="51" width="12.54296875" bestFit="1" customWidth="1"/>
  </cols>
  <sheetData>
    <row r="1" spans="2:53" ht="15.5" x14ac:dyDescent="0.35">
      <c r="AF1" s="27" t="s">
        <v>27</v>
      </c>
      <c r="AG1" s="28"/>
      <c r="AH1" s="28"/>
      <c r="AI1" s="28"/>
      <c r="AJ1" s="28"/>
      <c r="AK1" s="28"/>
      <c r="AL1" s="28"/>
      <c r="AM1" s="28"/>
      <c r="AN1" s="28"/>
      <c r="AO1" s="28"/>
      <c r="AR1" s="27" t="s">
        <v>28</v>
      </c>
      <c r="AS1" s="28"/>
      <c r="AT1" s="28"/>
      <c r="AU1" s="28"/>
      <c r="AV1" s="28"/>
      <c r="AW1" s="28"/>
      <c r="AX1" s="28"/>
      <c r="AY1" s="28"/>
      <c r="AZ1" s="28"/>
      <c r="BA1" s="28"/>
    </row>
    <row r="2" spans="2:53" x14ac:dyDescent="0.35">
      <c r="AF2" s="28"/>
      <c r="AG2" s="28"/>
      <c r="AH2" s="28"/>
      <c r="AI2" s="28"/>
      <c r="AJ2" s="28"/>
      <c r="AK2" s="28"/>
      <c r="AL2" s="28"/>
      <c r="AM2" s="28"/>
      <c r="AN2" s="28"/>
      <c r="AO2" s="28"/>
      <c r="AR2" s="28"/>
      <c r="AS2" s="28"/>
      <c r="AT2" s="28"/>
      <c r="AU2" s="28"/>
      <c r="AV2" s="28"/>
      <c r="AW2" s="28"/>
      <c r="AX2" s="28"/>
      <c r="AY2" s="28"/>
      <c r="AZ2" s="28"/>
      <c r="BA2" s="28"/>
    </row>
    <row r="3" spans="2:53" ht="15.75" customHeight="1" x14ac:dyDescent="0.35">
      <c r="B3" s="75" t="s">
        <v>29</v>
      </c>
      <c r="C3" s="75"/>
      <c r="D3" s="75"/>
      <c r="E3" s="75"/>
      <c r="F3" s="75"/>
      <c r="G3" s="75"/>
      <c r="H3" s="75"/>
      <c r="I3" s="75"/>
      <c r="P3" s="1" t="s">
        <v>30</v>
      </c>
      <c r="Q3" t="s">
        <v>31</v>
      </c>
      <c r="R3" t="s">
        <v>32</v>
      </c>
      <c r="AF3" s="29" t="s">
        <v>33</v>
      </c>
      <c r="AG3" s="28"/>
      <c r="AH3" s="28"/>
      <c r="AI3" s="28"/>
      <c r="AJ3" s="28"/>
      <c r="AK3" s="28"/>
      <c r="AL3" s="28"/>
      <c r="AM3" s="28"/>
      <c r="AN3" s="28"/>
      <c r="AO3" s="28"/>
      <c r="AR3" s="29" t="s">
        <v>33</v>
      </c>
      <c r="AS3" s="28"/>
      <c r="AT3" s="28"/>
      <c r="AU3" s="28"/>
      <c r="AV3" s="28"/>
      <c r="AW3" s="28"/>
      <c r="AX3" s="28"/>
      <c r="AY3" s="28"/>
      <c r="AZ3" s="28"/>
      <c r="BA3" s="28"/>
    </row>
    <row r="4" spans="2:53" ht="15.75" customHeight="1" thickBot="1" x14ac:dyDescent="0.4">
      <c r="B4" s="75" t="s">
        <v>34</v>
      </c>
      <c r="C4" s="75"/>
      <c r="D4" s="75"/>
      <c r="E4" s="75"/>
      <c r="F4" s="75"/>
      <c r="G4" s="75"/>
      <c r="H4" s="75"/>
      <c r="I4" s="75"/>
      <c r="Q4" t="s">
        <v>35</v>
      </c>
      <c r="R4" t="s">
        <v>36</v>
      </c>
      <c r="S4" t="s">
        <v>25</v>
      </c>
      <c r="T4" t="s">
        <v>36</v>
      </c>
      <c r="AF4" s="30"/>
      <c r="AG4" s="28"/>
      <c r="AH4" s="28"/>
      <c r="AI4" s="28"/>
      <c r="AJ4" s="28"/>
      <c r="AK4" s="28"/>
      <c r="AL4" s="28"/>
      <c r="AM4" s="28"/>
      <c r="AN4" s="28"/>
      <c r="AO4" s="28"/>
      <c r="AR4" s="30"/>
      <c r="AS4" s="28"/>
      <c r="AT4" s="28"/>
      <c r="AU4" s="28"/>
      <c r="AV4" s="28"/>
      <c r="AW4" s="28"/>
      <c r="AX4" s="28"/>
      <c r="AY4" s="28"/>
      <c r="AZ4" s="28"/>
      <c r="BA4" s="28"/>
    </row>
    <row r="5" spans="2:53" ht="15" thickBot="1" x14ac:dyDescent="0.4">
      <c r="B5" s="76" t="s">
        <v>37</v>
      </c>
      <c r="C5" s="76"/>
      <c r="D5" s="76"/>
      <c r="E5" s="76"/>
      <c r="F5" s="76"/>
      <c r="G5" s="76"/>
      <c r="H5" s="76"/>
      <c r="I5" s="76"/>
      <c r="P5" t="s">
        <v>38</v>
      </c>
      <c r="Q5">
        <v>33.799999999999997</v>
      </c>
      <c r="R5">
        <v>0.3</v>
      </c>
      <c r="S5">
        <v>128.5</v>
      </c>
      <c r="T5">
        <v>2.6</v>
      </c>
      <c r="V5" t="s">
        <v>39</v>
      </c>
      <c r="W5" s="28"/>
      <c r="X5" s="28"/>
      <c r="AE5" s="31" t="s">
        <v>40</v>
      </c>
      <c r="AF5" s="32"/>
      <c r="AH5" s="28"/>
      <c r="AI5" s="28"/>
      <c r="AJ5" s="28"/>
      <c r="AK5" s="28"/>
      <c r="AL5" s="28"/>
      <c r="AM5" s="28"/>
      <c r="AN5" s="28"/>
      <c r="AO5" s="28"/>
      <c r="AQ5" s="31" t="s">
        <v>40</v>
      </c>
      <c r="AR5" s="32"/>
      <c r="AT5" s="28"/>
      <c r="AU5" s="28"/>
      <c r="AV5" s="28"/>
      <c r="AW5" s="28"/>
      <c r="AX5" s="28"/>
      <c r="AY5" s="28"/>
      <c r="AZ5" s="28"/>
      <c r="BA5" s="28"/>
    </row>
    <row r="6" spans="2:53" ht="15" thickBot="1" x14ac:dyDescent="0.4">
      <c r="B6" s="70" t="s">
        <v>41</v>
      </c>
      <c r="C6" s="71"/>
      <c r="D6" s="71"/>
      <c r="E6" s="71"/>
      <c r="F6" s="71"/>
      <c r="G6" s="71"/>
      <c r="H6" s="71"/>
      <c r="I6" s="72"/>
      <c r="P6" t="s">
        <v>42</v>
      </c>
      <c r="Q6">
        <v>33.299999999999997</v>
      </c>
      <c r="R6">
        <v>0.5</v>
      </c>
      <c r="S6">
        <v>142.80000000000001</v>
      </c>
      <c r="T6">
        <v>2.9</v>
      </c>
      <c r="V6" t="s">
        <v>43</v>
      </c>
      <c r="W6" s="28"/>
      <c r="X6" s="28"/>
      <c r="AE6" s="33" t="s">
        <v>44</v>
      </c>
      <c r="AF6" s="34" t="s">
        <v>45</v>
      </c>
      <c r="AH6" s="28"/>
      <c r="AI6" s="28"/>
      <c r="AJ6" s="28"/>
      <c r="AK6" s="28"/>
      <c r="AL6" s="28"/>
      <c r="AM6" s="28"/>
      <c r="AN6" s="28"/>
      <c r="AO6" s="28"/>
      <c r="AQ6" s="33" t="s">
        <v>44</v>
      </c>
      <c r="AR6" s="34" t="s">
        <v>45</v>
      </c>
      <c r="AT6" s="28"/>
      <c r="AU6" s="28"/>
      <c r="AV6" s="28"/>
      <c r="AW6" s="28"/>
      <c r="AX6" s="28"/>
      <c r="AY6" s="28"/>
      <c r="AZ6" s="28"/>
      <c r="BA6" s="28"/>
    </row>
    <row r="7" spans="2:53" ht="15" thickBot="1" x14ac:dyDescent="0.4">
      <c r="B7" s="35" t="s">
        <v>4</v>
      </c>
      <c r="C7" s="36" t="s">
        <v>46</v>
      </c>
      <c r="D7" s="36" t="s">
        <v>21</v>
      </c>
      <c r="E7" s="36" t="s">
        <v>47</v>
      </c>
      <c r="F7" s="36" t="s">
        <v>48</v>
      </c>
      <c r="G7" s="36" t="s">
        <v>49</v>
      </c>
      <c r="H7" s="36" t="s">
        <v>22</v>
      </c>
      <c r="I7" s="37" t="s">
        <v>50</v>
      </c>
      <c r="P7" t="s">
        <v>51</v>
      </c>
      <c r="Q7">
        <v>38.6</v>
      </c>
      <c r="R7">
        <v>0.6</v>
      </c>
      <c r="S7">
        <v>120.8</v>
      </c>
      <c r="T7" s="2">
        <v>2</v>
      </c>
      <c r="V7" t="s">
        <v>52</v>
      </c>
      <c r="AE7" s="33" t="s">
        <v>53</v>
      </c>
      <c r="AF7" s="34" t="s">
        <v>24</v>
      </c>
      <c r="AH7" s="28"/>
      <c r="AI7" s="28"/>
      <c r="AJ7" s="28"/>
      <c r="AK7" s="28"/>
      <c r="AL7" s="28"/>
      <c r="AM7" s="28"/>
      <c r="AN7" s="28"/>
      <c r="AO7" s="28"/>
      <c r="AQ7" s="33" t="s">
        <v>53</v>
      </c>
      <c r="AR7" s="34" t="s">
        <v>25</v>
      </c>
      <c r="AT7" s="28"/>
      <c r="AU7" s="28"/>
      <c r="AV7" s="28"/>
      <c r="AW7" s="28"/>
      <c r="AX7" s="28"/>
      <c r="AY7" s="28"/>
      <c r="AZ7" s="28"/>
      <c r="BA7" s="28"/>
    </row>
    <row r="8" spans="2:53" ht="15" thickBot="1" x14ac:dyDescent="0.4">
      <c r="B8" s="38" t="s">
        <v>10</v>
      </c>
      <c r="C8" s="39">
        <v>24</v>
      </c>
      <c r="D8" s="39">
        <v>34.700000000000003</v>
      </c>
      <c r="E8" s="39">
        <v>0.5</v>
      </c>
      <c r="F8" s="39">
        <v>30</v>
      </c>
      <c r="G8" s="39">
        <v>39</v>
      </c>
      <c r="H8" s="39">
        <v>24</v>
      </c>
      <c r="I8" s="40">
        <v>7.1</v>
      </c>
      <c r="AE8" s="33" t="s">
        <v>54</v>
      </c>
      <c r="AF8" s="34" t="s">
        <v>55</v>
      </c>
      <c r="AH8" s="28"/>
      <c r="AI8" s="28"/>
      <c r="AJ8" s="28"/>
      <c r="AK8" s="28"/>
      <c r="AL8" s="28"/>
      <c r="AM8" s="28"/>
      <c r="AN8" s="28"/>
      <c r="AO8" s="28"/>
      <c r="AQ8" s="33" t="s">
        <v>54</v>
      </c>
      <c r="AR8" s="34" t="s">
        <v>55</v>
      </c>
      <c r="AT8" s="28"/>
      <c r="AU8" s="28"/>
      <c r="AV8" s="28"/>
      <c r="AW8" s="28"/>
      <c r="AX8" s="28"/>
      <c r="AY8" s="28"/>
      <c r="AZ8" s="28"/>
      <c r="BA8" s="28"/>
    </row>
    <row r="9" spans="2:53" ht="15" thickBot="1" x14ac:dyDescent="0.4">
      <c r="B9" s="38" t="s">
        <v>11</v>
      </c>
      <c r="C9" s="39">
        <v>21</v>
      </c>
      <c r="D9" s="39">
        <v>37.799999999999997</v>
      </c>
      <c r="E9" s="39">
        <v>0.5</v>
      </c>
      <c r="F9" s="39">
        <v>34</v>
      </c>
      <c r="G9" s="39">
        <v>41</v>
      </c>
      <c r="H9" s="39">
        <v>21</v>
      </c>
      <c r="I9" s="40">
        <v>5.5</v>
      </c>
      <c r="AE9" s="33" t="s">
        <v>56</v>
      </c>
      <c r="AF9" s="34" t="s">
        <v>57</v>
      </c>
      <c r="AH9" s="28"/>
      <c r="AI9" s="28"/>
      <c r="AJ9" s="28"/>
      <c r="AK9" s="28"/>
      <c r="AL9" s="28"/>
      <c r="AM9" s="28"/>
      <c r="AN9" s="28"/>
      <c r="AO9" s="28"/>
      <c r="AQ9" s="33" t="s">
        <v>56</v>
      </c>
      <c r="AR9" s="34" t="s">
        <v>57</v>
      </c>
      <c r="AT9" s="28"/>
      <c r="AU9" s="28"/>
      <c r="AV9" s="28"/>
      <c r="AW9" s="28"/>
      <c r="AX9" s="28"/>
      <c r="AY9" s="28"/>
      <c r="AZ9" s="28"/>
      <c r="BA9" s="28"/>
    </row>
    <row r="10" spans="2:53" ht="15" thickBot="1" x14ac:dyDescent="0.4">
      <c r="B10" s="41" t="s">
        <v>8</v>
      </c>
      <c r="C10" s="42">
        <v>28</v>
      </c>
      <c r="D10" s="42">
        <v>33.5</v>
      </c>
      <c r="E10" s="42">
        <v>0.4</v>
      </c>
      <c r="F10" s="42">
        <v>29</v>
      </c>
      <c r="G10" s="42">
        <v>37</v>
      </c>
      <c r="H10" s="42">
        <v>28</v>
      </c>
      <c r="I10" s="43">
        <v>5.7</v>
      </c>
      <c r="AE10" s="33" t="s">
        <v>58</v>
      </c>
      <c r="AF10" s="34" t="s">
        <v>59</v>
      </c>
      <c r="AH10" s="28"/>
      <c r="AI10" s="28"/>
      <c r="AJ10" s="28"/>
      <c r="AK10" s="28"/>
      <c r="AL10" s="28"/>
      <c r="AM10" s="28"/>
      <c r="AN10" s="28"/>
      <c r="AO10" s="28"/>
      <c r="AQ10" s="33" t="s">
        <v>58</v>
      </c>
      <c r="AR10" s="34" t="s">
        <v>59</v>
      </c>
      <c r="AT10" s="28"/>
      <c r="AU10" s="28"/>
      <c r="AV10" s="28"/>
      <c r="AW10" s="28"/>
      <c r="AX10" s="28"/>
      <c r="AY10" s="28"/>
      <c r="AZ10" s="28"/>
      <c r="BA10" s="28"/>
    </row>
    <row r="11" spans="2:53" ht="15" thickBot="1" x14ac:dyDescent="0.4">
      <c r="B11" s="77" t="s">
        <v>60</v>
      </c>
      <c r="C11" s="77"/>
      <c r="D11" s="77"/>
      <c r="E11" s="77"/>
      <c r="F11" s="77"/>
      <c r="G11" s="77"/>
      <c r="H11" s="77"/>
      <c r="I11" s="77"/>
      <c r="AE11" s="33" t="s">
        <v>61</v>
      </c>
      <c r="AF11" s="34" t="s">
        <v>62</v>
      </c>
      <c r="AH11" s="28"/>
      <c r="AI11" s="28"/>
      <c r="AJ11" s="28"/>
      <c r="AK11" s="28"/>
      <c r="AL11" s="28"/>
      <c r="AM11" s="28"/>
      <c r="AN11" s="28"/>
      <c r="AO11" s="28"/>
      <c r="AQ11" s="33" t="s">
        <v>61</v>
      </c>
      <c r="AR11" s="34" t="s">
        <v>62</v>
      </c>
      <c r="AT11" s="28"/>
      <c r="AU11" s="28"/>
      <c r="AV11" s="28"/>
      <c r="AW11" s="28"/>
      <c r="AX11" s="28"/>
      <c r="AY11" s="28"/>
      <c r="AZ11" s="28"/>
      <c r="BA11" s="28"/>
    </row>
    <row r="12" spans="2:53" ht="15" thickBot="1" x14ac:dyDescent="0.4">
      <c r="AE12" s="44" t="s">
        <v>63</v>
      </c>
      <c r="AF12" s="45" t="s">
        <v>64</v>
      </c>
      <c r="AH12" s="28"/>
      <c r="AI12" s="28"/>
      <c r="AJ12" s="28"/>
      <c r="AK12" s="28"/>
      <c r="AL12" s="28"/>
      <c r="AM12" s="28"/>
      <c r="AN12" s="28"/>
      <c r="AO12" s="28"/>
      <c r="AQ12" s="44" t="s">
        <v>63</v>
      </c>
      <c r="AR12" s="45" t="s">
        <v>64</v>
      </c>
      <c r="AT12" s="28"/>
      <c r="AU12" s="28"/>
      <c r="AV12" s="28"/>
      <c r="AW12" s="28"/>
      <c r="AX12" s="28"/>
      <c r="AY12" s="28"/>
      <c r="AZ12" s="28"/>
      <c r="BA12" s="28"/>
    </row>
    <row r="13" spans="2:53" ht="15" thickBot="1" x14ac:dyDescent="0.4">
      <c r="AF13" s="30"/>
      <c r="AG13" s="28"/>
      <c r="AH13" s="28"/>
      <c r="AI13" s="28"/>
      <c r="AJ13" s="28"/>
      <c r="AK13" s="28"/>
      <c r="AL13" s="28"/>
      <c r="AM13" s="28"/>
      <c r="AN13" s="28"/>
      <c r="AO13" s="28"/>
      <c r="AR13" s="30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2:53" ht="15.75" customHeight="1" thickBot="1" x14ac:dyDescent="0.4">
      <c r="B14" s="68" t="s">
        <v>29</v>
      </c>
      <c r="C14" s="68"/>
      <c r="D14" s="68"/>
      <c r="E14" s="68"/>
      <c r="F14" s="68"/>
      <c r="G14" s="68"/>
      <c r="H14" s="68"/>
      <c r="I14" s="68"/>
      <c r="AE14" s="31" t="s">
        <v>65</v>
      </c>
      <c r="AF14" s="46"/>
      <c r="AG14" s="32"/>
      <c r="AI14" s="28"/>
      <c r="AJ14" s="28"/>
      <c r="AK14" s="28"/>
      <c r="AL14" s="28"/>
      <c r="AM14" s="28"/>
      <c r="AN14" s="28"/>
      <c r="AO14" s="28"/>
      <c r="AQ14" s="31" t="s">
        <v>65</v>
      </c>
      <c r="AR14" s="46"/>
      <c r="AS14" s="32"/>
      <c r="AU14" s="28"/>
      <c r="AV14" s="28"/>
      <c r="AW14" s="28"/>
      <c r="AX14" s="28"/>
      <c r="AY14" s="28"/>
      <c r="AZ14" s="28"/>
      <c r="BA14" s="28"/>
    </row>
    <row r="15" spans="2:53" ht="15.75" customHeight="1" thickBot="1" x14ac:dyDescent="0.4">
      <c r="B15" s="68" t="s">
        <v>34</v>
      </c>
      <c r="C15" s="68"/>
      <c r="D15" s="68"/>
      <c r="E15" s="68"/>
      <c r="F15" s="68"/>
      <c r="G15" s="68"/>
      <c r="H15" s="68"/>
      <c r="I15" s="68"/>
      <c r="AE15" s="47" t="s">
        <v>66</v>
      </c>
      <c r="AF15" s="48" t="s">
        <v>67</v>
      </c>
      <c r="AG15" s="49" t="s">
        <v>68</v>
      </c>
      <c r="AI15" s="28"/>
      <c r="AJ15" s="28"/>
      <c r="AK15" s="28"/>
      <c r="AL15" s="28"/>
      <c r="AM15" s="28"/>
      <c r="AN15" s="28"/>
      <c r="AO15" s="28"/>
      <c r="AQ15" s="47" t="s">
        <v>66</v>
      </c>
      <c r="AR15" s="48" t="s">
        <v>67</v>
      </c>
      <c r="AS15" s="49" t="s">
        <v>68</v>
      </c>
      <c r="AU15" s="28"/>
      <c r="AV15" s="28"/>
      <c r="AW15" s="28"/>
      <c r="AX15" s="28"/>
      <c r="AY15" s="28"/>
      <c r="AZ15" s="28"/>
      <c r="BA15" s="28"/>
    </row>
    <row r="16" spans="2:53" ht="15" thickBot="1" x14ac:dyDescent="0.4">
      <c r="B16" s="69" t="s">
        <v>37</v>
      </c>
      <c r="C16" s="69"/>
      <c r="D16" s="69"/>
      <c r="E16" s="69"/>
      <c r="F16" s="69"/>
      <c r="G16" s="69"/>
      <c r="H16" s="69"/>
      <c r="I16" s="69"/>
      <c r="AE16" s="44" t="s">
        <v>4</v>
      </c>
      <c r="AF16" s="50">
        <v>3</v>
      </c>
      <c r="AG16" s="45" t="s">
        <v>69</v>
      </c>
      <c r="AI16" s="28"/>
      <c r="AJ16" s="28"/>
      <c r="AK16" s="28"/>
      <c r="AL16" s="28"/>
      <c r="AM16" s="28"/>
      <c r="AN16" s="28"/>
      <c r="AO16" s="28"/>
      <c r="AQ16" s="44" t="s">
        <v>4</v>
      </c>
      <c r="AR16" s="50">
        <v>3</v>
      </c>
      <c r="AS16" s="45" t="s">
        <v>69</v>
      </c>
      <c r="AU16" s="28"/>
      <c r="AV16" s="28"/>
      <c r="AW16" s="28"/>
      <c r="AX16" s="28"/>
      <c r="AY16" s="28"/>
      <c r="AZ16" s="28"/>
      <c r="BA16" s="28"/>
    </row>
    <row r="17" spans="1:53" ht="15" thickBot="1" x14ac:dyDescent="0.4">
      <c r="B17" s="70" t="s">
        <v>70</v>
      </c>
      <c r="C17" s="71"/>
      <c r="D17" s="71"/>
      <c r="E17" s="71"/>
      <c r="F17" s="71"/>
      <c r="G17" s="71"/>
      <c r="H17" s="71"/>
      <c r="I17" s="72"/>
      <c r="AF17" s="30"/>
      <c r="AG17" s="28"/>
      <c r="AH17" s="28"/>
      <c r="AI17" s="28"/>
      <c r="AJ17" s="28"/>
      <c r="AK17" s="28"/>
      <c r="AL17" s="28"/>
      <c r="AM17" s="28"/>
      <c r="AN17" s="28"/>
      <c r="AO17" s="28"/>
      <c r="AR17" s="30"/>
      <c r="AS17" s="28"/>
      <c r="AT17" s="28"/>
      <c r="AU17" s="28"/>
      <c r="AV17" s="28"/>
      <c r="AW17" s="28"/>
      <c r="AX17" s="28"/>
      <c r="AY17" s="28"/>
      <c r="AZ17" s="28"/>
      <c r="BA17" s="28"/>
    </row>
    <row r="18" spans="1:53" ht="15" thickBot="1" x14ac:dyDescent="0.4">
      <c r="B18" s="35" t="s">
        <v>4</v>
      </c>
      <c r="C18" s="36" t="s">
        <v>46</v>
      </c>
      <c r="D18" s="36" t="s">
        <v>21</v>
      </c>
      <c r="E18" s="36" t="s">
        <v>47</v>
      </c>
      <c r="F18" s="36" t="s">
        <v>48</v>
      </c>
      <c r="G18" s="36" t="s">
        <v>49</v>
      </c>
      <c r="H18" s="36" t="s">
        <v>22</v>
      </c>
      <c r="I18" s="37" t="s">
        <v>50</v>
      </c>
      <c r="AE18" s="31" t="s">
        <v>71</v>
      </c>
      <c r="AF18" s="32"/>
      <c r="AH18" s="28"/>
      <c r="AI18" s="28"/>
      <c r="AJ18" s="28"/>
      <c r="AK18" s="28"/>
      <c r="AL18" s="28"/>
      <c r="AM18" s="28"/>
      <c r="AN18" s="28"/>
      <c r="AO18" s="28"/>
      <c r="AQ18" s="31" t="s">
        <v>71</v>
      </c>
      <c r="AR18" s="32"/>
      <c r="AT18" s="28"/>
      <c r="AU18" s="28"/>
      <c r="AV18" s="28"/>
      <c r="AW18" s="28"/>
      <c r="AX18" s="28"/>
      <c r="AY18" s="28"/>
      <c r="AZ18" s="28"/>
      <c r="BA18" s="28"/>
    </row>
    <row r="19" spans="1:53" ht="15" thickBot="1" x14ac:dyDescent="0.4">
      <c r="B19" s="38" t="s">
        <v>10</v>
      </c>
      <c r="C19" s="39">
        <v>24</v>
      </c>
      <c r="D19" s="39">
        <v>142.80000000000001</v>
      </c>
      <c r="E19" s="39">
        <v>2.9</v>
      </c>
      <c r="F19" s="39">
        <v>114.4</v>
      </c>
      <c r="G19" s="39">
        <v>165.3</v>
      </c>
      <c r="H19" s="39">
        <v>24</v>
      </c>
      <c r="I19" s="40">
        <v>9.9</v>
      </c>
      <c r="AE19" s="33" t="s">
        <v>72</v>
      </c>
      <c r="AF19" s="51">
        <v>2</v>
      </c>
      <c r="AH19" s="28"/>
      <c r="AI19" s="28"/>
      <c r="AJ19" s="28"/>
      <c r="AK19" s="28"/>
      <c r="AL19" s="28"/>
      <c r="AM19" s="28"/>
      <c r="AN19" s="28"/>
      <c r="AO19" s="28"/>
      <c r="AQ19" s="33" t="s">
        <v>72</v>
      </c>
      <c r="AR19" s="51">
        <v>2</v>
      </c>
      <c r="AT19" s="28"/>
      <c r="AU19" s="28"/>
      <c r="AV19" s="28"/>
      <c r="AW19" s="28"/>
      <c r="AX19" s="28"/>
      <c r="AY19" s="28"/>
      <c r="AZ19" s="28"/>
      <c r="BA19" s="28"/>
    </row>
    <row r="20" spans="1:53" ht="15" thickBot="1" x14ac:dyDescent="0.4">
      <c r="B20" s="38" t="s">
        <v>11</v>
      </c>
      <c r="C20" s="39">
        <v>21</v>
      </c>
      <c r="D20" s="39">
        <v>120.8</v>
      </c>
      <c r="E20" s="39">
        <v>2</v>
      </c>
      <c r="F20" s="39">
        <v>103.2</v>
      </c>
      <c r="G20" s="39">
        <v>139.19999999999999</v>
      </c>
      <c r="H20" s="39">
        <v>21</v>
      </c>
      <c r="I20" s="40">
        <v>7.6</v>
      </c>
      <c r="AE20" s="33" t="s">
        <v>73</v>
      </c>
      <c r="AF20" s="51">
        <v>4</v>
      </c>
      <c r="AH20" s="28"/>
      <c r="AI20" s="28"/>
      <c r="AJ20" s="28"/>
      <c r="AK20" s="28"/>
      <c r="AL20" s="28"/>
      <c r="AM20" s="28"/>
      <c r="AN20" s="28"/>
      <c r="AO20" s="28"/>
      <c r="AQ20" s="33" t="s">
        <v>73</v>
      </c>
      <c r="AR20" s="51">
        <v>4</v>
      </c>
      <c r="AT20" s="28"/>
      <c r="AU20" s="28"/>
      <c r="AV20" s="28"/>
      <c r="AW20" s="28"/>
      <c r="AX20" s="28"/>
      <c r="AY20" s="28"/>
      <c r="AZ20" s="28"/>
      <c r="BA20" s="28"/>
    </row>
    <row r="21" spans="1:53" ht="15" thickBot="1" x14ac:dyDescent="0.4">
      <c r="B21" s="41" t="s">
        <v>8</v>
      </c>
      <c r="C21" s="42">
        <v>28</v>
      </c>
      <c r="D21" s="42">
        <v>128.5</v>
      </c>
      <c r="E21" s="42">
        <v>2.6</v>
      </c>
      <c r="F21" s="42">
        <v>105.8</v>
      </c>
      <c r="G21" s="42">
        <v>149.4</v>
      </c>
      <c r="H21" s="42">
        <v>28</v>
      </c>
      <c r="I21" s="43">
        <v>10.5</v>
      </c>
      <c r="AE21" s="33" t="s">
        <v>74</v>
      </c>
      <c r="AF21" s="51">
        <v>1</v>
      </c>
      <c r="AH21" s="28"/>
      <c r="AI21" s="28"/>
      <c r="AJ21" s="28"/>
      <c r="AK21" s="28"/>
      <c r="AL21" s="28"/>
      <c r="AM21" s="28"/>
      <c r="AN21" s="28"/>
      <c r="AO21" s="28"/>
      <c r="AQ21" s="33" t="s">
        <v>74</v>
      </c>
      <c r="AR21" s="51">
        <v>1</v>
      </c>
      <c r="AT21" s="28"/>
      <c r="AU21" s="28"/>
      <c r="AV21" s="28"/>
      <c r="AW21" s="28"/>
      <c r="AX21" s="28"/>
      <c r="AY21" s="28"/>
      <c r="AZ21" s="28"/>
      <c r="BA21" s="28"/>
    </row>
    <row r="22" spans="1:53" ht="15" thickBot="1" x14ac:dyDescent="0.4">
      <c r="B22" s="52" t="s">
        <v>75</v>
      </c>
      <c r="C22" s="52"/>
      <c r="D22" s="52"/>
      <c r="E22" s="52"/>
      <c r="F22" s="52"/>
      <c r="G22" s="52"/>
      <c r="H22" s="52"/>
      <c r="I22" s="52"/>
      <c r="AE22" s="33" t="s">
        <v>76</v>
      </c>
      <c r="AF22" s="51">
        <v>1</v>
      </c>
      <c r="AH22" s="28"/>
      <c r="AI22" s="28"/>
      <c r="AJ22" s="28"/>
      <c r="AK22" s="28"/>
      <c r="AL22" s="28"/>
      <c r="AM22" s="28"/>
      <c r="AN22" s="28"/>
      <c r="AO22" s="28"/>
      <c r="AQ22" s="33" t="s">
        <v>76</v>
      </c>
      <c r="AR22" s="51">
        <v>1</v>
      </c>
      <c r="AT22" s="28"/>
      <c r="AU22" s="28"/>
      <c r="AV22" s="28"/>
      <c r="AW22" s="28"/>
      <c r="AX22" s="28"/>
      <c r="AY22" s="28"/>
      <c r="AZ22" s="28"/>
      <c r="BA22" s="28"/>
    </row>
    <row r="23" spans="1:53" ht="15" thickBot="1" x14ac:dyDescent="0.4">
      <c r="AE23" s="44" t="s">
        <v>77</v>
      </c>
      <c r="AF23" s="53">
        <v>73</v>
      </c>
      <c r="AH23" s="28"/>
      <c r="AI23" s="28"/>
      <c r="AJ23" s="28"/>
      <c r="AK23" s="28"/>
      <c r="AL23" s="28"/>
      <c r="AM23" s="28"/>
      <c r="AN23" s="28"/>
      <c r="AO23" s="28"/>
      <c r="AQ23" s="44" t="s">
        <v>77</v>
      </c>
      <c r="AR23" s="53">
        <v>73</v>
      </c>
      <c r="AT23" s="28"/>
      <c r="AU23" s="28"/>
      <c r="AV23" s="28"/>
      <c r="AW23" s="28"/>
      <c r="AX23" s="28"/>
      <c r="AY23" s="28"/>
      <c r="AZ23" s="28"/>
      <c r="BA23" s="28"/>
    </row>
    <row r="24" spans="1:53" ht="15" thickBot="1" x14ac:dyDescent="0.4">
      <c r="AF24" s="30"/>
      <c r="AG24" s="28"/>
      <c r="AH24" s="28"/>
      <c r="AI24" s="28"/>
      <c r="AJ24" s="28"/>
      <c r="AK24" s="28"/>
      <c r="AL24" s="28"/>
      <c r="AM24" s="28"/>
      <c r="AN24" s="28"/>
      <c r="AO24" s="28"/>
      <c r="AR24" s="30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ht="15" thickBot="1" x14ac:dyDescent="0.4">
      <c r="AE25" s="31" t="s">
        <v>78</v>
      </c>
      <c r="AF25" s="32"/>
      <c r="AH25" s="28"/>
      <c r="AI25" s="28"/>
      <c r="AJ25" s="28"/>
      <c r="AK25" s="28"/>
      <c r="AL25" s="28"/>
      <c r="AM25" s="28"/>
      <c r="AN25" s="28"/>
      <c r="AO25" s="28"/>
      <c r="AQ25" s="31" t="s">
        <v>78</v>
      </c>
      <c r="AR25" s="32"/>
      <c r="AT25" s="28"/>
      <c r="AU25" s="28"/>
      <c r="AV25" s="28"/>
      <c r="AW25" s="28"/>
      <c r="AX25" s="28"/>
      <c r="AY25" s="28"/>
      <c r="AZ25" s="28"/>
      <c r="BA25" s="28"/>
    </row>
    <row r="26" spans="1:53" ht="15" thickBot="1" x14ac:dyDescent="0.4">
      <c r="AE26" s="33" t="s">
        <v>79</v>
      </c>
      <c r="AF26" s="51">
        <v>73</v>
      </c>
      <c r="AH26" s="28"/>
      <c r="AI26" s="28"/>
      <c r="AJ26" s="28"/>
      <c r="AK26" s="28"/>
      <c r="AL26" s="28"/>
      <c r="AM26" s="28"/>
      <c r="AN26" s="28"/>
      <c r="AO26" s="28"/>
      <c r="AQ26" s="33" t="s">
        <v>79</v>
      </c>
      <c r="AR26" s="51">
        <v>73</v>
      </c>
      <c r="AT26" s="28"/>
      <c r="AU26" s="28"/>
      <c r="AV26" s="28"/>
      <c r="AW26" s="28"/>
      <c r="AX26" s="28"/>
      <c r="AY26" s="28"/>
      <c r="AZ26" s="28"/>
      <c r="BA26" s="28"/>
    </row>
    <row r="27" spans="1:53" ht="15.75" customHeight="1" thickBot="1" x14ac:dyDescent="0.4">
      <c r="C27" s="31" t="s">
        <v>80</v>
      </c>
      <c r="D27" s="46"/>
      <c r="E27" s="46"/>
      <c r="F27" s="46"/>
      <c r="G27" s="32"/>
      <c r="H27" s="28"/>
      <c r="AE27" s="33" t="s">
        <v>81</v>
      </c>
      <c r="AF27" s="51">
        <v>73</v>
      </c>
      <c r="AH27" s="28"/>
      <c r="AI27" s="28"/>
      <c r="AJ27" s="28"/>
      <c r="AK27" s="28"/>
      <c r="AL27" s="28"/>
      <c r="AM27" s="28"/>
      <c r="AN27" s="28"/>
      <c r="AO27" s="28"/>
      <c r="AQ27" s="33" t="s">
        <v>81</v>
      </c>
      <c r="AR27" s="51">
        <v>73</v>
      </c>
      <c r="AT27" s="28"/>
      <c r="AU27" s="28"/>
      <c r="AV27" s="28"/>
      <c r="AW27" s="28"/>
      <c r="AX27" s="28"/>
      <c r="AY27" s="28"/>
      <c r="AZ27" s="28"/>
      <c r="BA27" s="28"/>
    </row>
    <row r="28" spans="1:53" ht="15" thickBot="1" x14ac:dyDescent="0.4">
      <c r="C28" s="47" t="s">
        <v>82</v>
      </c>
      <c r="D28" s="48" t="s">
        <v>83</v>
      </c>
      <c r="E28" s="48" t="s">
        <v>84</v>
      </c>
      <c r="F28" s="48" t="s">
        <v>85</v>
      </c>
      <c r="G28" s="54" t="s">
        <v>86</v>
      </c>
      <c r="H28" s="28"/>
      <c r="AE28" s="44" t="s">
        <v>87</v>
      </c>
      <c r="AF28" s="53">
        <v>0</v>
      </c>
      <c r="AH28" s="28"/>
      <c r="AI28" s="28"/>
      <c r="AJ28" s="28"/>
      <c r="AK28" s="28"/>
      <c r="AL28" s="28"/>
      <c r="AM28" s="28"/>
      <c r="AN28" s="28"/>
      <c r="AO28" s="28"/>
      <c r="AQ28" s="44" t="s">
        <v>87</v>
      </c>
      <c r="AR28" s="53">
        <v>0</v>
      </c>
      <c r="AT28" s="28"/>
      <c r="AU28" s="28"/>
      <c r="AV28" s="28"/>
      <c r="AW28" s="28"/>
      <c r="AX28" s="28"/>
      <c r="AY28" s="28"/>
      <c r="AZ28" s="28"/>
      <c r="BA28" s="28"/>
    </row>
    <row r="29" spans="1:53" ht="15" thickBot="1" x14ac:dyDescent="0.4">
      <c r="C29" s="33" t="s">
        <v>4</v>
      </c>
      <c r="D29" s="55">
        <v>2</v>
      </c>
      <c r="E29" s="55">
        <v>66</v>
      </c>
      <c r="F29" s="55">
        <v>1.52</v>
      </c>
      <c r="G29" s="51">
        <v>0.22550000000000001</v>
      </c>
      <c r="H29" s="28"/>
      <c r="AF29" s="30"/>
      <c r="AG29" s="28"/>
      <c r="AH29" s="28"/>
      <c r="AI29" s="28"/>
      <c r="AJ29" s="28"/>
      <c r="AK29" s="28"/>
      <c r="AL29" s="28"/>
      <c r="AM29" s="28"/>
      <c r="AN29" s="28"/>
      <c r="AO29" s="28"/>
      <c r="AR29" s="30"/>
      <c r="AS29" s="28"/>
      <c r="AT29" s="28"/>
      <c r="AU29" s="28"/>
      <c r="AV29" s="28"/>
      <c r="AW29" s="28"/>
      <c r="AX29" s="28"/>
      <c r="AY29" s="28"/>
      <c r="AZ29" s="28"/>
      <c r="BA29" s="28"/>
    </row>
    <row r="30" spans="1:53" ht="15" thickBot="1" x14ac:dyDescent="0.4">
      <c r="C30" s="33" t="s">
        <v>25</v>
      </c>
      <c r="D30" s="55">
        <v>1</v>
      </c>
      <c r="E30" s="55">
        <v>66</v>
      </c>
      <c r="F30" s="55">
        <v>27.2</v>
      </c>
      <c r="G30" s="51" t="s">
        <v>88</v>
      </c>
      <c r="H30" s="28"/>
      <c r="AE30" s="31" t="s">
        <v>89</v>
      </c>
      <c r="AF30" s="46"/>
      <c r="AG30" s="46"/>
      <c r="AH30" s="32"/>
      <c r="AJ30" s="28"/>
      <c r="AK30" s="28"/>
      <c r="AL30" s="28"/>
      <c r="AM30" s="28"/>
      <c r="AN30" s="28"/>
      <c r="AO30" s="28"/>
      <c r="AQ30" s="31" t="s">
        <v>89</v>
      </c>
      <c r="AR30" s="46"/>
      <c r="AS30" s="46"/>
      <c r="AT30" s="32"/>
      <c r="AV30" s="28"/>
      <c r="AW30" s="28"/>
      <c r="AX30" s="28"/>
      <c r="AY30" s="28"/>
      <c r="AZ30" s="28"/>
      <c r="BA30" s="28"/>
    </row>
    <row r="31" spans="1:53" ht="15" thickBot="1" x14ac:dyDescent="0.4">
      <c r="C31" s="44" t="s">
        <v>90</v>
      </c>
      <c r="D31" s="50">
        <v>2</v>
      </c>
      <c r="E31" s="50">
        <v>66</v>
      </c>
      <c r="F31" s="50">
        <v>0.62</v>
      </c>
      <c r="G31" s="53">
        <v>0.54269999999999996</v>
      </c>
      <c r="H31" s="28"/>
      <c r="AE31" s="56" t="s">
        <v>91</v>
      </c>
      <c r="AF31" s="48" t="s">
        <v>92</v>
      </c>
      <c r="AG31" s="48" t="s">
        <v>93</v>
      </c>
      <c r="AH31" s="54" t="s">
        <v>94</v>
      </c>
      <c r="AJ31" s="28"/>
      <c r="AK31" s="28"/>
      <c r="AL31" s="28"/>
      <c r="AM31" s="28"/>
      <c r="AN31" s="28"/>
      <c r="AO31" s="28"/>
      <c r="AQ31" s="56" t="s">
        <v>91</v>
      </c>
      <c r="AR31" s="48" t="s">
        <v>92</v>
      </c>
      <c r="AS31" s="48" t="s">
        <v>93</v>
      </c>
      <c r="AT31" s="54" t="s">
        <v>94</v>
      </c>
      <c r="AV31" s="28"/>
      <c r="AW31" s="28"/>
      <c r="AX31" s="28"/>
      <c r="AY31" s="28"/>
      <c r="AZ31" s="28"/>
      <c r="BA31" s="28"/>
    </row>
    <row r="32" spans="1:53" ht="15" thickBot="1" x14ac:dyDescent="0.4">
      <c r="A32" s="28"/>
      <c r="B32" s="28"/>
      <c r="C32" s="28"/>
      <c r="D32" s="28"/>
      <c r="E32" s="28"/>
      <c r="F32" s="28"/>
      <c r="G32" s="28"/>
      <c r="H32" s="28"/>
      <c r="AE32" s="57">
        <v>0</v>
      </c>
      <c r="AF32" s="55">
        <v>1</v>
      </c>
      <c r="AG32" s="55">
        <v>315.28199217000002</v>
      </c>
      <c r="AH32" s="51"/>
      <c r="AJ32" s="28"/>
      <c r="AK32" s="28"/>
      <c r="AL32" s="28"/>
      <c r="AM32" s="28"/>
      <c r="AN32" s="28"/>
      <c r="AO32" s="28"/>
      <c r="AQ32" s="57">
        <v>0</v>
      </c>
      <c r="AR32" s="55">
        <v>1</v>
      </c>
      <c r="AS32" s="55">
        <v>563.51372030000005</v>
      </c>
      <c r="AT32" s="51"/>
      <c r="AV32" s="28"/>
      <c r="AW32" s="28"/>
      <c r="AX32" s="28"/>
      <c r="AY32" s="28"/>
      <c r="AZ32" s="28"/>
      <c r="BA32" s="28"/>
    </row>
    <row r="33" spans="1:53" ht="15.75" customHeight="1" thickBot="1" x14ac:dyDescent="0.4">
      <c r="B33" s="31" t="s">
        <v>95</v>
      </c>
      <c r="C33" s="46"/>
      <c r="D33" s="46"/>
      <c r="E33" s="46"/>
      <c r="F33" s="46"/>
      <c r="G33" s="46"/>
      <c r="H33" s="32"/>
      <c r="AE33" s="58">
        <v>1</v>
      </c>
      <c r="AF33" s="50">
        <v>1</v>
      </c>
      <c r="AG33" s="50">
        <v>315.28199217000002</v>
      </c>
      <c r="AH33" s="53">
        <v>0</v>
      </c>
      <c r="AJ33" s="28"/>
      <c r="AK33" s="28"/>
      <c r="AL33" s="28"/>
      <c r="AM33" s="28"/>
      <c r="AN33" s="28"/>
      <c r="AO33" s="28"/>
      <c r="AQ33" s="58">
        <v>1</v>
      </c>
      <c r="AR33" s="50">
        <v>1</v>
      </c>
      <c r="AS33" s="50">
        <v>563.51372030000005</v>
      </c>
      <c r="AT33" s="53">
        <v>0</v>
      </c>
      <c r="AV33" s="28"/>
      <c r="AW33" s="28"/>
      <c r="AX33" s="28"/>
      <c r="AY33" s="28"/>
      <c r="AZ33" s="28"/>
      <c r="BA33" s="28"/>
    </row>
    <row r="34" spans="1:53" ht="15" thickBot="1" x14ac:dyDescent="0.4">
      <c r="B34" s="47" t="s">
        <v>82</v>
      </c>
      <c r="C34" s="59" t="s">
        <v>4</v>
      </c>
      <c r="D34" s="48" t="s">
        <v>96</v>
      </c>
      <c r="E34" s="48" t="s">
        <v>97</v>
      </c>
      <c r="F34" s="48" t="s">
        <v>98</v>
      </c>
      <c r="G34" s="48" t="s">
        <v>99</v>
      </c>
      <c r="H34" s="54" t="s">
        <v>100</v>
      </c>
      <c r="AF34" s="30"/>
      <c r="AG34" s="28"/>
      <c r="AH34" s="28"/>
      <c r="AI34" s="28"/>
      <c r="AJ34" s="28"/>
      <c r="AK34" s="28"/>
      <c r="AL34" s="28"/>
      <c r="AM34" s="28"/>
      <c r="AN34" s="28"/>
      <c r="AO34" s="28"/>
      <c r="AR34" s="30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ht="15" thickBot="1" x14ac:dyDescent="0.4">
      <c r="B35" s="33" t="s">
        <v>4</v>
      </c>
      <c r="C35" s="60" t="s">
        <v>10</v>
      </c>
      <c r="D35" s="55">
        <v>33.257899999999999</v>
      </c>
      <c r="E35" s="55">
        <v>0.47039999999999998</v>
      </c>
      <c r="F35" s="55">
        <v>66</v>
      </c>
      <c r="G35" s="55">
        <v>70.7</v>
      </c>
      <c r="H35" s="51" t="s">
        <v>88</v>
      </c>
      <c r="AE35" s="61" t="s">
        <v>101</v>
      </c>
      <c r="AG35" s="28"/>
      <c r="AH35" s="28"/>
      <c r="AI35" s="28"/>
      <c r="AJ35" s="28"/>
      <c r="AK35" s="28"/>
      <c r="AL35" s="28"/>
      <c r="AM35" s="28"/>
      <c r="AN35" s="28"/>
      <c r="AO35" s="28"/>
      <c r="AQ35" s="61" t="s">
        <v>101</v>
      </c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15" thickBot="1" x14ac:dyDescent="0.4">
      <c r="B36" s="33" t="s">
        <v>4</v>
      </c>
      <c r="C36" s="60" t="s">
        <v>11</v>
      </c>
      <c r="D36" s="55">
        <v>38.629800000000003</v>
      </c>
      <c r="E36" s="55">
        <v>0.57799999999999996</v>
      </c>
      <c r="F36" s="55">
        <v>66</v>
      </c>
      <c r="G36" s="55">
        <v>66.83</v>
      </c>
      <c r="H36" s="51" t="s">
        <v>88</v>
      </c>
      <c r="AF36" s="30"/>
      <c r="AG36" s="28"/>
      <c r="AH36" s="28"/>
      <c r="AI36" s="28"/>
      <c r="AJ36" s="28"/>
      <c r="AK36" s="28"/>
      <c r="AL36" s="28"/>
      <c r="AM36" s="28"/>
      <c r="AN36" s="28"/>
      <c r="AO36" s="28"/>
      <c r="AR36" s="30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15" thickBot="1" x14ac:dyDescent="0.4">
      <c r="B37" s="44" t="s">
        <v>4</v>
      </c>
      <c r="C37" s="62" t="s">
        <v>8</v>
      </c>
      <c r="D37" s="50">
        <v>33.753500000000003</v>
      </c>
      <c r="E37" s="50">
        <v>0.33679999999999999</v>
      </c>
      <c r="F37" s="50">
        <v>66</v>
      </c>
      <c r="G37" s="50">
        <v>100.21</v>
      </c>
      <c r="H37" s="53" t="s">
        <v>88</v>
      </c>
      <c r="AE37" s="31" t="s">
        <v>102</v>
      </c>
      <c r="AF37" s="32"/>
      <c r="AH37" s="28"/>
      <c r="AI37" s="28"/>
      <c r="AJ37" s="28"/>
      <c r="AK37" s="28"/>
      <c r="AL37" s="28"/>
      <c r="AM37" s="28"/>
      <c r="AN37" s="28"/>
      <c r="AO37" s="28"/>
      <c r="AQ37" s="31" t="s">
        <v>102</v>
      </c>
      <c r="AR37" s="32"/>
      <c r="AT37" s="28"/>
      <c r="AU37" s="28"/>
      <c r="AV37" s="28"/>
      <c r="AW37" s="28"/>
      <c r="AX37" s="28"/>
      <c r="AY37" s="28"/>
      <c r="AZ37" s="28"/>
      <c r="BA37" s="28"/>
    </row>
    <row r="38" spans="1:53" ht="15" thickBot="1" x14ac:dyDescent="0.4">
      <c r="A38" s="28"/>
      <c r="B38" s="28"/>
      <c r="C38" s="28"/>
      <c r="D38" s="28"/>
      <c r="E38" s="28"/>
      <c r="F38" s="28"/>
      <c r="G38" s="28"/>
      <c r="H38" s="28"/>
      <c r="AE38" s="47" t="s">
        <v>103</v>
      </c>
      <c r="AF38" s="54" t="s">
        <v>96</v>
      </c>
      <c r="AH38" s="28"/>
      <c r="AI38" s="28"/>
      <c r="AJ38" s="28"/>
      <c r="AK38" s="28"/>
      <c r="AL38" s="28"/>
      <c r="AM38" s="28"/>
      <c r="AN38" s="28"/>
      <c r="AO38" s="28"/>
      <c r="AQ38" s="47" t="s">
        <v>103</v>
      </c>
      <c r="AR38" s="54" t="s">
        <v>96</v>
      </c>
      <c r="AT38" s="28"/>
      <c r="AU38" s="28"/>
      <c r="AV38" s="28"/>
      <c r="AW38" s="28"/>
      <c r="AX38" s="28"/>
      <c r="AY38" s="28"/>
      <c r="AZ38" s="28"/>
      <c r="BA38" s="28"/>
    </row>
    <row r="39" spans="1:53" ht="15.75" customHeight="1" thickBot="1" x14ac:dyDescent="0.4">
      <c r="A39" s="31" t="s">
        <v>104</v>
      </c>
      <c r="B39" s="46"/>
      <c r="C39" s="46"/>
      <c r="D39" s="46"/>
      <c r="E39" s="46"/>
      <c r="F39" s="46"/>
      <c r="G39" s="46"/>
      <c r="H39" s="46"/>
      <c r="I39" s="46"/>
      <c r="J39" s="32"/>
      <c r="AE39" s="33" t="s">
        <v>23</v>
      </c>
      <c r="AF39" s="51">
        <v>0</v>
      </c>
      <c r="AH39" s="28"/>
      <c r="AI39" s="28"/>
      <c r="AJ39" s="28"/>
      <c r="AK39" s="28"/>
      <c r="AL39" s="28"/>
      <c r="AM39" s="28"/>
      <c r="AN39" s="28"/>
      <c r="AO39" s="28"/>
      <c r="AQ39" s="33" t="s">
        <v>23</v>
      </c>
      <c r="AR39" s="51">
        <v>0</v>
      </c>
      <c r="AT39" s="28"/>
      <c r="AU39" s="28"/>
      <c r="AV39" s="28"/>
      <c r="AW39" s="28"/>
      <c r="AX39" s="28"/>
      <c r="AY39" s="28"/>
      <c r="AZ39" s="28"/>
      <c r="BA39" s="28"/>
    </row>
    <row r="40" spans="1:53" ht="15" thickBot="1" x14ac:dyDescent="0.4">
      <c r="A40" s="47" t="s">
        <v>82</v>
      </c>
      <c r="B40" s="59" t="s">
        <v>4</v>
      </c>
      <c r="C40" s="59" t="s">
        <v>105</v>
      </c>
      <c r="D40" s="48" t="s">
        <v>96</v>
      </c>
      <c r="E40" s="48" t="s">
        <v>97</v>
      </c>
      <c r="F40" s="48" t="s">
        <v>98</v>
      </c>
      <c r="G40" s="48" t="s">
        <v>99</v>
      </c>
      <c r="H40" s="48" t="s">
        <v>100</v>
      </c>
      <c r="I40" s="59" t="s">
        <v>106</v>
      </c>
      <c r="J40" s="54" t="s">
        <v>107</v>
      </c>
      <c r="AE40" s="44" t="s">
        <v>108</v>
      </c>
      <c r="AF40" s="53">
        <v>4.6166</v>
      </c>
      <c r="AH40" s="28"/>
      <c r="AI40" s="28"/>
      <c r="AJ40" s="28"/>
      <c r="AK40" s="28"/>
      <c r="AL40" s="28"/>
      <c r="AM40" s="28"/>
      <c r="AN40" s="28"/>
      <c r="AO40" s="28"/>
      <c r="AQ40" s="44" t="s">
        <v>108</v>
      </c>
      <c r="AR40" s="53">
        <v>160.1</v>
      </c>
      <c r="AT40" s="28"/>
      <c r="AU40" s="28"/>
      <c r="AV40" s="28"/>
      <c r="AW40" s="28"/>
      <c r="AX40" s="28"/>
      <c r="AY40" s="28"/>
      <c r="AZ40" s="28"/>
      <c r="BA40" s="28"/>
    </row>
    <row r="41" spans="1:53" ht="15" thickBot="1" x14ac:dyDescent="0.4">
      <c r="A41" s="33" t="s">
        <v>4</v>
      </c>
      <c r="B41" s="60" t="s">
        <v>10</v>
      </c>
      <c r="C41" s="60" t="s">
        <v>11</v>
      </c>
      <c r="D41" s="55">
        <v>-5.3719000000000001</v>
      </c>
      <c r="E41" s="55">
        <v>0.74519999999999997</v>
      </c>
      <c r="F41" s="55">
        <v>66</v>
      </c>
      <c r="G41" s="55">
        <v>-7.21</v>
      </c>
      <c r="H41" s="55" t="s">
        <v>88</v>
      </c>
      <c r="I41" s="60" t="s">
        <v>109</v>
      </c>
      <c r="J41" s="51" t="s">
        <v>88</v>
      </c>
      <c r="AF41" s="30"/>
      <c r="AG41" s="28"/>
      <c r="AH41" s="28"/>
      <c r="AI41" s="28"/>
      <c r="AJ41" s="28"/>
      <c r="AK41" s="28"/>
      <c r="AL41" s="28"/>
      <c r="AM41" s="28"/>
      <c r="AN41" s="28"/>
      <c r="AO41" s="28"/>
      <c r="AR41" s="30"/>
      <c r="AS41" s="28"/>
      <c r="AT41" s="28"/>
      <c r="AU41" s="28"/>
      <c r="AV41" s="28"/>
      <c r="AW41" s="28"/>
      <c r="AX41" s="28"/>
      <c r="AY41" s="28"/>
      <c r="AZ41" s="28"/>
      <c r="BA41" s="28"/>
    </row>
    <row r="42" spans="1:53" ht="15" thickBot="1" x14ac:dyDescent="0.4">
      <c r="A42" s="33" t="s">
        <v>4</v>
      </c>
      <c r="B42" s="60" t="s">
        <v>10</v>
      </c>
      <c r="C42" s="60" t="s">
        <v>8</v>
      </c>
      <c r="D42" s="55">
        <v>-0.49559999999999998</v>
      </c>
      <c r="E42" s="55">
        <v>0.5786</v>
      </c>
      <c r="F42" s="55">
        <v>66</v>
      </c>
      <c r="G42" s="55">
        <v>-0.86</v>
      </c>
      <c r="H42" s="55">
        <v>0.39479999999999998</v>
      </c>
      <c r="I42" s="60" t="s">
        <v>109</v>
      </c>
      <c r="J42" s="51">
        <v>0.6694</v>
      </c>
      <c r="AE42" s="31" t="s">
        <v>110</v>
      </c>
      <c r="AF42" s="32"/>
      <c r="AH42" s="28"/>
      <c r="AI42" s="28"/>
      <c r="AJ42" s="28"/>
      <c r="AK42" s="28"/>
      <c r="AL42" s="28"/>
      <c r="AM42" s="28"/>
      <c r="AN42" s="28"/>
      <c r="AO42" s="28"/>
      <c r="AQ42" s="31" t="s">
        <v>110</v>
      </c>
      <c r="AR42" s="32"/>
      <c r="AT42" s="28"/>
      <c r="AU42" s="28"/>
      <c r="AV42" s="28"/>
      <c r="AW42" s="28"/>
      <c r="AX42" s="28"/>
      <c r="AY42" s="28"/>
      <c r="AZ42" s="28"/>
      <c r="BA42" s="28"/>
    </row>
    <row r="43" spans="1:53" ht="15" thickBot="1" x14ac:dyDescent="0.4">
      <c r="A43" s="44" t="s">
        <v>4</v>
      </c>
      <c r="B43" s="62" t="s">
        <v>11</v>
      </c>
      <c r="C43" s="62" t="s">
        <v>8</v>
      </c>
      <c r="D43" s="50">
        <v>4.8762999999999996</v>
      </c>
      <c r="E43" s="50">
        <v>0.66900000000000004</v>
      </c>
      <c r="F43" s="50">
        <v>66</v>
      </c>
      <c r="G43" s="50">
        <v>7.29</v>
      </c>
      <c r="H43" s="50" t="s">
        <v>88</v>
      </c>
      <c r="I43" s="62" t="s">
        <v>109</v>
      </c>
      <c r="J43" s="53" t="s">
        <v>88</v>
      </c>
      <c r="AE43" s="33" t="s">
        <v>111</v>
      </c>
      <c r="AF43" s="51" t="s">
        <v>112</v>
      </c>
      <c r="AH43" s="28"/>
      <c r="AI43" s="28"/>
      <c r="AJ43" s="28"/>
      <c r="AK43" s="28"/>
      <c r="AL43" s="28"/>
      <c r="AM43" s="28"/>
      <c r="AN43" s="28"/>
      <c r="AO43" s="28"/>
      <c r="AQ43" s="33" t="s">
        <v>111</v>
      </c>
      <c r="AR43" s="51" t="s">
        <v>113</v>
      </c>
      <c r="AT43" s="28"/>
      <c r="AU43" s="28"/>
      <c r="AV43" s="28"/>
      <c r="AW43" s="28"/>
      <c r="AX43" s="28"/>
      <c r="AY43" s="28"/>
      <c r="AZ43" s="28"/>
      <c r="BA43" s="28"/>
    </row>
    <row r="44" spans="1:53" ht="15" thickBot="1" x14ac:dyDescent="0.4">
      <c r="E44" s="30" t="s">
        <v>114</v>
      </c>
      <c r="AE44" s="33" t="s">
        <v>115</v>
      </c>
      <c r="AF44" s="51">
        <v>317.3</v>
      </c>
      <c r="AH44" s="28"/>
      <c r="AI44" s="28"/>
      <c r="AJ44" s="28"/>
      <c r="AK44" s="28"/>
      <c r="AL44" s="28"/>
      <c r="AM44" s="28"/>
      <c r="AN44" s="28"/>
      <c r="AO44" s="28"/>
      <c r="AQ44" s="33" t="s">
        <v>115</v>
      </c>
      <c r="AR44" s="51">
        <v>565.5</v>
      </c>
      <c r="AT44" s="28"/>
      <c r="AU44" s="28"/>
      <c r="AV44" s="28"/>
      <c r="AW44" s="28"/>
      <c r="AX44" s="28"/>
      <c r="AY44" s="28"/>
      <c r="AZ44" s="28"/>
      <c r="BA44" s="28"/>
    </row>
    <row r="45" spans="1:53" ht="15" thickBot="1" x14ac:dyDescent="0.4">
      <c r="AE45" s="33" t="s">
        <v>116</v>
      </c>
      <c r="AF45" s="51">
        <v>317.3</v>
      </c>
      <c r="AH45" s="28"/>
      <c r="AI45" s="28"/>
      <c r="AJ45" s="28"/>
      <c r="AK45" s="28"/>
      <c r="AL45" s="28"/>
      <c r="AM45" s="28"/>
      <c r="AN45" s="28"/>
      <c r="AO45" s="28"/>
      <c r="AQ45" s="33" t="s">
        <v>116</v>
      </c>
      <c r="AR45" s="51">
        <v>565.6</v>
      </c>
      <c r="AT45" s="28"/>
      <c r="AU45" s="28"/>
      <c r="AV45" s="28"/>
      <c r="AW45" s="28"/>
      <c r="AX45" s="28"/>
      <c r="AY45" s="28"/>
      <c r="AZ45" s="28"/>
      <c r="BA45" s="28"/>
    </row>
    <row r="46" spans="1:53" ht="15" thickBot="1" x14ac:dyDescent="0.4">
      <c r="AE46" s="44" t="s">
        <v>117</v>
      </c>
      <c r="AF46" s="53">
        <v>315.3</v>
      </c>
      <c r="AH46" s="28"/>
      <c r="AI46" s="28"/>
      <c r="AJ46" s="28"/>
      <c r="AK46" s="28"/>
      <c r="AL46" s="28"/>
      <c r="AM46" s="28"/>
      <c r="AN46" s="28"/>
      <c r="AO46" s="28"/>
      <c r="AQ46" s="44" t="s">
        <v>117</v>
      </c>
      <c r="AR46" s="53">
        <v>563.5</v>
      </c>
      <c r="AT46" s="28"/>
      <c r="AU46" s="28"/>
      <c r="AV46" s="28"/>
      <c r="AW46" s="28"/>
      <c r="AX46" s="28"/>
      <c r="AY46" s="28"/>
      <c r="AZ46" s="28"/>
      <c r="BA46" s="28"/>
    </row>
    <row r="47" spans="1:53" ht="15" thickBot="1" x14ac:dyDescent="0.4">
      <c r="AF47" s="30"/>
      <c r="AG47" s="28"/>
      <c r="AH47" s="28"/>
      <c r="AI47" s="28"/>
      <c r="AJ47" s="28"/>
      <c r="AK47" s="28"/>
      <c r="AL47" s="28"/>
      <c r="AM47" s="28"/>
      <c r="AN47" s="28"/>
      <c r="AO47" s="28"/>
      <c r="AR47" s="30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3" ht="15" thickBot="1" x14ac:dyDescent="0.4">
      <c r="AE48" s="31" t="s">
        <v>80</v>
      </c>
      <c r="AF48" s="46"/>
      <c r="AG48" s="46"/>
      <c r="AH48" s="46"/>
      <c r="AI48" s="32"/>
      <c r="AK48" s="28"/>
      <c r="AL48" s="28"/>
      <c r="AM48" s="28"/>
      <c r="AN48" s="28"/>
      <c r="AO48" s="28"/>
      <c r="AQ48" s="31" t="s">
        <v>80</v>
      </c>
      <c r="AR48" s="46"/>
      <c r="AS48" s="46"/>
      <c r="AT48" s="46"/>
      <c r="AU48" s="32"/>
      <c r="AW48" s="28"/>
      <c r="AX48" s="28"/>
      <c r="AY48" s="28"/>
      <c r="AZ48" s="28"/>
      <c r="BA48" s="28"/>
    </row>
    <row r="49" spans="31:53" ht="15" thickBot="1" x14ac:dyDescent="0.4">
      <c r="AE49" s="47" t="s">
        <v>82</v>
      </c>
      <c r="AF49" s="48" t="s">
        <v>83</v>
      </c>
      <c r="AG49" s="48" t="s">
        <v>84</v>
      </c>
      <c r="AH49" s="48" t="s">
        <v>85</v>
      </c>
      <c r="AI49" s="54" t="s">
        <v>86</v>
      </c>
      <c r="AK49" s="28"/>
      <c r="AL49" s="28"/>
      <c r="AM49" s="28"/>
      <c r="AN49" s="28"/>
      <c r="AO49" s="28"/>
      <c r="AQ49" s="47" t="s">
        <v>82</v>
      </c>
      <c r="AR49" s="48" t="s">
        <v>83</v>
      </c>
      <c r="AS49" s="48" t="s">
        <v>84</v>
      </c>
      <c r="AT49" s="48" t="s">
        <v>85</v>
      </c>
      <c r="AU49" s="54" t="s">
        <v>86</v>
      </c>
      <c r="AW49" s="28"/>
      <c r="AX49" s="28"/>
      <c r="AY49" s="28"/>
      <c r="AZ49" s="28"/>
      <c r="BA49" s="28"/>
    </row>
    <row r="50" spans="31:53" ht="15" thickBot="1" x14ac:dyDescent="0.4">
      <c r="AE50" s="44" t="s">
        <v>4</v>
      </c>
      <c r="AF50" s="50">
        <v>2</v>
      </c>
      <c r="AG50" s="50">
        <v>69</v>
      </c>
      <c r="AH50" s="50">
        <v>24.5</v>
      </c>
      <c r="AI50" s="53" t="s">
        <v>88</v>
      </c>
      <c r="AK50" s="28"/>
      <c r="AL50" s="28"/>
      <c r="AM50" s="28"/>
      <c r="AN50" s="28"/>
      <c r="AO50" s="28"/>
      <c r="AQ50" s="44" t="s">
        <v>4</v>
      </c>
      <c r="AR50" s="50">
        <v>2</v>
      </c>
      <c r="AS50" s="50">
        <v>69</v>
      </c>
      <c r="AT50" s="50">
        <v>17.84</v>
      </c>
      <c r="AU50" s="53" t="s">
        <v>88</v>
      </c>
      <c r="AW50" s="28"/>
      <c r="AX50" s="28"/>
      <c r="AY50" s="28"/>
      <c r="AZ50" s="28"/>
      <c r="BA50" s="28"/>
    </row>
    <row r="51" spans="31:53" ht="15" thickBot="1" x14ac:dyDescent="0.4">
      <c r="AF51" s="30"/>
      <c r="AG51" s="28"/>
      <c r="AH51" s="28"/>
      <c r="AI51" s="28"/>
      <c r="AJ51" s="28"/>
      <c r="AK51" s="28"/>
      <c r="AL51" s="28"/>
      <c r="AM51" s="28"/>
      <c r="AN51" s="28"/>
      <c r="AO51" s="28"/>
      <c r="AR51" s="30"/>
      <c r="AS51" s="28"/>
      <c r="AT51" s="28"/>
      <c r="AU51" s="28"/>
      <c r="AV51" s="28"/>
      <c r="AW51" s="28"/>
      <c r="AX51" s="28"/>
      <c r="AY51" s="28"/>
      <c r="AZ51" s="28"/>
      <c r="BA51" s="28"/>
    </row>
    <row r="52" spans="31:53" ht="15" thickBot="1" x14ac:dyDescent="0.4">
      <c r="AE52" s="31" t="s">
        <v>95</v>
      </c>
      <c r="AF52" s="46"/>
      <c r="AG52" s="46"/>
      <c r="AH52" s="46"/>
      <c r="AI52" s="46"/>
      <c r="AJ52" s="46"/>
      <c r="AK52" s="32"/>
      <c r="AM52" s="28"/>
      <c r="AN52" s="28"/>
      <c r="AO52" s="28"/>
      <c r="AQ52" s="31" t="s">
        <v>95</v>
      </c>
      <c r="AR52" s="46"/>
      <c r="AS52" s="46"/>
      <c r="AT52" s="46"/>
      <c r="AU52" s="46"/>
      <c r="AV52" s="46"/>
      <c r="AW52" s="32"/>
      <c r="AY52" s="28"/>
      <c r="AZ52" s="28"/>
      <c r="BA52" s="28"/>
    </row>
    <row r="53" spans="31:53" ht="15" thickBot="1" x14ac:dyDescent="0.4">
      <c r="AE53" s="47" t="s">
        <v>82</v>
      </c>
      <c r="AF53" s="59" t="s">
        <v>4</v>
      </c>
      <c r="AG53" s="48" t="s">
        <v>96</v>
      </c>
      <c r="AH53" s="48" t="s">
        <v>97</v>
      </c>
      <c r="AI53" s="48" t="s">
        <v>98</v>
      </c>
      <c r="AJ53" s="48" t="s">
        <v>99</v>
      </c>
      <c r="AK53" s="54" t="s">
        <v>100</v>
      </c>
      <c r="AM53" s="28"/>
      <c r="AN53" s="28"/>
      <c r="AO53" s="28"/>
      <c r="AQ53" s="47" t="s">
        <v>82</v>
      </c>
      <c r="AR53" s="59" t="s">
        <v>4</v>
      </c>
      <c r="AS53" s="48" t="s">
        <v>96</v>
      </c>
      <c r="AT53" s="48" t="s">
        <v>97</v>
      </c>
      <c r="AU53" s="48" t="s">
        <v>98</v>
      </c>
      <c r="AV53" s="48" t="s">
        <v>99</v>
      </c>
      <c r="AW53" s="54" t="s">
        <v>100</v>
      </c>
      <c r="AY53" s="28"/>
      <c r="AZ53" s="28"/>
      <c r="BA53" s="28"/>
    </row>
    <row r="54" spans="31:53" ht="15" thickBot="1" x14ac:dyDescent="0.4">
      <c r="AE54" s="33" t="s">
        <v>4</v>
      </c>
      <c r="AF54" s="60" t="s">
        <v>10</v>
      </c>
      <c r="AG54" s="55">
        <v>34.708300000000001</v>
      </c>
      <c r="AH54" s="55">
        <v>0.43859999999999999</v>
      </c>
      <c r="AI54" s="55">
        <v>69</v>
      </c>
      <c r="AJ54" s="55">
        <v>79.14</v>
      </c>
      <c r="AK54" s="51" t="s">
        <v>88</v>
      </c>
      <c r="AM54" s="28"/>
      <c r="AN54" s="28"/>
      <c r="AO54" s="28"/>
      <c r="AQ54" s="33" t="s">
        <v>4</v>
      </c>
      <c r="AR54" s="60" t="s">
        <v>10</v>
      </c>
      <c r="AS54" s="55">
        <v>142.78</v>
      </c>
      <c r="AT54" s="55">
        <v>2.5828000000000002</v>
      </c>
      <c r="AU54" s="55">
        <v>69</v>
      </c>
      <c r="AV54" s="55">
        <v>55.28</v>
      </c>
      <c r="AW54" s="51" t="s">
        <v>88</v>
      </c>
      <c r="AY54" s="28"/>
      <c r="AZ54" s="28"/>
      <c r="BA54" s="28"/>
    </row>
    <row r="55" spans="31:53" ht="15" thickBot="1" x14ac:dyDescent="0.4">
      <c r="AE55" s="33" t="s">
        <v>4</v>
      </c>
      <c r="AF55" s="60" t="s">
        <v>11</v>
      </c>
      <c r="AG55" s="55">
        <v>37.8095</v>
      </c>
      <c r="AH55" s="55">
        <v>0.46889999999999998</v>
      </c>
      <c r="AI55" s="55">
        <v>69</v>
      </c>
      <c r="AJ55" s="55">
        <v>80.64</v>
      </c>
      <c r="AK55" s="51" t="s">
        <v>88</v>
      </c>
      <c r="AM55" s="28"/>
      <c r="AN55" s="28"/>
      <c r="AO55" s="28"/>
      <c r="AQ55" s="33" t="s">
        <v>4</v>
      </c>
      <c r="AR55" s="60" t="s">
        <v>11</v>
      </c>
      <c r="AS55" s="55">
        <v>120.76</v>
      </c>
      <c r="AT55" s="55">
        <v>2.7612000000000001</v>
      </c>
      <c r="AU55" s="55">
        <v>69</v>
      </c>
      <c r="AV55" s="55">
        <v>43.74</v>
      </c>
      <c r="AW55" s="51" t="s">
        <v>88</v>
      </c>
      <c r="AY55" s="28"/>
      <c r="AZ55" s="28"/>
      <c r="BA55" s="28"/>
    </row>
    <row r="56" spans="31:53" ht="15" thickBot="1" x14ac:dyDescent="0.4">
      <c r="AE56" s="44" t="s">
        <v>4</v>
      </c>
      <c r="AF56" s="62" t="s">
        <v>8</v>
      </c>
      <c r="AG56" s="50">
        <v>33.535699999999999</v>
      </c>
      <c r="AH56" s="50">
        <v>0.40610000000000002</v>
      </c>
      <c r="AI56" s="50">
        <v>69</v>
      </c>
      <c r="AJ56" s="50">
        <v>82.59</v>
      </c>
      <c r="AK56" s="53" t="s">
        <v>88</v>
      </c>
      <c r="AM56" s="28"/>
      <c r="AN56" s="28"/>
      <c r="AO56" s="28"/>
      <c r="AQ56" s="44" t="s">
        <v>4</v>
      </c>
      <c r="AR56" s="62" t="s">
        <v>8</v>
      </c>
      <c r="AS56" s="50">
        <v>128.46</v>
      </c>
      <c r="AT56" s="50">
        <v>2.3912</v>
      </c>
      <c r="AU56" s="50">
        <v>69</v>
      </c>
      <c r="AV56" s="50">
        <v>53.72</v>
      </c>
      <c r="AW56" s="53" t="s">
        <v>88</v>
      </c>
      <c r="AY56" s="28"/>
      <c r="AZ56" s="28"/>
      <c r="BA56" s="28"/>
    </row>
    <row r="57" spans="31:53" ht="15" thickBot="1" x14ac:dyDescent="0.4">
      <c r="AF57" s="30"/>
      <c r="AG57" s="28"/>
      <c r="AH57" s="28"/>
      <c r="AI57" s="28"/>
      <c r="AJ57" s="28"/>
      <c r="AK57" s="28"/>
      <c r="AL57" s="28"/>
      <c r="AM57" s="28"/>
      <c r="AN57" s="28"/>
      <c r="AO57" s="28"/>
      <c r="AR57" s="30"/>
      <c r="AS57" s="28"/>
      <c r="AT57" s="28"/>
      <c r="AU57" s="28"/>
      <c r="AV57" s="28"/>
      <c r="AW57" s="28"/>
      <c r="AX57" s="28"/>
      <c r="AY57" s="28"/>
      <c r="AZ57" s="28"/>
      <c r="BA57" s="28"/>
    </row>
    <row r="58" spans="31:53" ht="15" thickBot="1" x14ac:dyDescent="0.4">
      <c r="AE58" s="31" t="s">
        <v>104</v>
      </c>
      <c r="AF58" s="46"/>
      <c r="AG58" s="46"/>
      <c r="AH58" s="46"/>
      <c r="AI58" s="46"/>
      <c r="AJ58" s="46"/>
      <c r="AK58" s="46"/>
      <c r="AL58" s="46"/>
      <c r="AM58" s="46"/>
      <c r="AN58" s="32"/>
      <c r="AQ58" s="31" t="s">
        <v>104</v>
      </c>
      <c r="AR58" s="46"/>
      <c r="AS58" s="46"/>
      <c r="AT58" s="46"/>
      <c r="AU58" s="46"/>
      <c r="AV58" s="46"/>
      <c r="AW58" s="46"/>
      <c r="AX58" s="46"/>
      <c r="AY58" s="46"/>
      <c r="AZ58" s="32"/>
    </row>
    <row r="59" spans="31:53" ht="15" thickBot="1" x14ac:dyDescent="0.4">
      <c r="AE59" s="47" t="s">
        <v>82</v>
      </c>
      <c r="AF59" s="59" t="s">
        <v>4</v>
      </c>
      <c r="AG59" s="59" t="s">
        <v>105</v>
      </c>
      <c r="AH59" s="48" t="s">
        <v>96</v>
      </c>
      <c r="AI59" s="48" t="s">
        <v>97</v>
      </c>
      <c r="AJ59" s="48" t="s">
        <v>98</v>
      </c>
      <c r="AK59" s="48" t="s">
        <v>99</v>
      </c>
      <c r="AL59" s="48" t="s">
        <v>100</v>
      </c>
      <c r="AM59" s="59" t="s">
        <v>106</v>
      </c>
      <c r="AN59" s="54" t="s">
        <v>107</v>
      </c>
      <c r="AQ59" s="47" t="s">
        <v>82</v>
      </c>
      <c r="AR59" s="59" t="s">
        <v>4</v>
      </c>
      <c r="AS59" s="59" t="s">
        <v>105</v>
      </c>
      <c r="AT59" s="48" t="s">
        <v>96</v>
      </c>
      <c r="AU59" s="48" t="s">
        <v>97</v>
      </c>
      <c r="AV59" s="48" t="s">
        <v>98</v>
      </c>
      <c r="AW59" s="48" t="s">
        <v>99</v>
      </c>
      <c r="AX59" s="48" t="s">
        <v>100</v>
      </c>
      <c r="AY59" s="59" t="s">
        <v>106</v>
      </c>
      <c r="AZ59" s="54" t="s">
        <v>107</v>
      </c>
    </row>
    <row r="60" spans="31:53" ht="15" thickBot="1" x14ac:dyDescent="0.4">
      <c r="AE60" s="33" t="s">
        <v>4</v>
      </c>
      <c r="AF60" s="60" t="s">
        <v>10</v>
      </c>
      <c r="AG60" s="60" t="s">
        <v>11</v>
      </c>
      <c r="AH60" s="55">
        <v>-3.1012</v>
      </c>
      <c r="AI60" s="55">
        <v>0.64200000000000002</v>
      </c>
      <c r="AJ60" s="55">
        <v>69</v>
      </c>
      <c r="AK60" s="55">
        <v>-4.83</v>
      </c>
      <c r="AL60" s="55" t="s">
        <v>88</v>
      </c>
      <c r="AM60" s="60" t="s">
        <v>109</v>
      </c>
      <c r="AN60" s="63" t="s">
        <v>88</v>
      </c>
      <c r="AQ60" s="33" t="s">
        <v>4</v>
      </c>
      <c r="AR60" s="60" t="s">
        <v>10</v>
      </c>
      <c r="AS60" s="60" t="s">
        <v>11</v>
      </c>
      <c r="AT60" s="55">
        <v>22.017299999999999</v>
      </c>
      <c r="AU60" s="55">
        <v>3.7808999999999999</v>
      </c>
      <c r="AV60" s="55">
        <v>69</v>
      </c>
      <c r="AW60" s="55">
        <v>5.82</v>
      </c>
      <c r="AX60" s="55" t="s">
        <v>88</v>
      </c>
      <c r="AY60" s="60" t="s">
        <v>109</v>
      </c>
      <c r="AZ60" s="63" t="s">
        <v>88</v>
      </c>
    </row>
    <row r="61" spans="31:53" ht="15" thickBot="1" x14ac:dyDescent="0.4">
      <c r="AE61" s="33" t="s">
        <v>4</v>
      </c>
      <c r="AF61" s="60" t="s">
        <v>10</v>
      </c>
      <c r="AG61" s="60" t="s">
        <v>8</v>
      </c>
      <c r="AH61" s="55">
        <v>1.1726000000000001</v>
      </c>
      <c r="AI61" s="55">
        <v>0.59770000000000001</v>
      </c>
      <c r="AJ61" s="55">
        <v>69</v>
      </c>
      <c r="AK61" s="55">
        <v>1.96</v>
      </c>
      <c r="AL61" s="55">
        <v>5.3800000000000001E-2</v>
      </c>
      <c r="AM61" s="60" t="s">
        <v>109</v>
      </c>
      <c r="AN61" s="63">
        <v>0.1295</v>
      </c>
      <c r="AQ61" s="33" t="s">
        <v>4</v>
      </c>
      <c r="AR61" s="60" t="s">
        <v>10</v>
      </c>
      <c r="AS61" s="60" t="s">
        <v>8</v>
      </c>
      <c r="AT61" s="55">
        <v>14.3195</v>
      </c>
      <c r="AU61" s="55">
        <v>3.5198</v>
      </c>
      <c r="AV61" s="55">
        <v>69</v>
      </c>
      <c r="AW61" s="55">
        <v>4.07</v>
      </c>
      <c r="AX61" s="55">
        <v>1E-4</v>
      </c>
      <c r="AY61" s="60" t="s">
        <v>109</v>
      </c>
      <c r="AZ61" s="63">
        <v>4.0000000000000002E-4</v>
      </c>
    </row>
    <row r="62" spans="31:53" ht="15" thickBot="1" x14ac:dyDescent="0.4">
      <c r="AE62" s="44" t="s">
        <v>4</v>
      </c>
      <c r="AF62" s="62" t="s">
        <v>11</v>
      </c>
      <c r="AG62" s="62" t="s">
        <v>8</v>
      </c>
      <c r="AH62" s="50">
        <v>4.2737999999999996</v>
      </c>
      <c r="AI62" s="50">
        <v>0.62029999999999996</v>
      </c>
      <c r="AJ62" s="50">
        <v>69</v>
      </c>
      <c r="AK62" s="50">
        <v>6.89</v>
      </c>
      <c r="AL62" s="50" t="s">
        <v>88</v>
      </c>
      <c r="AM62" s="62" t="s">
        <v>109</v>
      </c>
      <c r="AN62" s="64" t="s">
        <v>88</v>
      </c>
      <c r="AQ62" s="44" t="s">
        <v>4</v>
      </c>
      <c r="AR62" s="62" t="s">
        <v>11</v>
      </c>
      <c r="AS62" s="62" t="s">
        <v>8</v>
      </c>
      <c r="AT62" s="50">
        <v>-7.6977000000000002</v>
      </c>
      <c r="AU62" s="50">
        <v>3.6526999999999998</v>
      </c>
      <c r="AV62" s="50">
        <v>69</v>
      </c>
      <c r="AW62" s="50">
        <v>-2.11</v>
      </c>
      <c r="AX62" s="50">
        <v>3.8699999999999998E-2</v>
      </c>
      <c r="AY62" s="62" t="s">
        <v>109</v>
      </c>
      <c r="AZ62" s="64">
        <v>9.5699999999999993E-2</v>
      </c>
    </row>
    <row r="66" spans="31:41" x14ac:dyDescent="0.35">
      <c r="AF66" s="65"/>
    </row>
    <row r="67" spans="31:41" ht="15.5" x14ac:dyDescent="0.35">
      <c r="AF67" s="27" t="s">
        <v>27</v>
      </c>
      <c r="AG67" s="28"/>
      <c r="AH67" s="28"/>
      <c r="AI67" s="28"/>
      <c r="AJ67" s="28"/>
      <c r="AK67" s="28"/>
      <c r="AL67" s="28"/>
      <c r="AM67" s="28"/>
      <c r="AN67" s="28"/>
      <c r="AO67" s="28"/>
    </row>
    <row r="68" spans="31:41" x14ac:dyDescent="0.35">
      <c r="AF68" s="28"/>
      <c r="AG68" s="28"/>
      <c r="AH68" s="28"/>
      <c r="AI68" s="28"/>
      <c r="AJ68" s="28"/>
      <c r="AK68" s="28"/>
      <c r="AL68" s="28"/>
      <c r="AM68" s="28"/>
      <c r="AN68" s="28"/>
      <c r="AO68" s="28"/>
    </row>
    <row r="69" spans="31:41" x14ac:dyDescent="0.35">
      <c r="AF69" s="29" t="s">
        <v>33</v>
      </c>
      <c r="AG69" s="28"/>
      <c r="AH69" s="28"/>
      <c r="AI69" s="28"/>
      <c r="AJ69" s="28"/>
      <c r="AK69" s="28"/>
      <c r="AL69" s="28"/>
      <c r="AM69" s="28"/>
      <c r="AN69" s="28"/>
      <c r="AO69" s="28"/>
    </row>
    <row r="70" spans="31:41" ht="15" thickBot="1" x14ac:dyDescent="0.4">
      <c r="AF70" s="30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31:41" ht="15" thickBot="1" x14ac:dyDescent="0.4">
      <c r="AE71" s="73" t="s">
        <v>40</v>
      </c>
      <c r="AF71" s="74"/>
      <c r="AH71" s="28"/>
      <c r="AI71" s="28"/>
      <c r="AJ71" s="28"/>
      <c r="AK71" s="28"/>
      <c r="AL71" s="28"/>
      <c r="AM71" s="28"/>
      <c r="AN71" s="28"/>
      <c r="AO71" s="28"/>
    </row>
    <row r="72" spans="31:41" ht="15" thickBot="1" x14ac:dyDescent="0.4">
      <c r="AE72" s="33" t="s">
        <v>44</v>
      </c>
      <c r="AF72" s="34" t="s">
        <v>45</v>
      </c>
      <c r="AH72" s="28"/>
      <c r="AI72" s="28"/>
      <c r="AJ72" s="28"/>
      <c r="AK72" s="28"/>
      <c r="AL72" s="28"/>
      <c r="AM72" s="28"/>
      <c r="AN72" s="28"/>
      <c r="AO72" s="28"/>
    </row>
    <row r="73" spans="31:41" ht="15" thickBot="1" x14ac:dyDescent="0.4">
      <c r="AE73" s="33" t="s">
        <v>53</v>
      </c>
      <c r="AF73" s="34" t="s">
        <v>24</v>
      </c>
      <c r="AH73" s="28"/>
      <c r="AI73" s="28"/>
      <c r="AJ73" s="28"/>
      <c r="AK73" s="28"/>
      <c r="AL73" s="28"/>
      <c r="AM73" s="28"/>
      <c r="AN73" s="28"/>
      <c r="AO73" s="28"/>
    </row>
    <row r="74" spans="31:41" ht="15" thickBot="1" x14ac:dyDescent="0.4">
      <c r="AE74" s="33" t="s">
        <v>54</v>
      </c>
      <c r="AF74" s="34" t="s">
        <v>55</v>
      </c>
      <c r="AH74" s="28"/>
      <c r="AI74" s="28"/>
      <c r="AJ74" s="28"/>
      <c r="AK74" s="28"/>
      <c r="AL74" s="28"/>
      <c r="AM74" s="28"/>
      <c r="AN74" s="28"/>
      <c r="AO74" s="28"/>
    </row>
    <row r="75" spans="31:41" ht="15" thickBot="1" x14ac:dyDescent="0.4">
      <c r="AE75" s="33" t="s">
        <v>56</v>
      </c>
      <c r="AF75" s="34" t="s">
        <v>57</v>
      </c>
      <c r="AH75" s="28"/>
      <c r="AI75" s="28"/>
      <c r="AJ75" s="28"/>
      <c r="AK75" s="28"/>
      <c r="AL75" s="28"/>
      <c r="AM75" s="28"/>
      <c r="AN75" s="28"/>
      <c r="AO75" s="28"/>
    </row>
    <row r="76" spans="31:41" ht="15" thickBot="1" x14ac:dyDescent="0.4">
      <c r="AE76" s="33" t="s">
        <v>58</v>
      </c>
      <c r="AF76" s="34" t="s">
        <v>59</v>
      </c>
      <c r="AH76" s="28"/>
      <c r="AI76" s="28"/>
      <c r="AJ76" s="28"/>
      <c r="AK76" s="28"/>
      <c r="AL76" s="28"/>
      <c r="AM76" s="28"/>
      <c r="AN76" s="28"/>
      <c r="AO76" s="28"/>
    </row>
    <row r="77" spans="31:41" ht="15" thickBot="1" x14ac:dyDescent="0.4">
      <c r="AE77" s="33" t="s">
        <v>61</v>
      </c>
      <c r="AF77" s="34" t="s">
        <v>62</v>
      </c>
      <c r="AH77" s="28"/>
      <c r="AI77" s="28"/>
      <c r="AJ77" s="28"/>
      <c r="AK77" s="28"/>
      <c r="AL77" s="28"/>
      <c r="AM77" s="28"/>
      <c r="AN77" s="28"/>
      <c r="AO77" s="28"/>
    </row>
    <row r="78" spans="31:41" ht="15" thickBot="1" x14ac:dyDescent="0.4">
      <c r="AE78" s="44" t="s">
        <v>63</v>
      </c>
      <c r="AF78" s="45" t="s">
        <v>64</v>
      </c>
      <c r="AH78" s="28"/>
      <c r="AI78" s="28"/>
      <c r="AJ78" s="28"/>
      <c r="AK78" s="28"/>
      <c r="AL78" s="28"/>
      <c r="AM78" s="28"/>
      <c r="AN78" s="28"/>
      <c r="AO78" s="28"/>
    </row>
    <row r="79" spans="31:41" ht="15" thickBot="1" x14ac:dyDescent="0.4">
      <c r="AF79" s="30"/>
      <c r="AG79" s="28"/>
      <c r="AH79" s="28"/>
      <c r="AI79" s="28"/>
      <c r="AJ79" s="28"/>
      <c r="AK79" s="28"/>
      <c r="AL79" s="28"/>
      <c r="AM79" s="28"/>
      <c r="AN79" s="28"/>
      <c r="AO79" s="28"/>
    </row>
    <row r="80" spans="31:41" ht="15" thickBot="1" x14ac:dyDescent="0.4">
      <c r="AE80" s="31" t="s">
        <v>65</v>
      </c>
      <c r="AF80" s="46"/>
      <c r="AG80" s="32"/>
      <c r="AI80" s="28"/>
      <c r="AJ80" s="28"/>
      <c r="AK80" s="28"/>
      <c r="AL80" s="28"/>
      <c r="AM80" s="28"/>
      <c r="AN80" s="28"/>
      <c r="AO80" s="28"/>
    </row>
    <row r="81" spans="31:41" ht="15" thickBot="1" x14ac:dyDescent="0.4">
      <c r="AE81" s="47" t="s">
        <v>66</v>
      </c>
      <c r="AF81" s="48" t="s">
        <v>67</v>
      </c>
      <c r="AG81" s="49" t="s">
        <v>68</v>
      </c>
      <c r="AI81" s="28"/>
      <c r="AJ81" s="28"/>
      <c r="AK81" s="28"/>
      <c r="AL81" s="28"/>
      <c r="AM81" s="28"/>
      <c r="AN81" s="28"/>
      <c r="AO81" s="28"/>
    </row>
    <row r="82" spans="31:41" ht="15" thickBot="1" x14ac:dyDescent="0.4">
      <c r="AE82" s="44" t="s">
        <v>4</v>
      </c>
      <c r="AF82" s="50">
        <v>3</v>
      </c>
      <c r="AG82" s="45" t="s">
        <v>69</v>
      </c>
      <c r="AI82" s="28"/>
      <c r="AJ82" s="28"/>
      <c r="AK82" s="28"/>
      <c r="AL82" s="28"/>
      <c r="AM82" s="28"/>
      <c r="AN82" s="28"/>
      <c r="AO82" s="28"/>
    </row>
    <row r="83" spans="31:41" ht="15" thickBot="1" x14ac:dyDescent="0.4">
      <c r="AF83" s="30"/>
      <c r="AG83" s="28"/>
      <c r="AH83" s="28"/>
      <c r="AI83" s="28"/>
      <c r="AJ83" s="28"/>
      <c r="AK83" s="28"/>
      <c r="AL83" s="28"/>
      <c r="AM83" s="28"/>
      <c r="AN83" s="28"/>
      <c r="AO83" s="28"/>
    </row>
    <row r="84" spans="31:41" ht="15" thickBot="1" x14ac:dyDescent="0.4">
      <c r="AE84" s="31" t="s">
        <v>71</v>
      </c>
      <c r="AF84" s="32"/>
      <c r="AH84" s="28"/>
      <c r="AI84" s="28"/>
      <c r="AJ84" s="28"/>
      <c r="AK84" s="28"/>
      <c r="AL84" s="28"/>
      <c r="AM84" s="28"/>
      <c r="AN84" s="28"/>
      <c r="AO84" s="28"/>
    </row>
    <row r="85" spans="31:41" ht="15" thickBot="1" x14ac:dyDescent="0.4">
      <c r="AE85" s="33" t="s">
        <v>72</v>
      </c>
      <c r="AF85" s="51">
        <v>2</v>
      </c>
      <c r="AH85" s="28"/>
      <c r="AI85" s="28"/>
      <c r="AJ85" s="28"/>
      <c r="AK85" s="28"/>
      <c r="AL85" s="28"/>
      <c r="AM85" s="28"/>
      <c r="AN85" s="28"/>
      <c r="AO85" s="28"/>
    </row>
    <row r="86" spans="31:41" ht="15" thickBot="1" x14ac:dyDescent="0.4">
      <c r="AE86" s="33" t="s">
        <v>73</v>
      </c>
      <c r="AF86" s="51">
        <v>7</v>
      </c>
      <c r="AH86" s="28"/>
      <c r="AI86" s="28"/>
      <c r="AJ86" s="28"/>
      <c r="AK86" s="28"/>
      <c r="AL86" s="28"/>
      <c r="AM86" s="28"/>
      <c r="AN86" s="28"/>
      <c r="AO86" s="28"/>
    </row>
    <row r="87" spans="31:41" ht="15" thickBot="1" x14ac:dyDescent="0.4">
      <c r="AE87" s="33" t="s">
        <v>74</v>
      </c>
      <c r="AF87" s="51">
        <v>1</v>
      </c>
      <c r="AH87" s="28"/>
      <c r="AI87" s="28"/>
      <c r="AJ87" s="28"/>
      <c r="AK87" s="28"/>
      <c r="AL87" s="28"/>
      <c r="AM87" s="28"/>
      <c r="AN87" s="28"/>
      <c r="AO87" s="28"/>
    </row>
    <row r="88" spans="31:41" ht="15" thickBot="1" x14ac:dyDescent="0.4">
      <c r="AE88" s="33" t="s">
        <v>76</v>
      </c>
      <c r="AF88" s="51">
        <v>1</v>
      </c>
      <c r="AH88" s="28"/>
      <c r="AI88" s="28"/>
      <c r="AJ88" s="28"/>
      <c r="AK88" s="28"/>
      <c r="AL88" s="28"/>
      <c r="AM88" s="28"/>
      <c r="AN88" s="28"/>
      <c r="AO88" s="28"/>
    </row>
    <row r="89" spans="31:41" ht="15" thickBot="1" x14ac:dyDescent="0.4">
      <c r="AE89" s="44" t="s">
        <v>77</v>
      </c>
      <c r="AF89" s="53">
        <v>73</v>
      </c>
      <c r="AH89" s="28"/>
      <c r="AI89" s="28"/>
      <c r="AJ89" s="28"/>
      <c r="AK89" s="28"/>
      <c r="AL89" s="28"/>
      <c r="AM89" s="28"/>
      <c r="AN89" s="28"/>
      <c r="AO89" s="28"/>
    </row>
    <row r="90" spans="31:41" ht="15" thickBot="1" x14ac:dyDescent="0.4">
      <c r="AF90" s="30"/>
      <c r="AG90" s="28"/>
      <c r="AH90" s="28"/>
      <c r="AI90" s="28"/>
      <c r="AJ90" s="28"/>
      <c r="AK90" s="28"/>
      <c r="AL90" s="28"/>
      <c r="AM90" s="28"/>
      <c r="AN90" s="28"/>
      <c r="AO90" s="28"/>
    </row>
    <row r="91" spans="31:41" ht="15" thickBot="1" x14ac:dyDescent="0.4">
      <c r="AE91" s="31" t="s">
        <v>78</v>
      </c>
      <c r="AF91" s="32"/>
      <c r="AH91" s="28"/>
      <c r="AI91" s="28"/>
      <c r="AJ91" s="28"/>
      <c r="AK91" s="28"/>
      <c r="AL91" s="28"/>
      <c r="AM91" s="28"/>
      <c r="AN91" s="28"/>
      <c r="AO91" s="28"/>
    </row>
    <row r="92" spans="31:41" ht="15" thickBot="1" x14ac:dyDescent="0.4">
      <c r="AE92" s="33" t="s">
        <v>79</v>
      </c>
      <c r="AF92" s="51">
        <v>73</v>
      </c>
      <c r="AH92" s="28"/>
      <c r="AI92" s="28"/>
      <c r="AJ92" s="28"/>
      <c r="AK92" s="28"/>
      <c r="AL92" s="28"/>
      <c r="AM92" s="28"/>
      <c r="AN92" s="28"/>
      <c r="AO92" s="28"/>
    </row>
    <row r="93" spans="31:41" ht="15" thickBot="1" x14ac:dyDescent="0.4">
      <c r="AE93" s="33" t="s">
        <v>81</v>
      </c>
      <c r="AF93" s="51">
        <v>73</v>
      </c>
      <c r="AH93" s="28"/>
      <c r="AI93" s="28"/>
      <c r="AJ93" s="28"/>
      <c r="AK93" s="28"/>
      <c r="AL93" s="28"/>
      <c r="AM93" s="28"/>
      <c r="AN93" s="28"/>
      <c r="AO93" s="28"/>
    </row>
    <row r="94" spans="31:41" ht="15" thickBot="1" x14ac:dyDescent="0.4">
      <c r="AE94" s="44" t="s">
        <v>87</v>
      </c>
      <c r="AF94" s="53">
        <v>0</v>
      </c>
      <c r="AH94" s="28"/>
      <c r="AI94" s="28"/>
      <c r="AJ94" s="28"/>
      <c r="AK94" s="28"/>
      <c r="AL94" s="28"/>
      <c r="AM94" s="28"/>
      <c r="AN94" s="28"/>
      <c r="AO94" s="28"/>
    </row>
    <row r="95" spans="31:41" ht="15" thickBot="1" x14ac:dyDescent="0.4">
      <c r="AF95" s="30"/>
      <c r="AG95" s="28"/>
      <c r="AH95" s="28"/>
      <c r="AI95" s="28"/>
      <c r="AJ95" s="28"/>
      <c r="AK95" s="28"/>
      <c r="AL95" s="28"/>
      <c r="AM95" s="28"/>
      <c r="AN95" s="28"/>
      <c r="AO95" s="28"/>
    </row>
    <row r="96" spans="31:41" ht="15" thickBot="1" x14ac:dyDescent="0.4">
      <c r="AE96" s="31" t="s">
        <v>89</v>
      </c>
      <c r="AF96" s="46"/>
      <c r="AG96" s="46"/>
      <c r="AH96" s="32"/>
      <c r="AJ96" s="28"/>
      <c r="AK96" s="28"/>
      <c r="AL96" s="28"/>
      <c r="AM96" s="28"/>
      <c r="AN96" s="28"/>
      <c r="AO96" s="28"/>
    </row>
    <row r="97" spans="31:41" ht="15" thickBot="1" x14ac:dyDescent="0.4">
      <c r="AE97" s="56" t="s">
        <v>91</v>
      </c>
      <c r="AF97" s="48" t="s">
        <v>92</v>
      </c>
      <c r="AG97" s="48" t="s">
        <v>93</v>
      </c>
      <c r="AH97" s="54" t="s">
        <v>94</v>
      </c>
      <c r="AJ97" s="28"/>
      <c r="AK97" s="28"/>
      <c r="AL97" s="28"/>
      <c r="AM97" s="28"/>
      <c r="AN97" s="28"/>
      <c r="AO97" s="28"/>
    </row>
    <row r="98" spans="31:41" ht="15" thickBot="1" x14ac:dyDescent="0.4">
      <c r="AE98" s="57">
        <v>0</v>
      </c>
      <c r="AF98" s="55">
        <v>1</v>
      </c>
      <c r="AG98" s="55">
        <v>299.17596527000001</v>
      </c>
      <c r="AH98" s="51"/>
      <c r="AJ98" s="28"/>
      <c r="AK98" s="28"/>
      <c r="AL98" s="28"/>
      <c r="AM98" s="28"/>
      <c r="AN98" s="28"/>
      <c r="AO98" s="28"/>
    </row>
    <row r="99" spans="31:41" ht="15" thickBot="1" x14ac:dyDescent="0.4">
      <c r="AE99" s="58">
        <v>1</v>
      </c>
      <c r="AF99" s="50">
        <v>1</v>
      </c>
      <c r="AG99" s="50">
        <v>299.17596527000001</v>
      </c>
      <c r="AH99" s="53">
        <v>0</v>
      </c>
      <c r="AJ99" s="28"/>
      <c r="AK99" s="28"/>
      <c r="AL99" s="28"/>
      <c r="AM99" s="28"/>
      <c r="AN99" s="28"/>
      <c r="AO99" s="28"/>
    </row>
    <row r="100" spans="31:41" ht="15" thickBot="1" x14ac:dyDescent="0.4">
      <c r="AF100" s="30"/>
      <c r="AG100" s="28"/>
      <c r="AH100" s="28"/>
      <c r="AI100" s="28"/>
      <c r="AJ100" s="28"/>
      <c r="AK100" s="28"/>
      <c r="AL100" s="28"/>
      <c r="AM100" s="28"/>
      <c r="AN100" s="28"/>
      <c r="AO100" s="28"/>
    </row>
    <row r="101" spans="31:41" ht="15" thickBot="1" x14ac:dyDescent="0.4">
      <c r="AF101" s="61" t="s">
        <v>101</v>
      </c>
      <c r="AG101" s="28"/>
      <c r="AH101" s="28"/>
      <c r="AI101" s="28"/>
      <c r="AJ101" s="28"/>
      <c r="AK101" s="28"/>
      <c r="AL101" s="28"/>
      <c r="AM101" s="28"/>
      <c r="AN101" s="28"/>
      <c r="AO101" s="28"/>
    </row>
    <row r="102" spans="31:41" ht="15" thickBot="1" x14ac:dyDescent="0.4">
      <c r="AF102" s="30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31:41" ht="15" thickBot="1" x14ac:dyDescent="0.4">
      <c r="AE103" s="31" t="s">
        <v>102</v>
      </c>
      <c r="AF103" s="32"/>
      <c r="AH103" s="28"/>
      <c r="AI103" s="28"/>
      <c r="AJ103" s="28"/>
      <c r="AK103" s="28"/>
      <c r="AL103" s="28"/>
      <c r="AM103" s="28"/>
      <c r="AN103" s="28"/>
      <c r="AO103" s="28"/>
    </row>
    <row r="104" spans="31:41" ht="15" thickBot="1" x14ac:dyDescent="0.4">
      <c r="AE104" s="47" t="s">
        <v>103</v>
      </c>
      <c r="AF104" s="54" t="s">
        <v>96</v>
      </c>
      <c r="AH104" s="28"/>
      <c r="AI104" s="28"/>
      <c r="AJ104" s="28"/>
      <c r="AK104" s="28"/>
      <c r="AL104" s="28"/>
      <c r="AM104" s="28"/>
      <c r="AN104" s="28"/>
      <c r="AO104" s="28"/>
    </row>
    <row r="105" spans="31:41" ht="15" thickBot="1" x14ac:dyDescent="0.4">
      <c r="AE105" s="33" t="s">
        <v>23</v>
      </c>
      <c r="AF105" s="51">
        <v>0</v>
      </c>
      <c r="AH105" s="28"/>
      <c r="AI105" s="28"/>
      <c r="AJ105" s="28"/>
      <c r="AK105" s="28"/>
      <c r="AL105" s="28"/>
      <c r="AM105" s="28"/>
      <c r="AN105" s="28"/>
      <c r="AO105" s="28"/>
    </row>
    <row r="106" spans="31:41" ht="15" thickBot="1" x14ac:dyDescent="0.4">
      <c r="AE106" s="44" t="s">
        <v>108</v>
      </c>
      <c r="AF106" s="53">
        <v>3.0682999999999998</v>
      </c>
      <c r="AH106" s="28"/>
      <c r="AI106" s="28"/>
      <c r="AJ106" s="28"/>
      <c r="AK106" s="28"/>
      <c r="AL106" s="28"/>
      <c r="AM106" s="28"/>
      <c r="AN106" s="28"/>
      <c r="AO106" s="28"/>
    </row>
    <row r="107" spans="31:41" ht="15" thickBot="1" x14ac:dyDescent="0.4">
      <c r="AF107" s="30"/>
      <c r="AG107" s="28"/>
      <c r="AH107" s="28"/>
      <c r="AI107" s="28"/>
      <c r="AJ107" s="28"/>
      <c r="AK107" s="28"/>
      <c r="AL107" s="28"/>
      <c r="AM107" s="28"/>
      <c r="AN107" s="28"/>
      <c r="AO107" s="28"/>
    </row>
    <row r="108" spans="31:41" ht="15" thickBot="1" x14ac:dyDescent="0.4">
      <c r="AE108" s="31" t="s">
        <v>110</v>
      </c>
      <c r="AF108" s="32"/>
      <c r="AH108" s="28"/>
      <c r="AI108" s="28"/>
      <c r="AJ108" s="28"/>
      <c r="AK108" s="28"/>
      <c r="AL108" s="28"/>
      <c r="AM108" s="28"/>
      <c r="AN108" s="28"/>
      <c r="AO108" s="28"/>
    </row>
    <row r="109" spans="31:41" ht="15" thickBot="1" x14ac:dyDescent="0.4">
      <c r="AE109" s="33" t="s">
        <v>111</v>
      </c>
      <c r="AF109" s="51" t="s">
        <v>118</v>
      </c>
      <c r="AH109" s="28"/>
      <c r="AI109" s="28"/>
      <c r="AJ109" s="28"/>
      <c r="AK109" s="28"/>
      <c r="AL109" s="28"/>
      <c r="AM109" s="28"/>
      <c r="AN109" s="28"/>
      <c r="AO109" s="28"/>
    </row>
    <row r="110" spans="31:41" ht="15" thickBot="1" x14ac:dyDescent="0.4">
      <c r="AE110" s="33" t="s">
        <v>115</v>
      </c>
      <c r="AF110" s="51">
        <v>301.2</v>
      </c>
      <c r="AH110" s="28"/>
      <c r="AI110" s="28"/>
      <c r="AJ110" s="28"/>
      <c r="AK110" s="28"/>
      <c r="AL110" s="28"/>
      <c r="AM110" s="28"/>
      <c r="AN110" s="28"/>
      <c r="AO110" s="28"/>
    </row>
    <row r="111" spans="31:41" ht="15" thickBot="1" x14ac:dyDescent="0.4">
      <c r="AE111" s="33" t="s">
        <v>116</v>
      </c>
      <c r="AF111" s="51">
        <v>301.2</v>
      </c>
      <c r="AH111" s="28"/>
      <c r="AI111" s="28"/>
      <c r="AJ111" s="28"/>
      <c r="AK111" s="28"/>
      <c r="AL111" s="28"/>
      <c r="AM111" s="28"/>
      <c r="AN111" s="28"/>
      <c r="AO111" s="28"/>
    </row>
    <row r="112" spans="31:41" ht="15" thickBot="1" x14ac:dyDescent="0.4">
      <c r="AE112" s="44" t="s">
        <v>117</v>
      </c>
      <c r="AF112" s="53">
        <v>299.2</v>
      </c>
      <c r="AH112" s="28"/>
      <c r="AI112" s="28"/>
      <c r="AJ112" s="28"/>
      <c r="AK112" s="28"/>
      <c r="AL112" s="28"/>
      <c r="AM112" s="28"/>
      <c r="AN112" s="28"/>
      <c r="AO112" s="28"/>
    </row>
    <row r="113" spans="30:41" ht="15" thickBot="1" x14ac:dyDescent="0.4">
      <c r="AF113" s="30"/>
      <c r="AG113" s="28"/>
      <c r="AH113" s="28"/>
      <c r="AI113" s="28"/>
      <c r="AJ113" s="28"/>
      <c r="AK113" s="28"/>
      <c r="AL113" s="28"/>
      <c r="AM113" s="28"/>
      <c r="AN113" s="28"/>
      <c r="AO113" s="28"/>
    </row>
    <row r="114" spans="30:41" ht="15" thickBot="1" x14ac:dyDescent="0.4">
      <c r="AE114" s="31" t="s">
        <v>80</v>
      </c>
      <c r="AF114" s="46"/>
      <c r="AG114" s="46"/>
      <c r="AH114" s="46"/>
      <c r="AI114" s="32"/>
      <c r="AK114" s="28"/>
      <c r="AL114" s="28"/>
      <c r="AM114" s="28"/>
      <c r="AN114" s="28"/>
      <c r="AO114" s="28"/>
    </row>
    <row r="115" spans="30:41" ht="15" thickBot="1" x14ac:dyDescent="0.4">
      <c r="AE115" s="47" t="s">
        <v>82</v>
      </c>
      <c r="AF115" s="48" t="s">
        <v>83</v>
      </c>
      <c r="AG115" s="48" t="s">
        <v>84</v>
      </c>
      <c r="AH115" s="48" t="s">
        <v>85</v>
      </c>
      <c r="AI115" s="54" t="s">
        <v>86</v>
      </c>
      <c r="AK115" s="28"/>
      <c r="AL115" s="28"/>
      <c r="AM115" s="28"/>
      <c r="AN115" s="28"/>
      <c r="AO115" s="28"/>
    </row>
    <row r="116" spans="30:41" ht="15" thickBot="1" x14ac:dyDescent="0.4">
      <c r="AD116" s="19"/>
      <c r="AE116" s="33" t="s">
        <v>4</v>
      </c>
      <c r="AF116" s="55">
        <v>2</v>
      </c>
      <c r="AG116" s="55">
        <v>66</v>
      </c>
      <c r="AH116" s="55">
        <v>1.52</v>
      </c>
      <c r="AI116" s="51">
        <v>0.22550000000000001</v>
      </c>
      <c r="AK116" s="28"/>
      <c r="AL116" s="28"/>
      <c r="AM116" s="28"/>
      <c r="AN116" s="28"/>
      <c r="AO116" s="28"/>
    </row>
    <row r="117" spans="30:41" ht="15" thickBot="1" x14ac:dyDescent="0.4">
      <c r="AD117" s="19"/>
      <c r="AE117" s="44" t="s">
        <v>90</v>
      </c>
      <c r="AF117" s="50">
        <v>3</v>
      </c>
      <c r="AG117" s="50">
        <v>66</v>
      </c>
      <c r="AH117" s="50">
        <v>12.77</v>
      </c>
      <c r="AI117" s="53" t="s">
        <v>88</v>
      </c>
      <c r="AK117" s="28"/>
      <c r="AL117" s="28"/>
      <c r="AM117" s="28"/>
      <c r="AN117" s="28"/>
      <c r="AO117" s="28"/>
    </row>
    <row r="118" spans="30:41" ht="15" thickBot="1" x14ac:dyDescent="0.4">
      <c r="AF118" s="30"/>
      <c r="AG118" s="28"/>
      <c r="AH118" s="28"/>
      <c r="AI118" s="28"/>
      <c r="AJ118" s="28"/>
      <c r="AK118" s="28"/>
      <c r="AL118" s="28"/>
      <c r="AM118" s="28"/>
      <c r="AN118" s="28"/>
      <c r="AO118" s="28"/>
    </row>
    <row r="119" spans="30:41" ht="15" thickBot="1" x14ac:dyDescent="0.4">
      <c r="AE119" s="31" t="s">
        <v>95</v>
      </c>
      <c r="AF119" s="46"/>
      <c r="AG119" s="46"/>
      <c r="AH119" s="46"/>
      <c r="AI119" s="46"/>
      <c r="AJ119" s="46"/>
      <c r="AK119" s="32"/>
      <c r="AM119" s="28"/>
      <c r="AN119" s="28"/>
      <c r="AO119" s="28"/>
    </row>
    <row r="120" spans="30:41" ht="15" thickBot="1" x14ac:dyDescent="0.4">
      <c r="AE120" s="47" t="s">
        <v>82</v>
      </c>
      <c r="AF120" s="59" t="s">
        <v>4</v>
      </c>
      <c r="AG120" s="48" t="s">
        <v>96</v>
      </c>
      <c r="AH120" s="48" t="s">
        <v>97</v>
      </c>
      <c r="AI120" s="48" t="s">
        <v>98</v>
      </c>
      <c r="AJ120" s="48" t="s">
        <v>99</v>
      </c>
      <c r="AK120" s="54" t="s">
        <v>100</v>
      </c>
      <c r="AM120" s="28"/>
      <c r="AN120" s="28"/>
      <c r="AO120" s="28"/>
    </row>
    <row r="121" spans="30:41" ht="15" thickBot="1" x14ac:dyDescent="0.4">
      <c r="AE121" s="33" t="s">
        <v>4</v>
      </c>
      <c r="AF121" s="60" t="s">
        <v>10</v>
      </c>
      <c r="AG121" s="55">
        <v>33.257899999999999</v>
      </c>
      <c r="AH121" s="55">
        <v>0.47039999999999998</v>
      </c>
      <c r="AI121" s="55">
        <v>66</v>
      </c>
      <c r="AJ121" s="55">
        <v>70.7</v>
      </c>
      <c r="AK121" s="51" t="s">
        <v>88</v>
      </c>
      <c r="AM121" s="28"/>
      <c r="AN121" s="28"/>
      <c r="AO121" s="28"/>
    </row>
    <row r="122" spans="30:41" ht="15" thickBot="1" x14ac:dyDescent="0.4">
      <c r="AE122" s="33" t="s">
        <v>4</v>
      </c>
      <c r="AF122" s="60" t="s">
        <v>11</v>
      </c>
      <c r="AG122" s="55">
        <v>38.629800000000003</v>
      </c>
      <c r="AH122" s="55">
        <v>0.57799999999999996</v>
      </c>
      <c r="AI122" s="55">
        <v>66</v>
      </c>
      <c r="AJ122" s="55">
        <v>66.83</v>
      </c>
      <c r="AK122" s="51" t="s">
        <v>88</v>
      </c>
      <c r="AM122" s="28"/>
      <c r="AN122" s="28"/>
      <c r="AO122" s="28"/>
    </row>
    <row r="123" spans="30:41" ht="15" thickBot="1" x14ac:dyDescent="0.4">
      <c r="AE123" s="44" t="s">
        <v>4</v>
      </c>
      <c r="AF123" s="62" t="s">
        <v>8</v>
      </c>
      <c r="AG123" s="50">
        <v>33.753500000000003</v>
      </c>
      <c r="AH123" s="50">
        <v>0.33679999999999999</v>
      </c>
      <c r="AI123" s="50">
        <v>66</v>
      </c>
      <c r="AJ123" s="50">
        <v>100.21</v>
      </c>
      <c r="AK123" s="53" t="s">
        <v>88</v>
      </c>
      <c r="AM123" s="28"/>
      <c r="AN123" s="28"/>
      <c r="AO123" s="28"/>
    </row>
    <row r="124" spans="30:41" ht="15" thickBot="1" x14ac:dyDescent="0.4">
      <c r="AF124" s="30"/>
      <c r="AG124" s="28"/>
      <c r="AH124" s="28"/>
      <c r="AI124" s="28"/>
      <c r="AJ124" s="28"/>
      <c r="AK124" s="28"/>
      <c r="AL124" s="28"/>
      <c r="AM124" s="28"/>
      <c r="AN124" s="28"/>
      <c r="AO124" s="28"/>
    </row>
    <row r="125" spans="30:41" ht="15" thickBot="1" x14ac:dyDescent="0.4">
      <c r="AE125" s="31" t="s">
        <v>104</v>
      </c>
      <c r="AF125" s="46"/>
      <c r="AG125" s="46"/>
      <c r="AH125" s="46"/>
      <c r="AI125" s="46"/>
      <c r="AJ125" s="46"/>
      <c r="AK125" s="46"/>
      <c r="AL125" s="46"/>
      <c r="AM125" s="46"/>
      <c r="AN125" s="32"/>
    </row>
    <row r="126" spans="30:41" ht="15" thickBot="1" x14ac:dyDescent="0.4">
      <c r="AE126" s="47" t="s">
        <v>82</v>
      </c>
      <c r="AF126" s="59" t="s">
        <v>4</v>
      </c>
      <c r="AG126" s="59" t="s">
        <v>105</v>
      </c>
      <c r="AH126" s="48" t="s">
        <v>96</v>
      </c>
      <c r="AI126" s="48" t="s">
        <v>97</v>
      </c>
      <c r="AJ126" s="48" t="s">
        <v>98</v>
      </c>
      <c r="AK126" s="48" t="s">
        <v>99</v>
      </c>
      <c r="AL126" s="48" t="s">
        <v>100</v>
      </c>
      <c r="AM126" s="59" t="s">
        <v>106</v>
      </c>
      <c r="AN126" s="54" t="s">
        <v>107</v>
      </c>
    </row>
    <row r="127" spans="30:41" ht="15" thickBot="1" x14ac:dyDescent="0.4">
      <c r="AE127" s="33" t="s">
        <v>4</v>
      </c>
      <c r="AF127" s="60" t="s">
        <v>10</v>
      </c>
      <c r="AG127" s="60" t="s">
        <v>11</v>
      </c>
      <c r="AH127" s="55">
        <v>-5.3719000000000001</v>
      </c>
      <c r="AI127" s="55">
        <v>0.74519999999999997</v>
      </c>
      <c r="AJ127" s="55">
        <v>66</v>
      </c>
      <c r="AK127" s="55">
        <v>-7.21</v>
      </c>
      <c r="AL127" s="55" t="s">
        <v>88</v>
      </c>
      <c r="AM127" s="60" t="s">
        <v>109</v>
      </c>
      <c r="AN127" s="63" t="s">
        <v>88</v>
      </c>
    </row>
    <row r="128" spans="30:41" ht="15" thickBot="1" x14ac:dyDescent="0.4">
      <c r="AE128" s="33" t="s">
        <v>4</v>
      </c>
      <c r="AF128" s="60" t="s">
        <v>10</v>
      </c>
      <c r="AG128" s="60" t="s">
        <v>8</v>
      </c>
      <c r="AH128" s="55">
        <v>-0.49559999999999998</v>
      </c>
      <c r="AI128" s="55">
        <v>0.5786</v>
      </c>
      <c r="AJ128" s="55">
        <v>66</v>
      </c>
      <c r="AK128" s="55">
        <v>-0.86</v>
      </c>
      <c r="AL128" s="55">
        <v>0.39479999999999998</v>
      </c>
      <c r="AM128" s="60" t="s">
        <v>109</v>
      </c>
      <c r="AN128" s="63">
        <v>0.6694</v>
      </c>
    </row>
    <row r="129" spans="31:40" ht="15" thickBot="1" x14ac:dyDescent="0.4">
      <c r="AE129" s="44" t="s">
        <v>4</v>
      </c>
      <c r="AF129" s="62" t="s">
        <v>11</v>
      </c>
      <c r="AG129" s="62" t="s">
        <v>8</v>
      </c>
      <c r="AH129" s="50">
        <v>4.8762999999999996</v>
      </c>
      <c r="AI129" s="50">
        <v>0.66900000000000004</v>
      </c>
      <c r="AJ129" s="50">
        <v>66</v>
      </c>
      <c r="AK129" s="50">
        <v>7.29</v>
      </c>
      <c r="AL129" s="50" t="s">
        <v>88</v>
      </c>
      <c r="AM129" s="62" t="s">
        <v>109</v>
      </c>
      <c r="AN129" s="64" t="s">
        <v>88</v>
      </c>
    </row>
  </sheetData>
  <mergeCells count="10">
    <mergeCell ref="B15:I15"/>
    <mergeCell ref="B16:I16"/>
    <mergeCell ref="B17:I17"/>
    <mergeCell ref="AE71:AF71"/>
    <mergeCell ref="B3:I3"/>
    <mergeCell ref="B4:I4"/>
    <mergeCell ref="B5:I5"/>
    <mergeCell ref="B6:I6"/>
    <mergeCell ref="B11:I11"/>
    <mergeCell ref="B14:I14"/>
  </mergeCells>
  <pageMargins left="0.7" right="0.7" top="0.75" bottom="0.75" header="0.3" footer="0.3"/>
  <pageSetup scale="46" orientation="portrait" horizontalDpi="1200" verticalDpi="1200" r:id="rId1"/>
  <rowBreaks count="1" manualBreakCount="1">
    <brk id="62" max="51" man="1"/>
  </rowBreaks>
  <colBreaks count="2" manualBreakCount="2">
    <brk id="10" max="128" man="1"/>
    <brk id="26" max="1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Day of VO and BW</vt:lpstr>
      <vt:lpstr>for SAS</vt:lpstr>
      <vt:lpstr>SAS output and graphs</vt:lpstr>
      <vt:lpstr>'Day of VO and BW'!Print_Area</vt:lpstr>
      <vt:lpstr>'for SAS'!Print_Area</vt:lpstr>
      <vt:lpstr>'SAS output and graphs'!Print_Area</vt:lpstr>
      <vt:lpstr>'for SAS'!Print_Titles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 2 VO data</dc:title>
  <dc:subject>Stanko JP_ToxPath_2016</dc:subject>
  <dc:creator>Stanko, Jason (NIH/NIEHS) [E]</dc:creator>
  <cp:keywords>Figures</cp:keywords>
  <cp:lastModifiedBy>Xiaohua Gao</cp:lastModifiedBy>
  <cp:lastPrinted>2016-09-20T17:33:47Z</cp:lastPrinted>
  <dcterms:created xsi:type="dcterms:W3CDTF">2016-06-08T13:37:04Z</dcterms:created>
  <dcterms:modified xsi:type="dcterms:W3CDTF">2016-09-20T20:00:54Z</dcterms:modified>
  <cp:category>Data</cp:category>
</cp:coreProperties>
</file>