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72" windowWidth="19956" windowHeight="10200" tabRatio="701"/>
  </bookViews>
  <sheets>
    <sheet name="Table S-1" sheetId="3" r:id="rId1"/>
  </sheets>
  <definedNames>
    <definedName name="_xlnm.Print_Titles" localSheetId="0">'Table S-1'!$A:$A,'Table S-1'!$1:$1</definedName>
  </definedNames>
  <calcPr calcId="145621"/>
</workbook>
</file>

<file path=xl/calcChain.xml><?xml version="1.0" encoding="utf-8"?>
<calcChain xmlns="http://schemas.openxmlformats.org/spreadsheetml/2006/main">
  <c r="T1286" i="3" l="1"/>
  <c r="Y1286" i="3" s="1"/>
  <c r="S1286" i="3"/>
  <c r="Z1286" i="3" s="1"/>
  <c r="R1286" i="3"/>
  <c r="AA1286" i="3" s="1"/>
  <c r="T1285" i="3"/>
  <c r="Y1285" i="3" s="1"/>
  <c r="S1285" i="3"/>
  <c r="Z1285" i="3" s="1"/>
  <c r="R1285" i="3"/>
  <c r="T1284" i="3"/>
  <c r="S1284" i="3"/>
  <c r="R1284" i="3"/>
  <c r="T1283" i="3"/>
  <c r="S1283" i="3"/>
  <c r="R1283" i="3"/>
  <c r="V1282" i="3"/>
  <c r="T1282" i="3"/>
  <c r="S1282" i="3"/>
  <c r="R1282" i="3"/>
  <c r="X1281" i="3"/>
  <c r="T1281" i="3"/>
  <c r="Y1281" i="3" s="1"/>
  <c r="S1281" i="3"/>
  <c r="R1281" i="3"/>
  <c r="T1280" i="3"/>
  <c r="S1280" i="3"/>
  <c r="R1280" i="3"/>
  <c r="T1279" i="3"/>
  <c r="S1279" i="3"/>
  <c r="R1279" i="3"/>
  <c r="X1278" i="3"/>
  <c r="V1278" i="3"/>
  <c r="T1278" i="3"/>
  <c r="S1278" i="3"/>
  <c r="R1278" i="3"/>
  <c r="T1277" i="3"/>
  <c r="S1277" i="3"/>
  <c r="R1277" i="3"/>
  <c r="T1276" i="3"/>
  <c r="S1276" i="3"/>
  <c r="R1276" i="3"/>
  <c r="T1275" i="3"/>
  <c r="S1275" i="3"/>
  <c r="R1275" i="3"/>
  <c r="X1274" i="3"/>
  <c r="V1274" i="3"/>
  <c r="T1274" i="3"/>
  <c r="S1274" i="3"/>
  <c r="R1274" i="3"/>
  <c r="X1273" i="3"/>
  <c r="T1273" i="3"/>
  <c r="S1273" i="3"/>
  <c r="R1273" i="3"/>
  <c r="X1272" i="3"/>
  <c r="T1272" i="3"/>
  <c r="S1272" i="3"/>
  <c r="R1272" i="3"/>
  <c r="Z1271" i="3"/>
  <c r="T1271" i="3"/>
  <c r="S1271" i="3"/>
  <c r="R1271" i="3"/>
  <c r="X1270" i="3"/>
  <c r="T1270" i="3"/>
  <c r="S1270" i="3"/>
  <c r="R1270" i="3"/>
  <c r="T1269" i="3"/>
  <c r="S1269" i="3"/>
  <c r="R1269" i="3"/>
  <c r="T1268" i="3"/>
  <c r="S1268" i="3"/>
  <c r="R1268" i="3"/>
  <c r="T1267" i="3"/>
  <c r="S1267" i="3"/>
  <c r="R1267" i="3"/>
  <c r="T1266" i="3"/>
  <c r="S1266" i="3"/>
  <c r="R1266" i="3"/>
  <c r="T1265" i="3"/>
  <c r="S1265" i="3"/>
  <c r="R1265" i="3"/>
  <c r="T1264" i="3"/>
  <c r="S1264" i="3"/>
  <c r="R1264" i="3"/>
  <c r="T1263" i="3"/>
  <c r="S1263" i="3"/>
  <c r="R1263" i="3"/>
  <c r="T1262" i="3"/>
  <c r="S1262" i="3"/>
  <c r="R1262" i="3"/>
  <c r="T1261" i="3"/>
  <c r="S1261" i="3"/>
  <c r="R1261" i="3"/>
  <c r="T1260" i="3"/>
  <c r="S1260" i="3"/>
  <c r="R1260" i="3"/>
  <c r="Z1259" i="3"/>
  <c r="X1259" i="3"/>
  <c r="T1259" i="3"/>
  <c r="S1259" i="3"/>
  <c r="R1259" i="3"/>
  <c r="X1258" i="3"/>
  <c r="T1258" i="3"/>
  <c r="S1258" i="3"/>
  <c r="R1258" i="3"/>
  <c r="T1257" i="3"/>
  <c r="S1257" i="3"/>
  <c r="R1257" i="3"/>
  <c r="T1256" i="3"/>
  <c r="S1256" i="3"/>
  <c r="R1256" i="3"/>
  <c r="T1255" i="3"/>
  <c r="S1255" i="3"/>
  <c r="R1255" i="3"/>
  <c r="T1254" i="3"/>
  <c r="S1254" i="3"/>
  <c r="R1254" i="3"/>
  <c r="T1253" i="3"/>
  <c r="S1253" i="3"/>
  <c r="R1253" i="3"/>
  <c r="T1252" i="3"/>
  <c r="S1252" i="3"/>
  <c r="R1252" i="3"/>
  <c r="X1251" i="3"/>
  <c r="T1251" i="3"/>
  <c r="S1251" i="3"/>
  <c r="R1251" i="3"/>
  <c r="T1250" i="3"/>
  <c r="S1250" i="3"/>
  <c r="R1250" i="3"/>
  <c r="T1249" i="3"/>
  <c r="S1249" i="3"/>
  <c r="R1249" i="3"/>
  <c r="T1248" i="3"/>
  <c r="S1248" i="3"/>
  <c r="R1248" i="3"/>
  <c r="X1247" i="3"/>
  <c r="T1247" i="3"/>
  <c r="S1247" i="3"/>
  <c r="R1247" i="3"/>
  <c r="T1246" i="3"/>
  <c r="S1246" i="3"/>
  <c r="R1246" i="3"/>
  <c r="T1245" i="3"/>
  <c r="S1245" i="3"/>
  <c r="R1245" i="3"/>
  <c r="T1244" i="3"/>
  <c r="S1244" i="3"/>
  <c r="R1244" i="3"/>
  <c r="Z1243" i="3"/>
  <c r="X1243" i="3"/>
  <c r="T1243" i="3"/>
  <c r="S1243" i="3"/>
  <c r="R1243" i="3"/>
  <c r="X1242" i="3"/>
  <c r="T1242" i="3"/>
  <c r="S1242" i="3"/>
  <c r="R1242" i="3"/>
  <c r="T1241" i="3"/>
  <c r="S1241" i="3"/>
  <c r="R1241" i="3"/>
  <c r="T1240" i="3"/>
  <c r="S1240" i="3"/>
  <c r="R1240" i="3"/>
  <c r="T1239" i="3"/>
  <c r="S1239" i="3"/>
  <c r="R1239" i="3"/>
  <c r="X1238" i="3"/>
  <c r="V1238" i="3"/>
  <c r="T1238" i="3"/>
  <c r="Y1238" i="3" s="1"/>
  <c r="S1238" i="3"/>
  <c r="R1238" i="3"/>
  <c r="T1237" i="3"/>
  <c r="S1237" i="3"/>
  <c r="R1237" i="3"/>
  <c r="X1236" i="3"/>
  <c r="T1236" i="3"/>
  <c r="S1236" i="3"/>
  <c r="R1236" i="3"/>
  <c r="T1235" i="3"/>
  <c r="S1235" i="3"/>
  <c r="R1235" i="3"/>
  <c r="X1234" i="3"/>
  <c r="T1234" i="3"/>
  <c r="S1234" i="3"/>
  <c r="R1234" i="3"/>
  <c r="T1233" i="3"/>
  <c r="S1233" i="3"/>
  <c r="R1233" i="3"/>
  <c r="T1232" i="3"/>
  <c r="S1232" i="3"/>
  <c r="R1232" i="3"/>
  <c r="T1231" i="3"/>
  <c r="S1231" i="3"/>
  <c r="R1231" i="3"/>
  <c r="T1230" i="3"/>
  <c r="S1230" i="3"/>
  <c r="R1230" i="3"/>
  <c r="X1229" i="3"/>
  <c r="T1229" i="3"/>
  <c r="S1229" i="3"/>
  <c r="R1229" i="3"/>
  <c r="T1228" i="3"/>
  <c r="S1228" i="3"/>
  <c r="R1228" i="3"/>
  <c r="Z1227" i="3"/>
  <c r="X1227" i="3"/>
  <c r="T1227" i="3"/>
  <c r="S1227" i="3"/>
  <c r="R1227" i="3"/>
  <c r="T1226" i="3"/>
  <c r="S1226" i="3"/>
  <c r="R1226" i="3"/>
  <c r="T1225" i="3"/>
  <c r="S1225" i="3"/>
  <c r="R1225" i="3"/>
  <c r="T1224" i="3"/>
  <c r="S1224" i="3"/>
  <c r="R1224" i="3"/>
  <c r="T1223" i="3"/>
  <c r="S1223" i="3"/>
  <c r="R1223" i="3"/>
  <c r="X1222" i="3"/>
  <c r="V1222" i="3"/>
  <c r="T1222" i="3"/>
  <c r="Y1222" i="3" s="1"/>
  <c r="S1222" i="3"/>
  <c r="R1222" i="3"/>
  <c r="T1221" i="3"/>
  <c r="S1221" i="3"/>
  <c r="R1221" i="3"/>
  <c r="T1220" i="3"/>
  <c r="S1220" i="3"/>
  <c r="R1220" i="3"/>
  <c r="T1219" i="3"/>
  <c r="S1219" i="3"/>
  <c r="R1219" i="3"/>
  <c r="X1218" i="3"/>
  <c r="T1218" i="3"/>
  <c r="S1218" i="3"/>
  <c r="R1218" i="3"/>
  <c r="T1217" i="3"/>
  <c r="S1217" i="3"/>
  <c r="R1217" i="3"/>
  <c r="T1216" i="3"/>
  <c r="S1216" i="3"/>
  <c r="R1216" i="3"/>
  <c r="X1215" i="3"/>
  <c r="T1215" i="3"/>
  <c r="S1215" i="3"/>
  <c r="R1215" i="3"/>
  <c r="Z1215" i="3" s="1"/>
  <c r="T1214" i="3"/>
  <c r="S1214" i="3"/>
  <c r="R1214" i="3"/>
  <c r="X1213" i="3"/>
  <c r="T1213" i="3"/>
  <c r="S1213" i="3"/>
  <c r="R1213" i="3"/>
  <c r="T1212" i="3"/>
  <c r="S1212" i="3"/>
  <c r="R1212" i="3"/>
  <c r="Z1211" i="3"/>
  <c r="X1211" i="3"/>
  <c r="T1211" i="3"/>
  <c r="S1211" i="3"/>
  <c r="R1211" i="3"/>
  <c r="T1210" i="3"/>
  <c r="S1210" i="3"/>
  <c r="R1210" i="3"/>
  <c r="T1209" i="3"/>
  <c r="S1209" i="3"/>
  <c r="R1209" i="3"/>
  <c r="T1208" i="3"/>
  <c r="S1208" i="3"/>
  <c r="R1208" i="3"/>
  <c r="T1207" i="3"/>
  <c r="S1207" i="3"/>
  <c r="R1207" i="3"/>
  <c r="T1206" i="3"/>
  <c r="Y1206" i="3" s="1"/>
  <c r="S1206" i="3"/>
  <c r="R1206" i="3"/>
  <c r="T1205" i="3"/>
  <c r="S1205" i="3"/>
  <c r="R1205" i="3"/>
  <c r="X1204" i="3"/>
  <c r="V1204" i="3"/>
  <c r="T1204" i="3"/>
  <c r="S1204" i="3"/>
  <c r="R1204" i="3"/>
  <c r="Z1203" i="3"/>
  <c r="T1203" i="3"/>
  <c r="S1203" i="3"/>
  <c r="R1203" i="3"/>
  <c r="T1202" i="3"/>
  <c r="S1202" i="3"/>
  <c r="R1202" i="3"/>
  <c r="Z1201" i="3"/>
  <c r="Y1201" i="3"/>
  <c r="T1201" i="3"/>
  <c r="V1201" i="3" s="1"/>
  <c r="S1201" i="3"/>
  <c r="R1201" i="3"/>
  <c r="T1200" i="3"/>
  <c r="S1200" i="3"/>
  <c r="R1200" i="3"/>
  <c r="Y1199" i="3"/>
  <c r="T1199" i="3"/>
  <c r="S1199" i="3"/>
  <c r="R1199" i="3"/>
  <c r="Z1199" i="3" s="1"/>
  <c r="AA1198" i="3"/>
  <c r="Z1198" i="3"/>
  <c r="T1198" i="3"/>
  <c r="S1198" i="3"/>
  <c r="R1198" i="3"/>
  <c r="T1197" i="3"/>
  <c r="S1197" i="3"/>
  <c r="R1197" i="3"/>
  <c r="T1196" i="3"/>
  <c r="S1196" i="3"/>
  <c r="R1196" i="3"/>
  <c r="Y1195" i="3"/>
  <c r="T1195" i="3"/>
  <c r="S1195" i="3"/>
  <c r="R1195" i="3"/>
  <c r="T1194" i="3"/>
  <c r="S1194" i="3"/>
  <c r="R1194" i="3"/>
  <c r="Z1193" i="3"/>
  <c r="Y1193" i="3"/>
  <c r="T1193" i="3"/>
  <c r="V1193" i="3" s="1"/>
  <c r="S1193" i="3"/>
  <c r="R1193" i="3"/>
  <c r="T1192" i="3"/>
  <c r="S1192" i="3"/>
  <c r="R1192" i="3"/>
  <c r="Y1191" i="3"/>
  <c r="T1191" i="3"/>
  <c r="S1191" i="3"/>
  <c r="R1191" i="3"/>
  <c r="Z1191" i="3" s="1"/>
  <c r="AA1190" i="3"/>
  <c r="Z1190" i="3"/>
  <c r="T1190" i="3"/>
  <c r="S1190" i="3"/>
  <c r="R1190" i="3"/>
  <c r="T1189" i="3"/>
  <c r="S1189" i="3"/>
  <c r="R1189" i="3"/>
  <c r="T1188" i="3"/>
  <c r="S1188" i="3"/>
  <c r="R1188" i="3"/>
  <c r="Y1187" i="3"/>
  <c r="T1187" i="3"/>
  <c r="S1187" i="3"/>
  <c r="R1187" i="3"/>
  <c r="T1186" i="3"/>
  <c r="S1186" i="3"/>
  <c r="R1186" i="3"/>
  <c r="Z1185" i="3"/>
  <c r="Y1185" i="3"/>
  <c r="T1185" i="3"/>
  <c r="V1185" i="3" s="1"/>
  <c r="S1185" i="3"/>
  <c r="R1185" i="3"/>
  <c r="T1184" i="3"/>
  <c r="S1184" i="3"/>
  <c r="R1184" i="3"/>
  <c r="Y1183" i="3"/>
  <c r="T1183" i="3"/>
  <c r="S1183" i="3"/>
  <c r="R1183" i="3"/>
  <c r="Z1183" i="3" s="1"/>
  <c r="AA1182" i="3"/>
  <c r="Z1182" i="3"/>
  <c r="T1182" i="3"/>
  <c r="S1182" i="3"/>
  <c r="R1182" i="3"/>
  <c r="T1181" i="3"/>
  <c r="S1181" i="3"/>
  <c r="R1181" i="3"/>
  <c r="T1180" i="3"/>
  <c r="S1180" i="3"/>
  <c r="R1180" i="3"/>
  <c r="Y1179" i="3"/>
  <c r="T1179" i="3"/>
  <c r="S1179" i="3"/>
  <c r="R1179" i="3"/>
  <c r="T1178" i="3"/>
  <c r="S1178" i="3"/>
  <c r="R1178" i="3"/>
  <c r="Z1177" i="3"/>
  <c r="Y1177" i="3"/>
  <c r="T1177" i="3"/>
  <c r="V1177" i="3" s="1"/>
  <c r="S1177" i="3"/>
  <c r="R1177" i="3"/>
  <c r="T1176" i="3"/>
  <c r="S1176" i="3"/>
  <c r="R1176" i="3"/>
  <c r="T1175" i="3"/>
  <c r="S1175" i="3"/>
  <c r="R1175" i="3"/>
  <c r="X1174" i="3"/>
  <c r="V1174" i="3"/>
  <c r="T1174" i="3"/>
  <c r="S1174" i="3"/>
  <c r="Z1174" i="3" s="1"/>
  <c r="R1174" i="3"/>
  <c r="T1173" i="3"/>
  <c r="S1173" i="3"/>
  <c r="R1173" i="3"/>
  <c r="Z1172" i="3"/>
  <c r="W1172" i="3"/>
  <c r="V1172" i="3"/>
  <c r="U1172" i="3"/>
  <c r="T1172" i="3"/>
  <c r="S1172" i="3"/>
  <c r="R1172" i="3"/>
  <c r="AA1172" i="3" s="1"/>
  <c r="X1171" i="3"/>
  <c r="T1171" i="3"/>
  <c r="S1171" i="3"/>
  <c r="R1171" i="3"/>
  <c r="Z1170" i="3"/>
  <c r="Y1170" i="3"/>
  <c r="X1170" i="3"/>
  <c r="T1170" i="3"/>
  <c r="S1170" i="3"/>
  <c r="V1170" i="3" s="1"/>
  <c r="R1170" i="3"/>
  <c r="AA1169" i="3"/>
  <c r="Z1169" i="3"/>
  <c r="Y1169" i="3"/>
  <c r="T1169" i="3"/>
  <c r="S1169" i="3"/>
  <c r="V1169" i="3" s="1"/>
  <c r="R1169" i="3"/>
  <c r="T1168" i="3"/>
  <c r="S1168" i="3"/>
  <c r="R1168" i="3"/>
  <c r="T1167" i="3"/>
  <c r="S1167" i="3"/>
  <c r="R1167" i="3"/>
  <c r="X1166" i="3"/>
  <c r="V1166" i="3"/>
  <c r="T1166" i="3"/>
  <c r="S1166" i="3"/>
  <c r="Z1166" i="3" s="1"/>
  <c r="R1166" i="3"/>
  <c r="T1165" i="3"/>
  <c r="S1165" i="3"/>
  <c r="R1165" i="3"/>
  <c r="Z1164" i="3"/>
  <c r="W1164" i="3"/>
  <c r="V1164" i="3"/>
  <c r="U1164" i="3"/>
  <c r="T1164" i="3"/>
  <c r="S1164" i="3"/>
  <c r="R1164" i="3"/>
  <c r="AA1164" i="3" s="1"/>
  <c r="X1163" i="3"/>
  <c r="T1163" i="3"/>
  <c r="S1163" i="3"/>
  <c r="R1163" i="3"/>
  <c r="Z1162" i="3"/>
  <c r="Y1162" i="3"/>
  <c r="X1162" i="3"/>
  <c r="T1162" i="3"/>
  <c r="S1162" i="3"/>
  <c r="V1162" i="3" s="1"/>
  <c r="R1162" i="3"/>
  <c r="AA1161" i="3"/>
  <c r="Z1161" i="3"/>
  <c r="Y1161" i="3"/>
  <c r="T1161" i="3"/>
  <c r="S1161" i="3"/>
  <c r="V1161" i="3" s="1"/>
  <c r="R1161" i="3"/>
  <c r="U1160" i="3"/>
  <c r="T1160" i="3"/>
  <c r="S1160" i="3"/>
  <c r="R1160" i="3"/>
  <c r="T1159" i="3"/>
  <c r="S1159" i="3"/>
  <c r="R1159" i="3"/>
  <c r="Y1158" i="3"/>
  <c r="W1158" i="3"/>
  <c r="V1158" i="3"/>
  <c r="U1158" i="3"/>
  <c r="T1158" i="3"/>
  <c r="S1158" i="3"/>
  <c r="R1158" i="3"/>
  <c r="AA1158" i="3" s="1"/>
  <c r="AA1157" i="3"/>
  <c r="Y1157" i="3"/>
  <c r="X1157" i="3"/>
  <c r="W1157" i="3"/>
  <c r="T1157" i="3"/>
  <c r="S1157" i="3"/>
  <c r="R1157" i="3"/>
  <c r="U1157" i="3" s="1"/>
  <c r="AA1156" i="3"/>
  <c r="Z1156" i="3"/>
  <c r="Y1156" i="3"/>
  <c r="V1156" i="3"/>
  <c r="U1156" i="3"/>
  <c r="T1156" i="3"/>
  <c r="S1156" i="3"/>
  <c r="R1156" i="3"/>
  <c r="AA1155" i="3"/>
  <c r="X1155" i="3"/>
  <c r="W1155" i="3"/>
  <c r="T1155" i="3"/>
  <c r="S1155" i="3"/>
  <c r="R1155" i="3"/>
  <c r="Z1154" i="3"/>
  <c r="Y1154" i="3"/>
  <c r="W1154" i="3"/>
  <c r="V1154" i="3"/>
  <c r="U1154" i="3"/>
  <c r="T1154" i="3"/>
  <c r="S1154" i="3"/>
  <c r="R1154" i="3"/>
  <c r="T1153" i="3"/>
  <c r="S1153" i="3"/>
  <c r="R1153" i="3"/>
  <c r="Y1152" i="3"/>
  <c r="T1152" i="3"/>
  <c r="S1152" i="3"/>
  <c r="R1152" i="3"/>
  <c r="W1151" i="3"/>
  <c r="V1151" i="3"/>
  <c r="U1151" i="3"/>
  <c r="T1151" i="3"/>
  <c r="S1151" i="3"/>
  <c r="R1151" i="3"/>
  <c r="Y1150" i="3"/>
  <c r="X1150" i="3"/>
  <c r="W1150" i="3"/>
  <c r="V1150" i="3"/>
  <c r="U1150" i="3"/>
  <c r="T1150" i="3"/>
  <c r="S1150" i="3"/>
  <c r="R1150" i="3"/>
  <c r="AA1150" i="3" s="1"/>
  <c r="Z1149" i="3"/>
  <c r="Y1149" i="3"/>
  <c r="X1149" i="3"/>
  <c r="W1149" i="3"/>
  <c r="V1149" i="3"/>
  <c r="T1149" i="3"/>
  <c r="S1149" i="3"/>
  <c r="R1149" i="3"/>
  <c r="U1149" i="3" s="1"/>
  <c r="AA1148" i="3"/>
  <c r="Z1148" i="3"/>
  <c r="Y1148" i="3"/>
  <c r="V1148" i="3"/>
  <c r="T1148" i="3"/>
  <c r="S1148" i="3"/>
  <c r="R1148" i="3"/>
  <c r="W1147" i="3"/>
  <c r="T1147" i="3"/>
  <c r="S1147" i="3"/>
  <c r="R1147" i="3"/>
  <c r="Z1147" i="3" s="1"/>
  <c r="T1146" i="3"/>
  <c r="S1146" i="3"/>
  <c r="R1146" i="3"/>
  <c r="T1145" i="3"/>
  <c r="S1145" i="3"/>
  <c r="R1145" i="3"/>
  <c r="U1144" i="3"/>
  <c r="T1144" i="3"/>
  <c r="S1144" i="3"/>
  <c r="R1144" i="3"/>
  <c r="T1143" i="3"/>
  <c r="S1143" i="3"/>
  <c r="R1143" i="3"/>
  <c r="X1142" i="3"/>
  <c r="W1142" i="3"/>
  <c r="V1142" i="3"/>
  <c r="T1142" i="3"/>
  <c r="S1142" i="3"/>
  <c r="R1142" i="3"/>
  <c r="Z1141" i="3"/>
  <c r="Y1141" i="3"/>
  <c r="X1141" i="3"/>
  <c r="W1141" i="3"/>
  <c r="V1141" i="3"/>
  <c r="T1141" i="3"/>
  <c r="S1141" i="3"/>
  <c r="R1141" i="3"/>
  <c r="U1141" i="3" s="1"/>
  <c r="AA1140" i="3"/>
  <c r="Z1140" i="3"/>
  <c r="V1140" i="3"/>
  <c r="T1140" i="3"/>
  <c r="S1140" i="3"/>
  <c r="R1140" i="3"/>
  <c r="Y1140" i="3" s="1"/>
  <c r="Z1139" i="3"/>
  <c r="T1139" i="3"/>
  <c r="S1139" i="3"/>
  <c r="V1139" i="3" s="1"/>
  <c r="R1139" i="3"/>
  <c r="T1138" i="3"/>
  <c r="S1138" i="3"/>
  <c r="R1138" i="3"/>
  <c r="V1137" i="3"/>
  <c r="T1137" i="3"/>
  <c r="S1137" i="3"/>
  <c r="R1137" i="3"/>
  <c r="X1136" i="3"/>
  <c r="T1136" i="3"/>
  <c r="S1136" i="3"/>
  <c r="R1136" i="3"/>
  <c r="Z1135" i="3"/>
  <c r="Y1135" i="3"/>
  <c r="X1135" i="3"/>
  <c r="V1135" i="3"/>
  <c r="T1135" i="3"/>
  <c r="S1135" i="3"/>
  <c r="R1135" i="3"/>
  <c r="X1134" i="3"/>
  <c r="T1134" i="3"/>
  <c r="Y1134" i="3" s="1"/>
  <c r="S1134" i="3"/>
  <c r="R1134" i="3"/>
  <c r="Z1133" i="3"/>
  <c r="T1133" i="3"/>
  <c r="S1133" i="3"/>
  <c r="R1133" i="3"/>
  <c r="X1132" i="3"/>
  <c r="W1132" i="3"/>
  <c r="V1132" i="3"/>
  <c r="T1132" i="3"/>
  <c r="S1132" i="3"/>
  <c r="R1132" i="3"/>
  <c r="AA1132" i="3" s="1"/>
  <c r="Z1131" i="3"/>
  <c r="Y1131" i="3"/>
  <c r="X1131" i="3"/>
  <c r="V1131" i="3"/>
  <c r="T1131" i="3"/>
  <c r="S1131" i="3"/>
  <c r="R1131" i="3"/>
  <c r="Z1130" i="3"/>
  <c r="X1130" i="3"/>
  <c r="T1130" i="3"/>
  <c r="Y1130" i="3" s="1"/>
  <c r="S1130" i="3"/>
  <c r="R1130" i="3"/>
  <c r="T1129" i="3"/>
  <c r="S1129" i="3"/>
  <c r="R1129" i="3"/>
  <c r="X1128" i="3"/>
  <c r="W1128" i="3"/>
  <c r="V1128" i="3"/>
  <c r="T1128" i="3"/>
  <c r="S1128" i="3"/>
  <c r="Z1128" i="3" s="1"/>
  <c r="R1128" i="3"/>
  <c r="AA1128" i="3" s="1"/>
  <c r="Z1127" i="3"/>
  <c r="Y1127" i="3"/>
  <c r="V1127" i="3"/>
  <c r="T1127" i="3"/>
  <c r="S1127" i="3"/>
  <c r="R1127" i="3"/>
  <c r="X1127" i="3" s="1"/>
  <c r="T1126" i="3"/>
  <c r="S1126" i="3"/>
  <c r="R1126" i="3"/>
  <c r="T1125" i="3"/>
  <c r="S1125" i="3"/>
  <c r="R1125" i="3"/>
  <c r="X1124" i="3"/>
  <c r="T1124" i="3"/>
  <c r="S1124" i="3"/>
  <c r="Z1124" i="3" s="1"/>
  <c r="R1124" i="3"/>
  <c r="AA1124" i="3" s="1"/>
  <c r="X1123" i="3"/>
  <c r="T1123" i="3"/>
  <c r="S1123" i="3"/>
  <c r="R1123" i="3"/>
  <c r="Z1123" i="3" s="1"/>
  <c r="T1122" i="3"/>
  <c r="S1122" i="3"/>
  <c r="R1122" i="3"/>
  <c r="T1121" i="3"/>
  <c r="S1121" i="3"/>
  <c r="R1121" i="3"/>
  <c r="T1120" i="3"/>
  <c r="S1120" i="3"/>
  <c r="R1120" i="3"/>
  <c r="AA1120" i="3" s="1"/>
  <c r="T1119" i="3"/>
  <c r="S1119" i="3"/>
  <c r="R1119" i="3"/>
  <c r="AA1118" i="3"/>
  <c r="X1118" i="3"/>
  <c r="T1118" i="3"/>
  <c r="S1118" i="3"/>
  <c r="R1118" i="3"/>
  <c r="Z1118" i="3" s="1"/>
  <c r="Z1117" i="3"/>
  <c r="V1117" i="3"/>
  <c r="U1117" i="3"/>
  <c r="T1117" i="3"/>
  <c r="Y1117" i="3" s="1"/>
  <c r="S1117" i="3"/>
  <c r="R1117" i="3"/>
  <c r="V1116" i="3"/>
  <c r="T1116" i="3"/>
  <c r="S1116" i="3"/>
  <c r="R1116" i="3"/>
  <c r="Z1115" i="3"/>
  <c r="T1115" i="3"/>
  <c r="S1115" i="3"/>
  <c r="R1115" i="3"/>
  <c r="Z1114" i="3"/>
  <c r="T1114" i="3"/>
  <c r="S1114" i="3"/>
  <c r="R1114" i="3"/>
  <c r="T1113" i="3"/>
  <c r="S1113" i="3"/>
  <c r="R1113" i="3"/>
  <c r="T1112" i="3"/>
  <c r="S1112" i="3"/>
  <c r="R1112" i="3"/>
  <c r="AA1112" i="3" s="1"/>
  <c r="X1111" i="3"/>
  <c r="V1111" i="3"/>
  <c r="T1111" i="3"/>
  <c r="S1111" i="3"/>
  <c r="R1111" i="3"/>
  <c r="T1110" i="3"/>
  <c r="S1110" i="3"/>
  <c r="R1110" i="3"/>
  <c r="Z1109" i="3"/>
  <c r="U1109" i="3"/>
  <c r="T1109" i="3"/>
  <c r="S1109" i="3"/>
  <c r="R1109" i="3"/>
  <c r="V1109" i="3" s="1"/>
  <c r="X1108" i="3"/>
  <c r="W1108" i="3"/>
  <c r="V1108" i="3"/>
  <c r="T1108" i="3"/>
  <c r="S1108" i="3"/>
  <c r="Z1108" i="3" s="1"/>
  <c r="R1108" i="3"/>
  <c r="T1107" i="3"/>
  <c r="S1107" i="3"/>
  <c r="R1107" i="3"/>
  <c r="T1106" i="3"/>
  <c r="S1106" i="3"/>
  <c r="R1106" i="3"/>
  <c r="T1105" i="3"/>
  <c r="S1105" i="3"/>
  <c r="R1105" i="3"/>
  <c r="T1104" i="3"/>
  <c r="S1104" i="3"/>
  <c r="R1104" i="3"/>
  <c r="Z1103" i="3"/>
  <c r="Y1103" i="3"/>
  <c r="X1103" i="3"/>
  <c r="V1103" i="3"/>
  <c r="T1103" i="3"/>
  <c r="S1103" i="3"/>
  <c r="R1103" i="3"/>
  <c r="T1102" i="3"/>
  <c r="S1102" i="3"/>
  <c r="R1102" i="3"/>
  <c r="Z1101" i="3"/>
  <c r="T1101" i="3"/>
  <c r="S1101" i="3"/>
  <c r="R1101" i="3"/>
  <c r="X1100" i="3"/>
  <c r="W1100" i="3"/>
  <c r="V1100" i="3"/>
  <c r="T1100" i="3"/>
  <c r="S1100" i="3"/>
  <c r="R1100" i="3"/>
  <c r="AA1100" i="3" s="1"/>
  <c r="Z1099" i="3"/>
  <c r="Y1099" i="3"/>
  <c r="X1099" i="3"/>
  <c r="V1099" i="3"/>
  <c r="T1099" i="3"/>
  <c r="S1099" i="3"/>
  <c r="R1099" i="3"/>
  <c r="X1098" i="3"/>
  <c r="T1098" i="3"/>
  <c r="S1098" i="3"/>
  <c r="R1098" i="3"/>
  <c r="Z1098" i="3" s="1"/>
  <c r="T1097" i="3"/>
  <c r="S1097" i="3"/>
  <c r="R1097" i="3"/>
  <c r="X1096" i="3"/>
  <c r="W1096" i="3"/>
  <c r="V1096" i="3"/>
  <c r="T1096" i="3"/>
  <c r="S1096" i="3"/>
  <c r="Z1096" i="3" s="1"/>
  <c r="R1096" i="3"/>
  <c r="AA1096" i="3" s="1"/>
  <c r="Z1095" i="3"/>
  <c r="Y1095" i="3"/>
  <c r="W1095" i="3"/>
  <c r="T1095" i="3"/>
  <c r="S1095" i="3"/>
  <c r="R1095" i="3"/>
  <c r="AA1094" i="3"/>
  <c r="Z1094" i="3"/>
  <c r="X1094" i="3"/>
  <c r="T1094" i="3"/>
  <c r="S1094" i="3"/>
  <c r="R1094" i="3"/>
  <c r="Y1094" i="3" s="1"/>
  <c r="T1093" i="3"/>
  <c r="S1093" i="3"/>
  <c r="R1093" i="3"/>
  <c r="X1092" i="3"/>
  <c r="W1092" i="3"/>
  <c r="V1092" i="3"/>
  <c r="U1092" i="3"/>
  <c r="T1092" i="3"/>
  <c r="Y1092" i="3" s="1"/>
  <c r="S1092" i="3"/>
  <c r="Z1092" i="3" s="1"/>
  <c r="R1092" i="3"/>
  <c r="X1091" i="3"/>
  <c r="W1091" i="3"/>
  <c r="V1091" i="3"/>
  <c r="T1091" i="3"/>
  <c r="S1091" i="3"/>
  <c r="R1091" i="3"/>
  <c r="U1090" i="3"/>
  <c r="T1090" i="3"/>
  <c r="S1090" i="3"/>
  <c r="R1090" i="3"/>
  <c r="U1089" i="3"/>
  <c r="T1089" i="3"/>
  <c r="S1089" i="3"/>
  <c r="R1089" i="3"/>
  <c r="X1088" i="3"/>
  <c r="W1088" i="3"/>
  <c r="V1088" i="3"/>
  <c r="U1088" i="3"/>
  <c r="T1088" i="3"/>
  <c r="Y1088" i="3" s="1"/>
  <c r="S1088" i="3"/>
  <c r="Z1088" i="3" s="1"/>
  <c r="R1088" i="3"/>
  <c r="Z1087" i="3"/>
  <c r="Y1087" i="3"/>
  <c r="X1087" i="3"/>
  <c r="W1087" i="3"/>
  <c r="V1087" i="3"/>
  <c r="T1087" i="3"/>
  <c r="S1087" i="3"/>
  <c r="R1087" i="3"/>
  <c r="Z1086" i="3"/>
  <c r="Y1086" i="3"/>
  <c r="X1086" i="3"/>
  <c r="T1086" i="3"/>
  <c r="S1086" i="3"/>
  <c r="R1086" i="3"/>
  <c r="T1085" i="3"/>
  <c r="S1085" i="3"/>
  <c r="R1085" i="3"/>
  <c r="T1084" i="3"/>
  <c r="S1084" i="3"/>
  <c r="R1084" i="3"/>
  <c r="Z1083" i="3"/>
  <c r="Y1083" i="3"/>
  <c r="X1083" i="3"/>
  <c r="V1083" i="3"/>
  <c r="T1083" i="3"/>
  <c r="S1083" i="3"/>
  <c r="R1083" i="3"/>
  <c r="U1083" i="3" s="1"/>
  <c r="AA1082" i="3"/>
  <c r="Z1082" i="3"/>
  <c r="Y1082" i="3"/>
  <c r="U1082" i="3"/>
  <c r="T1082" i="3"/>
  <c r="S1082" i="3"/>
  <c r="R1082" i="3"/>
  <c r="W1082" i="3" s="1"/>
  <c r="AA1081" i="3"/>
  <c r="Z1081" i="3"/>
  <c r="W1081" i="3"/>
  <c r="U1081" i="3"/>
  <c r="T1081" i="3"/>
  <c r="S1081" i="3"/>
  <c r="R1081" i="3"/>
  <c r="X1081" i="3" s="1"/>
  <c r="Y1080" i="3"/>
  <c r="X1080" i="3"/>
  <c r="W1080" i="3"/>
  <c r="V1080" i="3"/>
  <c r="U1080" i="3"/>
  <c r="T1080" i="3"/>
  <c r="S1080" i="3"/>
  <c r="R1080" i="3"/>
  <c r="AA1080" i="3" s="1"/>
  <c r="AA1079" i="3"/>
  <c r="T1079" i="3"/>
  <c r="S1079" i="3"/>
  <c r="R1079" i="3"/>
  <c r="AA1078" i="3"/>
  <c r="Z1078" i="3"/>
  <c r="X1078" i="3"/>
  <c r="T1078" i="3"/>
  <c r="S1078" i="3"/>
  <c r="R1078" i="3"/>
  <c r="Z1077" i="3"/>
  <c r="V1077" i="3"/>
  <c r="T1077" i="3"/>
  <c r="S1077" i="3"/>
  <c r="R1077" i="3"/>
  <c r="Y1076" i="3"/>
  <c r="X1076" i="3"/>
  <c r="W1076" i="3"/>
  <c r="V1076" i="3"/>
  <c r="U1076" i="3"/>
  <c r="T1076" i="3"/>
  <c r="S1076" i="3"/>
  <c r="Z1076" i="3" s="1"/>
  <c r="R1076" i="3"/>
  <c r="AA1076" i="3" s="1"/>
  <c r="T1075" i="3"/>
  <c r="S1075" i="3"/>
  <c r="R1075" i="3"/>
  <c r="Y1074" i="3"/>
  <c r="T1074" i="3"/>
  <c r="S1074" i="3"/>
  <c r="R1074" i="3"/>
  <c r="AA1074" i="3" s="1"/>
  <c r="W1073" i="3"/>
  <c r="T1073" i="3"/>
  <c r="S1073" i="3"/>
  <c r="R1073" i="3"/>
  <c r="AA1073" i="3" s="1"/>
  <c r="Y1072" i="3"/>
  <c r="W1072" i="3"/>
  <c r="T1072" i="3"/>
  <c r="V1072" i="3" s="1"/>
  <c r="S1072" i="3"/>
  <c r="Z1072" i="3" s="1"/>
  <c r="R1072" i="3"/>
  <c r="AA1072" i="3" s="1"/>
  <c r="AA1071" i="3"/>
  <c r="Y1071" i="3"/>
  <c r="T1071" i="3"/>
  <c r="S1071" i="3"/>
  <c r="R1071" i="3"/>
  <c r="T1070" i="3"/>
  <c r="S1070" i="3"/>
  <c r="R1070" i="3"/>
  <c r="T1069" i="3"/>
  <c r="S1069" i="3"/>
  <c r="R1069" i="3"/>
  <c r="T1068" i="3"/>
  <c r="S1068" i="3"/>
  <c r="R1068" i="3"/>
  <c r="Z1067" i="3"/>
  <c r="V1067" i="3"/>
  <c r="T1067" i="3"/>
  <c r="S1067" i="3"/>
  <c r="W1067" i="3" s="1"/>
  <c r="R1067" i="3"/>
  <c r="AA1066" i="3"/>
  <c r="U1066" i="3"/>
  <c r="T1066" i="3"/>
  <c r="Y1066" i="3" s="1"/>
  <c r="S1066" i="3"/>
  <c r="R1066" i="3"/>
  <c r="T1065" i="3"/>
  <c r="S1065" i="3"/>
  <c r="R1065" i="3"/>
  <c r="Y1064" i="3"/>
  <c r="T1064" i="3"/>
  <c r="S1064" i="3"/>
  <c r="R1064" i="3"/>
  <c r="W1063" i="3"/>
  <c r="T1063" i="3"/>
  <c r="S1063" i="3"/>
  <c r="R1063" i="3"/>
  <c r="T1062" i="3"/>
  <c r="S1062" i="3"/>
  <c r="R1062" i="3"/>
  <c r="V1061" i="3"/>
  <c r="T1061" i="3"/>
  <c r="S1061" i="3"/>
  <c r="R1061" i="3"/>
  <c r="T1060" i="3"/>
  <c r="S1060" i="3"/>
  <c r="R1060" i="3"/>
  <c r="X1059" i="3"/>
  <c r="T1059" i="3"/>
  <c r="S1059" i="3"/>
  <c r="R1059" i="3"/>
  <c r="Y1058" i="3"/>
  <c r="X1058" i="3"/>
  <c r="U1058" i="3"/>
  <c r="T1058" i="3"/>
  <c r="S1058" i="3"/>
  <c r="R1058" i="3"/>
  <c r="AA1058" i="3" s="1"/>
  <c r="U1057" i="3"/>
  <c r="T1057" i="3"/>
  <c r="S1057" i="3"/>
  <c r="R1057" i="3"/>
  <c r="X1056" i="3"/>
  <c r="W1056" i="3"/>
  <c r="V1056" i="3"/>
  <c r="U1056" i="3"/>
  <c r="T1056" i="3"/>
  <c r="Y1056" i="3" s="1"/>
  <c r="S1056" i="3"/>
  <c r="Z1056" i="3" s="1"/>
  <c r="R1056" i="3"/>
  <c r="Z1055" i="3"/>
  <c r="Y1055" i="3"/>
  <c r="X1055" i="3"/>
  <c r="W1055" i="3"/>
  <c r="V1055" i="3"/>
  <c r="T1055" i="3"/>
  <c r="S1055" i="3"/>
  <c r="R1055" i="3"/>
  <c r="T1054" i="3"/>
  <c r="S1054" i="3"/>
  <c r="R1054" i="3"/>
  <c r="Z1053" i="3"/>
  <c r="W1053" i="3"/>
  <c r="V1053" i="3"/>
  <c r="T1053" i="3"/>
  <c r="S1053" i="3"/>
  <c r="R1053" i="3"/>
  <c r="X1052" i="3"/>
  <c r="W1052" i="3"/>
  <c r="T1052" i="3"/>
  <c r="S1052" i="3"/>
  <c r="R1052" i="3"/>
  <c r="Z1051" i="3"/>
  <c r="Y1051" i="3"/>
  <c r="X1051" i="3"/>
  <c r="V1051" i="3"/>
  <c r="T1051" i="3"/>
  <c r="S1051" i="3"/>
  <c r="R1051" i="3"/>
  <c r="U1051" i="3" s="1"/>
  <c r="AA1050" i="3"/>
  <c r="Z1050" i="3"/>
  <c r="Y1050" i="3"/>
  <c r="U1050" i="3"/>
  <c r="T1050" i="3"/>
  <c r="S1050" i="3"/>
  <c r="R1050" i="3"/>
  <c r="W1050" i="3" s="1"/>
  <c r="AA1049" i="3"/>
  <c r="Z1049" i="3"/>
  <c r="W1049" i="3"/>
  <c r="U1049" i="3"/>
  <c r="T1049" i="3"/>
  <c r="S1049" i="3"/>
  <c r="R1049" i="3"/>
  <c r="X1049" i="3" s="1"/>
  <c r="Y1048" i="3"/>
  <c r="X1048" i="3"/>
  <c r="W1048" i="3"/>
  <c r="V1048" i="3"/>
  <c r="U1048" i="3"/>
  <c r="T1048" i="3"/>
  <c r="S1048" i="3"/>
  <c r="R1048" i="3"/>
  <c r="AA1048" i="3" s="1"/>
  <c r="T1047" i="3"/>
  <c r="S1047" i="3"/>
  <c r="R1047" i="3"/>
  <c r="Z1046" i="3"/>
  <c r="T1046" i="3"/>
  <c r="S1046" i="3"/>
  <c r="R1046" i="3"/>
  <c r="AA1045" i="3"/>
  <c r="Z1045" i="3"/>
  <c r="V1045" i="3"/>
  <c r="T1045" i="3"/>
  <c r="S1045" i="3"/>
  <c r="R1045" i="3"/>
  <c r="Y1044" i="3"/>
  <c r="X1044" i="3"/>
  <c r="W1044" i="3"/>
  <c r="V1044" i="3"/>
  <c r="U1044" i="3"/>
  <c r="T1044" i="3"/>
  <c r="S1044" i="3"/>
  <c r="Z1044" i="3" s="1"/>
  <c r="R1044" i="3"/>
  <c r="AA1044" i="3" s="1"/>
  <c r="Z1043" i="3"/>
  <c r="T1043" i="3"/>
  <c r="S1043" i="3"/>
  <c r="R1043" i="3"/>
  <c r="T1042" i="3"/>
  <c r="S1042" i="3"/>
  <c r="R1042" i="3"/>
  <c r="AA1041" i="3"/>
  <c r="W1041" i="3"/>
  <c r="T1041" i="3"/>
  <c r="S1041" i="3"/>
  <c r="R1041" i="3"/>
  <c r="Y1040" i="3"/>
  <c r="W1040" i="3"/>
  <c r="T1040" i="3"/>
  <c r="V1040" i="3" s="1"/>
  <c r="S1040" i="3"/>
  <c r="Z1040" i="3" s="1"/>
  <c r="R1040" i="3"/>
  <c r="AA1040" i="3" s="1"/>
  <c r="T1039" i="3"/>
  <c r="S1039" i="3"/>
  <c r="R1039" i="3"/>
  <c r="Z1038" i="3"/>
  <c r="T1038" i="3"/>
  <c r="Y1038" i="3" s="1"/>
  <c r="S1038" i="3"/>
  <c r="R1038" i="3"/>
  <c r="T1037" i="3"/>
  <c r="S1037" i="3"/>
  <c r="R1037" i="3"/>
  <c r="T1036" i="3"/>
  <c r="S1036" i="3"/>
  <c r="R1036" i="3"/>
  <c r="AA1036" i="3" s="1"/>
  <c r="U1035" i="3"/>
  <c r="T1035" i="3"/>
  <c r="S1035" i="3"/>
  <c r="R1035" i="3"/>
  <c r="T1034" i="3"/>
  <c r="S1034" i="3"/>
  <c r="R1034" i="3"/>
  <c r="T1033" i="3"/>
  <c r="S1033" i="3"/>
  <c r="R1033" i="3"/>
  <c r="T1032" i="3"/>
  <c r="S1032" i="3"/>
  <c r="R1032" i="3"/>
  <c r="T1031" i="3"/>
  <c r="S1031" i="3"/>
  <c r="R1031" i="3"/>
  <c r="Y1030" i="3"/>
  <c r="X1030" i="3"/>
  <c r="W1030" i="3"/>
  <c r="V1030" i="3"/>
  <c r="T1030" i="3"/>
  <c r="S1030" i="3"/>
  <c r="R1030" i="3"/>
  <c r="AA1029" i="3"/>
  <c r="Z1029" i="3"/>
  <c r="Y1029" i="3"/>
  <c r="V1029" i="3"/>
  <c r="T1029" i="3"/>
  <c r="S1029" i="3"/>
  <c r="R1029" i="3"/>
  <c r="X1029" i="3" s="1"/>
  <c r="AA1028" i="3"/>
  <c r="Z1028" i="3"/>
  <c r="X1028" i="3"/>
  <c r="T1028" i="3"/>
  <c r="S1028" i="3"/>
  <c r="R1028" i="3"/>
  <c r="Z1027" i="3"/>
  <c r="W1027" i="3"/>
  <c r="V1027" i="3"/>
  <c r="U1027" i="3"/>
  <c r="T1027" i="3"/>
  <c r="Y1027" i="3" s="1"/>
  <c r="S1027" i="3"/>
  <c r="R1027" i="3"/>
  <c r="T1026" i="3"/>
  <c r="S1026" i="3"/>
  <c r="R1026" i="3"/>
  <c r="X1025" i="3"/>
  <c r="V1025" i="3"/>
  <c r="T1025" i="3"/>
  <c r="S1025" i="3"/>
  <c r="Z1025" i="3" s="1"/>
  <c r="R1025" i="3"/>
  <c r="T1024" i="3"/>
  <c r="S1024" i="3"/>
  <c r="R1024" i="3"/>
  <c r="T1023" i="3"/>
  <c r="S1023" i="3"/>
  <c r="R1023" i="3"/>
  <c r="X1022" i="3"/>
  <c r="T1022" i="3"/>
  <c r="Y1022" i="3" s="1"/>
  <c r="S1022" i="3"/>
  <c r="Z1022" i="3" s="1"/>
  <c r="R1022" i="3"/>
  <c r="Y1021" i="3"/>
  <c r="T1021" i="3"/>
  <c r="S1021" i="3"/>
  <c r="R1021" i="3"/>
  <c r="AA1021" i="3" s="1"/>
  <c r="T1020" i="3"/>
  <c r="S1020" i="3"/>
  <c r="R1020" i="3"/>
  <c r="Z1019" i="3"/>
  <c r="W1019" i="3"/>
  <c r="U1019" i="3"/>
  <c r="T1019" i="3"/>
  <c r="S1019" i="3"/>
  <c r="R1019" i="3"/>
  <c r="V1019" i="3" s="1"/>
  <c r="Y1018" i="3"/>
  <c r="X1018" i="3"/>
  <c r="W1018" i="3"/>
  <c r="T1018" i="3"/>
  <c r="S1018" i="3"/>
  <c r="R1018" i="3"/>
  <c r="Z1017" i="3"/>
  <c r="Y1017" i="3"/>
  <c r="X1017" i="3"/>
  <c r="V1017" i="3"/>
  <c r="T1017" i="3"/>
  <c r="S1017" i="3"/>
  <c r="R1017" i="3"/>
  <c r="U1017" i="3" s="1"/>
  <c r="AA1016" i="3"/>
  <c r="Z1016" i="3"/>
  <c r="Y1016" i="3"/>
  <c r="U1016" i="3"/>
  <c r="T1016" i="3"/>
  <c r="S1016" i="3"/>
  <c r="R1016" i="3"/>
  <c r="W1016" i="3" s="1"/>
  <c r="AA1015" i="3"/>
  <c r="Z1015" i="3"/>
  <c r="W1015" i="3"/>
  <c r="U1015" i="3"/>
  <c r="T1015" i="3"/>
  <c r="S1015" i="3"/>
  <c r="R1015" i="3"/>
  <c r="X1015" i="3" s="1"/>
  <c r="Y1014" i="3"/>
  <c r="X1014" i="3"/>
  <c r="W1014" i="3"/>
  <c r="V1014" i="3"/>
  <c r="U1014" i="3"/>
  <c r="T1014" i="3"/>
  <c r="AA1014" i="3" s="1"/>
  <c r="S1014" i="3"/>
  <c r="R1014" i="3"/>
  <c r="T1013" i="3"/>
  <c r="S1013" i="3"/>
  <c r="R1013" i="3"/>
  <c r="T1012" i="3"/>
  <c r="S1012" i="3"/>
  <c r="R1012" i="3"/>
  <c r="Z1011" i="3"/>
  <c r="T1011" i="3"/>
  <c r="S1011" i="3"/>
  <c r="R1011" i="3"/>
  <c r="Y1010" i="3"/>
  <c r="X1010" i="3"/>
  <c r="W1010" i="3"/>
  <c r="V1010" i="3"/>
  <c r="U1010" i="3"/>
  <c r="T1010" i="3"/>
  <c r="AA1010" i="3" s="1"/>
  <c r="S1010" i="3"/>
  <c r="Z1010" i="3" s="1"/>
  <c r="R1010" i="3"/>
  <c r="AA1009" i="3"/>
  <c r="Z1009" i="3"/>
  <c r="X1009" i="3"/>
  <c r="T1009" i="3"/>
  <c r="S1009" i="3"/>
  <c r="V1009" i="3" s="1"/>
  <c r="R1009" i="3"/>
  <c r="T1008" i="3"/>
  <c r="S1008" i="3"/>
  <c r="R1008" i="3"/>
  <c r="AA1007" i="3"/>
  <c r="T1007" i="3"/>
  <c r="S1007" i="3"/>
  <c r="R1007" i="3"/>
  <c r="Y1006" i="3"/>
  <c r="W1006" i="3"/>
  <c r="T1006" i="3"/>
  <c r="AA1006" i="3" s="1"/>
  <c r="S1006" i="3"/>
  <c r="Z1006" i="3" s="1"/>
  <c r="R1006" i="3"/>
  <c r="T1005" i="3"/>
  <c r="S1005" i="3"/>
  <c r="R1005" i="3"/>
  <c r="T1004" i="3"/>
  <c r="S1004" i="3"/>
  <c r="R1004" i="3"/>
  <c r="T1003" i="3"/>
  <c r="S1003" i="3"/>
  <c r="R1003" i="3"/>
  <c r="T1002" i="3"/>
  <c r="S1002" i="3"/>
  <c r="R1002" i="3"/>
  <c r="T1001" i="3"/>
  <c r="S1001" i="3"/>
  <c r="R1001" i="3"/>
  <c r="AA1000" i="3"/>
  <c r="T1000" i="3"/>
  <c r="S1000" i="3"/>
  <c r="R1000" i="3"/>
  <c r="T999" i="3"/>
  <c r="S999" i="3"/>
  <c r="R999" i="3"/>
  <c r="T998" i="3"/>
  <c r="S998" i="3"/>
  <c r="R998" i="3"/>
  <c r="T997" i="3"/>
  <c r="S997" i="3"/>
  <c r="R997" i="3"/>
  <c r="X996" i="3"/>
  <c r="U996" i="3"/>
  <c r="T996" i="3"/>
  <c r="Y996" i="3" s="1"/>
  <c r="S996" i="3"/>
  <c r="R996" i="3"/>
  <c r="T995" i="3"/>
  <c r="S995" i="3"/>
  <c r="R995" i="3"/>
  <c r="V994" i="3"/>
  <c r="U994" i="3"/>
  <c r="T994" i="3"/>
  <c r="S994" i="3"/>
  <c r="R994" i="3"/>
  <c r="T993" i="3"/>
  <c r="S993" i="3"/>
  <c r="R993" i="3"/>
  <c r="T992" i="3"/>
  <c r="S992" i="3"/>
  <c r="R992" i="3"/>
  <c r="T991" i="3"/>
  <c r="S991" i="3"/>
  <c r="R991" i="3"/>
  <c r="X990" i="3"/>
  <c r="W990" i="3"/>
  <c r="V990" i="3"/>
  <c r="U990" i="3"/>
  <c r="T990" i="3"/>
  <c r="AA990" i="3" s="1"/>
  <c r="S990" i="3"/>
  <c r="Z990" i="3" s="1"/>
  <c r="R990" i="3"/>
  <c r="Z989" i="3"/>
  <c r="Y989" i="3"/>
  <c r="X989" i="3"/>
  <c r="W989" i="3"/>
  <c r="V989" i="3"/>
  <c r="T989" i="3"/>
  <c r="S989" i="3"/>
  <c r="R989" i="3"/>
  <c r="T988" i="3"/>
  <c r="S988" i="3"/>
  <c r="R988" i="3"/>
  <c r="T987" i="3"/>
  <c r="S987" i="3"/>
  <c r="R987" i="3"/>
  <c r="T986" i="3"/>
  <c r="S986" i="3"/>
  <c r="R986" i="3"/>
  <c r="Z985" i="3"/>
  <c r="Y985" i="3"/>
  <c r="X985" i="3"/>
  <c r="V985" i="3"/>
  <c r="T985" i="3"/>
  <c r="S985" i="3"/>
  <c r="R985" i="3"/>
  <c r="U985" i="3" s="1"/>
  <c r="AA984" i="3"/>
  <c r="Z984" i="3"/>
  <c r="Y984" i="3"/>
  <c r="U984" i="3"/>
  <c r="T984" i="3"/>
  <c r="S984" i="3"/>
  <c r="R984" i="3"/>
  <c r="W984" i="3" s="1"/>
  <c r="AA983" i="3"/>
  <c r="Z983" i="3"/>
  <c r="W983" i="3"/>
  <c r="U983" i="3"/>
  <c r="T983" i="3"/>
  <c r="S983" i="3"/>
  <c r="R983" i="3"/>
  <c r="X983" i="3" s="1"/>
  <c r="Y982" i="3"/>
  <c r="X982" i="3"/>
  <c r="W982" i="3"/>
  <c r="V982" i="3"/>
  <c r="U982" i="3"/>
  <c r="T982" i="3"/>
  <c r="AA982" i="3" s="1"/>
  <c r="S982" i="3"/>
  <c r="R982" i="3"/>
  <c r="AA981" i="3"/>
  <c r="Z981" i="3"/>
  <c r="Y981" i="3"/>
  <c r="W981" i="3"/>
  <c r="T981" i="3"/>
  <c r="S981" i="3"/>
  <c r="V981" i="3" s="1"/>
  <c r="R981" i="3"/>
  <c r="T980" i="3"/>
  <c r="S980" i="3"/>
  <c r="R980" i="3"/>
  <c r="T979" i="3"/>
  <c r="S979" i="3"/>
  <c r="R979" i="3"/>
  <c r="Y978" i="3"/>
  <c r="X978" i="3"/>
  <c r="W978" i="3"/>
  <c r="V978" i="3"/>
  <c r="U978" i="3"/>
  <c r="T978" i="3"/>
  <c r="AA978" i="3" s="1"/>
  <c r="S978" i="3"/>
  <c r="Z978" i="3" s="1"/>
  <c r="R978" i="3"/>
  <c r="T977" i="3"/>
  <c r="S977" i="3"/>
  <c r="R977" i="3"/>
  <c r="AA976" i="3"/>
  <c r="Y976" i="3"/>
  <c r="T976" i="3"/>
  <c r="S976" i="3"/>
  <c r="R976" i="3"/>
  <c r="T975" i="3"/>
  <c r="S975" i="3"/>
  <c r="R975" i="3"/>
  <c r="Y974" i="3"/>
  <c r="W974" i="3"/>
  <c r="T974" i="3"/>
  <c r="S974" i="3"/>
  <c r="R974" i="3"/>
  <c r="AA973" i="3"/>
  <c r="Y973" i="3"/>
  <c r="V973" i="3"/>
  <c r="T973" i="3"/>
  <c r="S973" i="3"/>
  <c r="Z973" i="3" s="1"/>
  <c r="R973" i="3"/>
  <c r="T972" i="3"/>
  <c r="S972" i="3"/>
  <c r="R972" i="3"/>
  <c r="U971" i="3"/>
  <c r="T971" i="3"/>
  <c r="S971" i="3"/>
  <c r="R971" i="3"/>
  <c r="Z971" i="3" s="1"/>
  <c r="X970" i="3"/>
  <c r="U970" i="3"/>
  <c r="T970" i="3"/>
  <c r="S970" i="3"/>
  <c r="R970" i="3"/>
  <c r="T969" i="3"/>
  <c r="S969" i="3"/>
  <c r="R969" i="3"/>
  <c r="X968" i="3"/>
  <c r="T968" i="3"/>
  <c r="S968" i="3"/>
  <c r="AA968" i="3" s="1"/>
  <c r="R968" i="3"/>
  <c r="T967" i="3"/>
  <c r="S967" i="3"/>
  <c r="R967" i="3"/>
  <c r="T966" i="3"/>
  <c r="S966" i="3"/>
  <c r="R966" i="3"/>
  <c r="W965" i="3"/>
  <c r="V965" i="3"/>
  <c r="T965" i="3"/>
  <c r="S965" i="3"/>
  <c r="Z965" i="3" s="1"/>
  <c r="R965" i="3"/>
  <c r="T964" i="3"/>
  <c r="S964" i="3"/>
  <c r="R964" i="3"/>
  <c r="W963" i="3"/>
  <c r="U963" i="3"/>
  <c r="T963" i="3"/>
  <c r="S963" i="3"/>
  <c r="R963" i="3"/>
  <c r="V963" i="3" s="1"/>
  <c r="W962" i="3"/>
  <c r="V962" i="3"/>
  <c r="U962" i="3"/>
  <c r="T962" i="3"/>
  <c r="S962" i="3"/>
  <c r="R962" i="3"/>
  <c r="X961" i="3"/>
  <c r="W961" i="3"/>
  <c r="V961" i="3"/>
  <c r="T961" i="3"/>
  <c r="S961" i="3"/>
  <c r="Z961" i="3" s="1"/>
  <c r="R961" i="3"/>
  <c r="U960" i="3"/>
  <c r="T960" i="3"/>
  <c r="S960" i="3"/>
  <c r="R960" i="3"/>
  <c r="T959" i="3"/>
  <c r="S959" i="3"/>
  <c r="R959" i="3"/>
  <c r="X958" i="3"/>
  <c r="W958" i="3"/>
  <c r="V958" i="3"/>
  <c r="U958" i="3"/>
  <c r="T958" i="3"/>
  <c r="AA958" i="3" s="1"/>
  <c r="S958" i="3"/>
  <c r="Z958" i="3" s="1"/>
  <c r="R958" i="3"/>
  <c r="Z957" i="3"/>
  <c r="Y957" i="3"/>
  <c r="X957" i="3"/>
  <c r="W957" i="3"/>
  <c r="V957" i="3"/>
  <c r="T957" i="3"/>
  <c r="S957" i="3"/>
  <c r="R957" i="3"/>
  <c r="AA956" i="3"/>
  <c r="Z956" i="3"/>
  <c r="Y956" i="3"/>
  <c r="X956" i="3"/>
  <c r="T956" i="3"/>
  <c r="U956" i="3" s="1"/>
  <c r="S956" i="3"/>
  <c r="R956" i="3"/>
  <c r="AA955" i="3"/>
  <c r="Z955" i="3"/>
  <c r="W955" i="3"/>
  <c r="V955" i="3"/>
  <c r="T955" i="3"/>
  <c r="S955" i="3"/>
  <c r="R955" i="3"/>
  <c r="Y954" i="3"/>
  <c r="X954" i="3"/>
  <c r="T954" i="3"/>
  <c r="S954" i="3"/>
  <c r="R954" i="3"/>
  <c r="AA953" i="3"/>
  <c r="Z953" i="3"/>
  <c r="Y953" i="3"/>
  <c r="X953" i="3"/>
  <c r="V953" i="3"/>
  <c r="T953" i="3"/>
  <c r="S953" i="3"/>
  <c r="R953" i="3"/>
  <c r="AA952" i="3"/>
  <c r="Z952" i="3"/>
  <c r="Y952" i="3"/>
  <c r="U952" i="3"/>
  <c r="T952" i="3"/>
  <c r="S952" i="3"/>
  <c r="R952" i="3"/>
  <c r="T951" i="3"/>
  <c r="S951" i="3"/>
  <c r="R951" i="3"/>
  <c r="Y950" i="3"/>
  <c r="X950" i="3"/>
  <c r="W950" i="3"/>
  <c r="V950" i="3"/>
  <c r="U950" i="3"/>
  <c r="T950" i="3"/>
  <c r="AA950" i="3" s="1"/>
  <c r="S950" i="3"/>
  <c r="R950" i="3"/>
  <c r="W949" i="3"/>
  <c r="T949" i="3"/>
  <c r="S949" i="3"/>
  <c r="R949" i="3"/>
  <c r="T948" i="3"/>
  <c r="S948" i="3"/>
  <c r="R948" i="3"/>
  <c r="AA947" i="3"/>
  <c r="U947" i="3"/>
  <c r="T947" i="3"/>
  <c r="S947" i="3"/>
  <c r="R947" i="3"/>
  <c r="Y947" i="3" s="1"/>
  <c r="T946" i="3"/>
  <c r="S946" i="3"/>
  <c r="R946" i="3"/>
  <c r="U945" i="3"/>
  <c r="T945" i="3"/>
  <c r="S945" i="3"/>
  <c r="R945" i="3"/>
  <c r="X944" i="3"/>
  <c r="W944" i="3"/>
  <c r="T944" i="3"/>
  <c r="S944" i="3"/>
  <c r="R944" i="3"/>
  <c r="AA944" i="3" s="1"/>
  <c r="W943" i="3"/>
  <c r="U943" i="3"/>
  <c r="T943" i="3"/>
  <c r="S943" i="3"/>
  <c r="R943" i="3"/>
  <c r="T942" i="3"/>
  <c r="S942" i="3"/>
  <c r="R942" i="3"/>
  <c r="T941" i="3"/>
  <c r="S941" i="3"/>
  <c r="R941" i="3"/>
  <c r="W940" i="3"/>
  <c r="T940" i="3"/>
  <c r="S940" i="3"/>
  <c r="V940" i="3" s="1"/>
  <c r="R940" i="3"/>
  <c r="X940" i="3" s="1"/>
  <c r="AA939" i="3"/>
  <c r="W939" i="3"/>
  <c r="U939" i="3"/>
  <c r="T939" i="3"/>
  <c r="S939" i="3"/>
  <c r="R939" i="3"/>
  <c r="X939" i="3" s="1"/>
  <c r="X938" i="3"/>
  <c r="W938" i="3"/>
  <c r="V938" i="3"/>
  <c r="T938" i="3"/>
  <c r="S938" i="3"/>
  <c r="R938" i="3"/>
  <c r="Y937" i="3"/>
  <c r="X937" i="3"/>
  <c r="W937" i="3"/>
  <c r="U937" i="3"/>
  <c r="T937" i="3"/>
  <c r="S937" i="3"/>
  <c r="R937" i="3"/>
  <c r="AA937" i="3" s="1"/>
  <c r="AA936" i="3"/>
  <c r="Z936" i="3"/>
  <c r="Y936" i="3"/>
  <c r="W936" i="3"/>
  <c r="T936" i="3"/>
  <c r="S936" i="3"/>
  <c r="R936" i="3"/>
  <c r="U936" i="3" s="1"/>
  <c r="AA935" i="3"/>
  <c r="T935" i="3"/>
  <c r="W935" i="3" s="1"/>
  <c r="S935" i="3"/>
  <c r="R935" i="3"/>
  <c r="Y934" i="3"/>
  <c r="X934" i="3"/>
  <c r="U934" i="3"/>
  <c r="T934" i="3"/>
  <c r="S934" i="3"/>
  <c r="R934" i="3"/>
  <c r="W933" i="3"/>
  <c r="V933" i="3"/>
  <c r="U933" i="3"/>
  <c r="T933" i="3"/>
  <c r="S933" i="3"/>
  <c r="Z933" i="3" s="1"/>
  <c r="R933" i="3"/>
  <c r="T932" i="3"/>
  <c r="S932" i="3"/>
  <c r="R932" i="3"/>
  <c r="AA932" i="3" s="1"/>
  <c r="V931" i="3"/>
  <c r="U931" i="3"/>
  <c r="T931" i="3"/>
  <c r="S931" i="3"/>
  <c r="R931" i="3"/>
  <c r="AA930" i="3"/>
  <c r="Y930" i="3"/>
  <c r="X930" i="3"/>
  <c r="W930" i="3"/>
  <c r="V930" i="3"/>
  <c r="U930" i="3"/>
  <c r="T930" i="3"/>
  <c r="S930" i="3"/>
  <c r="R930" i="3"/>
  <c r="Y929" i="3"/>
  <c r="X929" i="3"/>
  <c r="W929" i="3"/>
  <c r="T929" i="3"/>
  <c r="S929" i="3"/>
  <c r="R929" i="3"/>
  <c r="T928" i="3"/>
  <c r="Y928" i="3" s="1"/>
  <c r="S928" i="3"/>
  <c r="R928" i="3"/>
  <c r="U927" i="3"/>
  <c r="T927" i="3"/>
  <c r="Y927" i="3" s="1"/>
  <c r="S927" i="3"/>
  <c r="R927" i="3"/>
  <c r="T926" i="3"/>
  <c r="S926" i="3"/>
  <c r="R926" i="3"/>
  <c r="T925" i="3"/>
  <c r="S925" i="3"/>
  <c r="R925" i="3"/>
  <c r="W924" i="3"/>
  <c r="T924" i="3"/>
  <c r="S924" i="3"/>
  <c r="R924" i="3"/>
  <c r="X924" i="3" s="1"/>
  <c r="V923" i="3"/>
  <c r="T923" i="3"/>
  <c r="S923" i="3"/>
  <c r="R923" i="3"/>
  <c r="T922" i="3"/>
  <c r="S922" i="3"/>
  <c r="R922" i="3"/>
  <c r="X921" i="3"/>
  <c r="W921" i="3"/>
  <c r="V921" i="3"/>
  <c r="U921" i="3"/>
  <c r="T921" i="3"/>
  <c r="S921" i="3"/>
  <c r="R921" i="3"/>
  <c r="AA921" i="3" s="1"/>
  <c r="Y920" i="3"/>
  <c r="X920" i="3"/>
  <c r="W920" i="3"/>
  <c r="T920" i="3"/>
  <c r="S920" i="3"/>
  <c r="R920" i="3"/>
  <c r="Y919" i="3"/>
  <c r="V919" i="3"/>
  <c r="U919" i="3"/>
  <c r="T919" i="3"/>
  <c r="S919" i="3"/>
  <c r="Z919" i="3" s="1"/>
  <c r="R919" i="3"/>
  <c r="AA919" i="3" s="1"/>
  <c r="T918" i="3"/>
  <c r="S918" i="3"/>
  <c r="R918" i="3"/>
  <c r="Y917" i="3"/>
  <c r="X917" i="3"/>
  <c r="W917" i="3"/>
  <c r="V917" i="3"/>
  <c r="U917" i="3"/>
  <c r="T917" i="3"/>
  <c r="S917" i="3"/>
  <c r="R917" i="3"/>
  <c r="AA917" i="3" s="1"/>
  <c r="Z916" i="3"/>
  <c r="Y916" i="3"/>
  <c r="X916" i="3"/>
  <c r="T916" i="3"/>
  <c r="S916" i="3"/>
  <c r="R916" i="3"/>
  <c r="T915" i="3"/>
  <c r="S915" i="3"/>
  <c r="R915" i="3"/>
  <c r="W914" i="3"/>
  <c r="V914" i="3"/>
  <c r="T914" i="3"/>
  <c r="S914" i="3"/>
  <c r="R914" i="3"/>
  <c r="Y913" i="3"/>
  <c r="X913" i="3"/>
  <c r="W913" i="3"/>
  <c r="U913" i="3"/>
  <c r="T913" i="3"/>
  <c r="S913" i="3"/>
  <c r="R913" i="3"/>
  <c r="AA913" i="3" s="1"/>
  <c r="AA912" i="3"/>
  <c r="Z912" i="3"/>
  <c r="Y912" i="3"/>
  <c r="W912" i="3"/>
  <c r="T912" i="3"/>
  <c r="S912" i="3"/>
  <c r="R912" i="3"/>
  <c r="U912" i="3" s="1"/>
  <c r="AA911" i="3"/>
  <c r="Z911" i="3"/>
  <c r="Y911" i="3"/>
  <c r="U911" i="3"/>
  <c r="T911" i="3"/>
  <c r="S911" i="3"/>
  <c r="R911" i="3"/>
  <c r="V911" i="3" s="1"/>
  <c r="AA910" i="3"/>
  <c r="X910" i="3"/>
  <c r="W910" i="3"/>
  <c r="V910" i="3"/>
  <c r="U910" i="3"/>
  <c r="T910" i="3"/>
  <c r="Y910" i="3" s="1"/>
  <c r="S910" i="3"/>
  <c r="R910" i="3"/>
  <c r="T909" i="3"/>
  <c r="S909" i="3"/>
  <c r="R909" i="3"/>
  <c r="AA908" i="3"/>
  <c r="Z908" i="3"/>
  <c r="X908" i="3"/>
  <c r="T908" i="3"/>
  <c r="S908" i="3"/>
  <c r="R908" i="3"/>
  <c r="T907" i="3"/>
  <c r="S907" i="3"/>
  <c r="R907" i="3"/>
  <c r="AA906" i="3"/>
  <c r="X906" i="3"/>
  <c r="V906" i="3"/>
  <c r="T906" i="3"/>
  <c r="S906" i="3"/>
  <c r="Z906" i="3" s="1"/>
  <c r="R906" i="3"/>
  <c r="Y905" i="3"/>
  <c r="T905" i="3"/>
  <c r="S905" i="3"/>
  <c r="R905" i="3"/>
  <c r="Y904" i="3"/>
  <c r="T904" i="3"/>
  <c r="S904" i="3"/>
  <c r="R904" i="3"/>
  <c r="T903" i="3"/>
  <c r="S903" i="3"/>
  <c r="R903" i="3"/>
  <c r="AA902" i="3"/>
  <c r="W902" i="3"/>
  <c r="T902" i="3"/>
  <c r="S902" i="3"/>
  <c r="R902" i="3"/>
  <c r="Z901" i="3"/>
  <c r="T901" i="3"/>
  <c r="S901" i="3"/>
  <c r="R901" i="3"/>
  <c r="T900" i="3"/>
  <c r="S900" i="3"/>
  <c r="R900" i="3"/>
  <c r="Z899" i="3"/>
  <c r="T899" i="3"/>
  <c r="S899" i="3"/>
  <c r="R899" i="3"/>
  <c r="T898" i="3"/>
  <c r="S898" i="3"/>
  <c r="R898" i="3"/>
  <c r="Y897" i="3"/>
  <c r="V897" i="3"/>
  <c r="U897" i="3"/>
  <c r="T897" i="3"/>
  <c r="S897" i="3"/>
  <c r="R897" i="3"/>
  <c r="AA897" i="3" s="1"/>
  <c r="W896" i="3"/>
  <c r="T896" i="3"/>
  <c r="S896" i="3"/>
  <c r="R896" i="3"/>
  <c r="AA895" i="3"/>
  <c r="T895" i="3"/>
  <c r="S895" i="3"/>
  <c r="R895" i="3"/>
  <c r="T894" i="3"/>
  <c r="S894" i="3"/>
  <c r="R894" i="3"/>
  <c r="V893" i="3"/>
  <c r="U893" i="3"/>
  <c r="T893" i="3"/>
  <c r="S893" i="3"/>
  <c r="R893" i="3"/>
  <c r="X892" i="3"/>
  <c r="T892" i="3"/>
  <c r="S892" i="3"/>
  <c r="R892" i="3"/>
  <c r="V891" i="3"/>
  <c r="U891" i="3"/>
  <c r="T891" i="3"/>
  <c r="Y891" i="3" s="1"/>
  <c r="S891" i="3"/>
  <c r="Z891" i="3" s="1"/>
  <c r="R891" i="3"/>
  <c r="T890" i="3"/>
  <c r="S890" i="3"/>
  <c r="R890" i="3"/>
  <c r="X889" i="3"/>
  <c r="W889" i="3"/>
  <c r="V889" i="3"/>
  <c r="U889" i="3"/>
  <c r="T889" i="3"/>
  <c r="S889" i="3"/>
  <c r="R889" i="3"/>
  <c r="AA889" i="3" s="1"/>
  <c r="Y888" i="3"/>
  <c r="X888" i="3"/>
  <c r="W888" i="3"/>
  <c r="T888" i="3"/>
  <c r="S888" i="3"/>
  <c r="R888" i="3"/>
  <c r="AA888" i="3" s="1"/>
  <c r="Y887" i="3"/>
  <c r="T887" i="3"/>
  <c r="S887" i="3"/>
  <c r="R887" i="3"/>
  <c r="U886" i="3"/>
  <c r="T886" i="3"/>
  <c r="S886" i="3"/>
  <c r="R886" i="3"/>
  <c r="Y885" i="3"/>
  <c r="X885" i="3"/>
  <c r="W885" i="3"/>
  <c r="V885" i="3"/>
  <c r="U885" i="3"/>
  <c r="T885" i="3"/>
  <c r="S885" i="3"/>
  <c r="R885" i="3"/>
  <c r="AA885" i="3" s="1"/>
  <c r="Z884" i="3"/>
  <c r="T884" i="3"/>
  <c r="S884" i="3"/>
  <c r="R884" i="3"/>
  <c r="Z883" i="3"/>
  <c r="Y883" i="3"/>
  <c r="V883" i="3"/>
  <c r="T883" i="3"/>
  <c r="S883" i="3"/>
  <c r="R883" i="3"/>
  <c r="X882" i="3"/>
  <c r="W882" i="3"/>
  <c r="V882" i="3"/>
  <c r="T882" i="3"/>
  <c r="S882" i="3"/>
  <c r="R882" i="3"/>
  <c r="Y881" i="3"/>
  <c r="X881" i="3"/>
  <c r="W881" i="3"/>
  <c r="U881" i="3"/>
  <c r="T881" i="3"/>
  <c r="S881" i="3"/>
  <c r="R881" i="3"/>
  <c r="AA881" i="3" s="1"/>
  <c r="AA880" i="3"/>
  <c r="Z880" i="3"/>
  <c r="Y880" i="3"/>
  <c r="W880" i="3"/>
  <c r="T880" i="3"/>
  <c r="S880" i="3"/>
  <c r="R880" i="3"/>
  <c r="U880" i="3" s="1"/>
  <c r="AA879" i="3"/>
  <c r="Z879" i="3"/>
  <c r="Y879" i="3"/>
  <c r="U879" i="3"/>
  <c r="T879" i="3"/>
  <c r="S879" i="3"/>
  <c r="R879" i="3"/>
  <c r="V879" i="3" s="1"/>
  <c r="AA878" i="3"/>
  <c r="X878" i="3"/>
  <c r="W878" i="3"/>
  <c r="V878" i="3"/>
  <c r="U878" i="3"/>
  <c r="T878" i="3"/>
  <c r="Y878" i="3" s="1"/>
  <c r="S878" i="3"/>
  <c r="R878" i="3"/>
  <c r="Y877" i="3"/>
  <c r="T877" i="3"/>
  <c r="S877" i="3"/>
  <c r="R877" i="3"/>
  <c r="AA876" i="3"/>
  <c r="X876" i="3"/>
  <c r="T876" i="3"/>
  <c r="S876" i="3"/>
  <c r="R876" i="3"/>
  <c r="Z876" i="3" s="1"/>
  <c r="AA875" i="3"/>
  <c r="Z875" i="3"/>
  <c r="V875" i="3"/>
  <c r="T875" i="3"/>
  <c r="S875" i="3"/>
  <c r="R875" i="3"/>
  <c r="AA874" i="3"/>
  <c r="X874" i="3"/>
  <c r="V874" i="3"/>
  <c r="T874" i="3"/>
  <c r="S874" i="3"/>
  <c r="Z874" i="3" s="1"/>
  <c r="R874" i="3"/>
  <c r="Z873" i="3"/>
  <c r="T873" i="3"/>
  <c r="S873" i="3"/>
  <c r="R873" i="3"/>
  <c r="AA872" i="3"/>
  <c r="Y872" i="3"/>
  <c r="T872" i="3"/>
  <c r="S872" i="3"/>
  <c r="R872" i="3"/>
  <c r="Y871" i="3"/>
  <c r="T871" i="3"/>
  <c r="S871" i="3"/>
  <c r="R871" i="3"/>
  <c r="AA870" i="3"/>
  <c r="T870" i="3"/>
  <c r="S870" i="3"/>
  <c r="R870" i="3"/>
  <c r="Z869" i="3"/>
  <c r="X869" i="3"/>
  <c r="T869" i="3"/>
  <c r="S869" i="3"/>
  <c r="R869" i="3"/>
  <c r="T868" i="3"/>
  <c r="S868" i="3"/>
  <c r="R868" i="3"/>
  <c r="Z867" i="3"/>
  <c r="T867" i="3"/>
  <c r="S867" i="3"/>
  <c r="V867" i="3" s="1"/>
  <c r="R867" i="3"/>
  <c r="T866" i="3"/>
  <c r="S866" i="3"/>
  <c r="R866" i="3"/>
  <c r="Y865" i="3"/>
  <c r="V865" i="3"/>
  <c r="U865" i="3"/>
  <c r="T865" i="3"/>
  <c r="S865" i="3"/>
  <c r="R865" i="3"/>
  <c r="AA865" i="3" s="1"/>
  <c r="T864" i="3"/>
  <c r="S864" i="3"/>
  <c r="R864" i="3"/>
  <c r="T863" i="3"/>
  <c r="S863" i="3"/>
  <c r="R863" i="3"/>
  <c r="T862" i="3"/>
  <c r="S862" i="3"/>
  <c r="R862" i="3"/>
  <c r="V861" i="3"/>
  <c r="U861" i="3"/>
  <c r="T861" i="3"/>
  <c r="S861" i="3"/>
  <c r="R861" i="3"/>
  <c r="T860" i="3"/>
  <c r="S860" i="3"/>
  <c r="R860" i="3"/>
  <c r="V859" i="3"/>
  <c r="T859" i="3"/>
  <c r="S859" i="3"/>
  <c r="R859" i="3"/>
  <c r="T858" i="3"/>
  <c r="S858" i="3"/>
  <c r="R858" i="3"/>
  <c r="X857" i="3"/>
  <c r="W857" i="3"/>
  <c r="V857" i="3"/>
  <c r="U857" i="3"/>
  <c r="T857" i="3"/>
  <c r="S857" i="3"/>
  <c r="R857" i="3"/>
  <c r="AA857" i="3" s="1"/>
  <c r="X856" i="3"/>
  <c r="T856" i="3"/>
  <c r="S856" i="3"/>
  <c r="Y856" i="3" s="1"/>
  <c r="R856" i="3"/>
  <c r="AA856" i="3" s="1"/>
  <c r="Y855" i="3"/>
  <c r="V855" i="3"/>
  <c r="U855" i="3"/>
  <c r="T855" i="3"/>
  <c r="S855" i="3"/>
  <c r="Z855" i="3" s="1"/>
  <c r="R855" i="3"/>
  <c r="W854" i="3"/>
  <c r="V854" i="3"/>
  <c r="T854" i="3"/>
  <c r="S854" i="3"/>
  <c r="R854" i="3"/>
  <c r="AA854" i="3" s="1"/>
  <c r="Y853" i="3"/>
  <c r="X853" i="3"/>
  <c r="W853" i="3"/>
  <c r="U853" i="3"/>
  <c r="T853" i="3"/>
  <c r="S853" i="3"/>
  <c r="R853" i="3"/>
  <c r="AA853" i="3" s="1"/>
  <c r="T852" i="3"/>
  <c r="S852" i="3"/>
  <c r="R852" i="3"/>
  <c r="Y851" i="3"/>
  <c r="T851" i="3"/>
  <c r="S851" i="3"/>
  <c r="AA851" i="3" s="1"/>
  <c r="R851" i="3"/>
  <c r="X851" i="3" s="1"/>
  <c r="AA850" i="3"/>
  <c r="W850" i="3"/>
  <c r="V850" i="3"/>
  <c r="U850" i="3"/>
  <c r="T850" i="3"/>
  <c r="Y850" i="3" s="1"/>
  <c r="S850" i="3"/>
  <c r="R850" i="3"/>
  <c r="Y849" i="3"/>
  <c r="X849" i="3"/>
  <c r="W849" i="3"/>
  <c r="U849" i="3"/>
  <c r="T849" i="3"/>
  <c r="S849" i="3"/>
  <c r="R849" i="3"/>
  <c r="AA849" i="3" s="1"/>
  <c r="T848" i="3"/>
  <c r="S848" i="3"/>
  <c r="R848" i="3"/>
  <c r="T847" i="3"/>
  <c r="S847" i="3"/>
  <c r="R847" i="3"/>
  <c r="T846" i="3"/>
  <c r="S846" i="3"/>
  <c r="R846" i="3"/>
  <c r="Y845" i="3"/>
  <c r="X845" i="3"/>
  <c r="W845" i="3"/>
  <c r="U845" i="3"/>
  <c r="T845" i="3"/>
  <c r="S845" i="3"/>
  <c r="R845" i="3"/>
  <c r="AA845" i="3" s="1"/>
  <c r="AA844" i="3"/>
  <c r="Y844" i="3"/>
  <c r="T844" i="3"/>
  <c r="S844" i="3"/>
  <c r="Z844" i="3" s="1"/>
  <c r="R844" i="3"/>
  <c r="T843" i="3"/>
  <c r="S843" i="3"/>
  <c r="R843" i="3"/>
  <c r="W842" i="3"/>
  <c r="T842" i="3"/>
  <c r="S842" i="3"/>
  <c r="R842" i="3"/>
  <c r="Y841" i="3"/>
  <c r="X841" i="3"/>
  <c r="W841" i="3"/>
  <c r="U841" i="3"/>
  <c r="T841" i="3"/>
  <c r="S841" i="3"/>
  <c r="R841" i="3"/>
  <c r="AA841" i="3" s="1"/>
  <c r="W840" i="3"/>
  <c r="T840" i="3"/>
  <c r="S840" i="3"/>
  <c r="R840" i="3"/>
  <c r="T839" i="3"/>
  <c r="S839" i="3"/>
  <c r="R839" i="3"/>
  <c r="X839" i="3" s="1"/>
  <c r="AA838" i="3"/>
  <c r="V838" i="3"/>
  <c r="T838" i="3"/>
  <c r="S838" i="3"/>
  <c r="W838" i="3" s="1"/>
  <c r="R838" i="3"/>
  <c r="Y837" i="3"/>
  <c r="X837" i="3"/>
  <c r="W837" i="3"/>
  <c r="U837" i="3"/>
  <c r="T837" i="3"/>
  <c r="S837" i="3"/>
  <c r="R837" i="3"/>
  <c r="AA837" i="3" s="1"/>
  <c r="AA836" i="3"/>
  <c r="Z836" i="3"/>
  <c r="Y836" i="3"/>
  <c r="W836" i="3"/>
  <c r="T836" i="3"/>
  <c r="S836" i="3"/>
  <c r="V836" i="3" s="1"/>
  <c r="R836" i="3"/>
  <c r="Y835" i="3"/>
  <c r="U835" i="3"/>
  <c r="T835" i="3"/>
  <c r="AA835" i="3" s="1"/>
  <c r="S835" i="3"/>
  <c r="R835" i="3"/>
  <c r="X835" i="3" s="1"/>
  <c r="U834" i="3"/>
  <c r="T834" i="3"/>
  <c r="Y834" i="3" s="1"/>
  <c r="S834" i="3"/>
  <c r="R834" i="3"/>
  <c r="Y833" i="3"/>
  <c r="X833" i="3"/>
  <c r="W833" i="3"/>
  <c r="U833" i="3"/>
  <c r="T833" i="3"/>
  <c r="S833" i="3"/>
  <c r="R833" i="3"/>
  <c r="AA833" i="3" s="1"/>
  <c r="Z832" i="3"/>
  <c r="T832" i="3"/>
  <c r="S832" i="3"/>
  <c r="R832" i="3"/>
  <c r="AA831" i="3"/>
  <c r="Y831" i="3"/>
  <c r="U831" i="3"/>
  <c r="T831" i="3"/>
  <c r="S831" i="3"/>
  <c r="R831" i="3"/>
  <c r="X831" i="3" s="1"/>
  <c r="AA830" i="3"/>
  <c r="W830" i="3"/>
  <c r="V830" i="3"/>
  <c r="U830" i="3"/>
  <c r="T830" i="3"/>
  <c r="Y830" i="3" s="1"/>
  <c r="S830" i="3"/>
  <c r="R830" i="3"/>
  <c r="Y829" i="3"/>
  <c r="X829" i="3"/>
  <c r="W829" i="3"/>
  <c r="U829" i="3"/>
  <c r="T829" i="3"/>
  <c r="S829" i="3"/>
  <c r="R829" i="3"/>
  <c r="AA829" i="3" s="1"/>
  <c r="Y828" i="3"/>
  <c r="T828" i="3"/>
  <c r="S828" i="3"/>
  <c r="R828" i="3"/>
  <c r="T827" i="3"/>
  <c r="S827" i="3"/>
  <c r="R827" i="3"/>
  <c r="W826" i="3"/>
  <c r="T826" i="3"/>
  <c r="S826" i="3"/>
  <c r="R826" i="3"/>
  <c r="Y825" i="3"/>
  <c r="X825" i="3"/>
  <c r="W825" i="3"/>
  <c r="U825" i="3"/>
  <c r="T825" i="3"/>
  <c r="S825" i="3"/>
  <c r="R825" i="3"/>
  <c r="AA825" i="3" s="1"/>
  <c r="AA824" i="3"/>
  <c r="Z824" i="3"/>
  <c r="W824" i="3"/>
  <c r="T824" i="3"/>
  <c r="S824" i="3"/>
  <c r="R824" i="3"/>
  <c r="Y824" i="3" s="1"/>
  <c r="T823" i="3"/>
  <c r="S823" i="3"/>
  <c r="R823" i="3"/>
  <c r="W822" i="3"/>
  <c r="V822" i="3"/>
  <c r="U822" i="3"/>
  <c r="T822" i="3"/>
  <c r="Y822" i="3" s="1"/>
  <c r="S822" i="3"/>
  <c r="R822" i="3"/>
  <c r="Y821" i="3"/>
  <c r="X821" i="3"/>
  <c r="W821" i="3"/>
  <c r="U821" i="3"/>
  <c r="T821" i="3"/>
  <c r="S821" i="3"/>
  <c r="R821" i="3"/>
  <c r="AA821" i="3" s="1"/>
  <c r="T820" i="3"/>
  <c r="S820" i="3"/>
  <c r="R820" i="3"/>
  <c r="Y819" i="3"/>
  <c r="T819" i="3"/>
  <c r="S819" i="3"/>
  <c r="AA819" i="3" s="1"/>
  <c r="R819" i="3"/>
  <c r="X819" i="3" s="1"/>
  <c r="AA818" i="3"/>
  <c r="W818" i="3"/>
  <c r="V818" i="3"/>
  <c r="U818" i="3"/>
  <c r="T818" i="3"/>
  <c r="Y818" i="3" s="1"/>
  <c r="S818" i="3"/>
  <c r="R818" i="3"/>
  <c r="Y817" i="3"/>
  <c r="X817" i="3"/>
  <c r="W817" i="3"/>
  <c r="U817" i="3"/>
  <c r="T817" i="3"/>
  <c r="S817" i="3"/>
  <c r="R817" i="3"/>
  <c r="AA817" i="3" s="1"/>
  <c r="T816" i="3"/>
  <c r="S816" i="3"/>
  <c r="R816" i="3"/>
  <c r="U815" i="3"/>
  <c r="T815" i="3"/>
  <c r="S815" i="3"/>
  <c r="R815" i="3"/>
  <c r="T814" i="3"/>
  <c r="S814" i="3"/>
  <c r="R814" i="3"/>
  <c r="Y813" i="3"/>
  <c r="X813" i="3"/>
  <c r="W813" i="3"/>
  <c r="U813" i="3"/>
  <c r="T813" i="3"/>
  <c r="S813" i="3"/>
  <c r="R813" i="3"/>
  <c r="AA813" i="3" s="1"/>
  <c r="Y812" i="3"/>
  <c r="T812" i="3"/>
  <c r="S812" i="3"/>
  <c r="R812" i="3"/>
  <c r="AA812" i="3" s="1"/>
  <c r="AA811" i="3"/>
  <c r="T811" i="3"/>
  <c r="U811" i="3" s="1"/>
  <c r="S811" i="3"/>
  <c r="R811" i="3"/>
  <c r="T810" i="3"/>
  <c r="S810" i="3"/>
  <c r="R810" i="3"/>
  <c r="Y809" i="3"/>
  <c r="X809" i="3"/>
  <c r="W809" i="3"/>
  <c r="U809" i="3"/>
  <c r="T809" i="3"/>
  <c r="S809" i="3"/>
  <c r="R809" i="3"/>
  <c r="AA809" i="3" s="1"/>
  <c r="W808" i="3"/>
  <c r="T808" i="3"/>
  <c r="S808" i="3"/>
  <c r="R808" i="3"/>
  <c r="T807" i="3"/>
  <c r="S807" i="3"/>
  <c r="R807" i="3"/>
  <c r="X807" i="3" s="1"/>
  <c r="AA806" i="3"/>
  <c r="V806" i="3"/>
  <c r="T806" i="3"/>
  <c r="S806" i="3"/>
  <c r="W806" i="3" s="1"/>
  <c r="R806" i="3"/>
  <c r="Y805" i="3"/>
  <c r="X805" i="3"/>
  <c r="W805" i="3"/>
  <c r="U805" i="3"/>
  <c r="T805" i="3"/>
  <c r="S805" i="3"/>
  <c r="R805" i="3"/>
  <c r="AA805" i="3" s="1"/>
  <c r="AA804" i="3"/>
  <c r="Z804" i="3"/>
  <c r="Y804" i="3"/>
  <c r="W804" i="3"/>
  <c r="T804" i="3"/>
  <c r="S804" i="3"/>
  <c r="V804" i="3" s="1"/>
  <c r="R804" i="3"/>
  <c r="T803" i="3"/>
  <c r="AA803" i="3" s="1"/>
  <c r="S803" i="3"/>
  <c r="R803" i="3"/>
  <c r="X803" i="3" s="1"/>
  <c r="T802" i="3"/>
  <c r="S802" i="3"/>
  <c r="R802" i="3"/>
  <c r="Y801" i="3"/>
  <c r="X801" i="3"/>
  <c r="W801" i="3"/>
  <c r="U801" i="3"/>
  <c r="T801" i="3"/>
  <c r="S801" i="3"/>
  <c r="R801" i="3"/>
  <c r="AA801" i="3" s="1"/>
  <c r="T800" i="3"/>
  <c r="S800" i="3"/>
  <c r="R800" i="3"/>
  <c r="AA799" i="3"/>
  <c r="Y799" i="3"/>
  <c r="U799" i="3"/>
  <c r="T799" i="3"/>
  <c r="S799" i="3"/>
  <c r="R799" i="3"/>
  <c r="X799" i="3" s="1"/>
  <c r="AA798" i="3"/>
  <c r="W798" i="3"/>
  <c r="V798" i="3"/>
  <c r="U798" i="3"/>
  <c r="T798" i="3"/>
  <c r="Y798" i="3" s="1"/>
  <c r="S798" i="3"/>
  <c r="R798" i="3"/>
  <c r="Y797" i="3"/>
  <c r="X797" i="3"/>
  <c r="W797" i="3"/>
  <c r="U797" i="3"/>
  <c r="T797" i="3"/>
  <c r="S797" i="3"/>
  <c r="R797" i="3"/>
  <c r="AA797" i="3" s="1"/>
  <c r="T796" i="3"/>
  <c r="S796" i="3"/>
  <c r="R796" i="3"/>
  <c r="T795" i="3"/>
  <c r="S795" i="3"/>
  <c r="R795" i="3"/>
  <c r="X795" i="3" s="1"/>
  <c r="T794" i="3"/>
  <c r="S794" i="3"/>
  <c r="R794" i="3"/>
  <c r="Y793" i="3"/>
  <c r="X793" i="3"/>
  <c r="W793" i="3"/>
  <c r="U793" i="3"/>
  <c r="T793" i="3"/>
  <c r="S793" i="3"/>
  <c r="R793" i="3"/>
  <c r="AA793" i="3" s="1"/>
  <c r="AA792" i="3"/>
  <c r="Z792" i="3"/>
  <c r="W792" i="3"/>
  <c r="T792" i="3"/>
  <c r="S792" i="3"/>
  <c r="R792" i="3"/>
  <c r="Y792" i="3" s="1"/>
  <c r="T791" i="3"/>
  <c r="S791" i="3"/>
  <c r="R791" i="3"/>
  <c r="W790" i="3"/>
  <c r="V790" i="3"/>
  <c r="U790" i="3"/>
  <c r="T790" i="3"/>
  <c r="Y790" i="3" s="1"/>
  <c r="S790" i="3"/>
  <c r="R790" i="3"/>
  <c r="Y789" i="3"/>
  <c r="X789" i="3"/>
  <c r="W789" i="3"/>
  <c r="U789" i="3"/>
  <c r="T789" i="3"/>
  <c r="S789" i="3"/>
  <c r="R789" i="3"/>
  <c r="AA789" i="3" s="1"/>
  <c r="T788" i="3"/>
  <c r="S788" i="3"/>
  <c r="R788" i="3"/>
  <c r="Y787" i="3"/>
  <c r="T787" i="3"/>
  <c r="S787" i="3"/>
  <c r="AA787" i="3" s="1"/>
  <c r="R787" i="3"/>
  <c r="X787" i="3" s="1"/>
  <c r="AA786" i="3"/>
  <c r="W786" i="3"/>
  <c r="V786" i="3"/>
  <c r="U786" i="3"/>
  <c r="T786" i="3"/>
  <c r="Y786" i="3" s="1"/>
  <c r="S786" i="3"/>
  <c r="R786" i="3"/>
  <c r="Y785" i="3"/>
  <c r="X785" i="3"/>
  <c r="W785" i="3"/>
  <c r="U785" i="3"/>
  <c r="T785" i="3"/>
  <c r="S785" i="3"/>
  <c r="R785" i="3"/>
  <c r="AA785" i="3" s="1"/>
  <c r="Z784" i="3"/>
  <c r="Y784" i="3"/>
  <c r="W784" i="3"/>
  <c r="T784" i="3"/>
  <c r="S784" i="3"/>
  <c r="R784" i="3"/>
  <c r="T783" i="3"/>
  <c r="S783" i="3"/>
  <c r="R783" i="3"/>
  <c r="AA782" i="3"/>
  <c r="T782" i="3"/>
  <c r="Y782" i="3" s="1"/>
  <c r="S782" i="3"/>
  <c r="R782" i="3"/>
  <c r="Y781" i="3"/>
  <c r="X781" i="3"/>
  <c r="W781" i="3"/>
  <c r="U781" i="3"/>
  <c r="T781" i="3"/>
  <c r="S781" i="3"/>
  <c r="R781" i="3"/>
  <c r="AA781" i="3" s="1"/>
  <c r="AA780" i="3"/>
  <c r="T780" i="3"/>
  <c r="S780" i="3"/>
  <c r="R780" i="3"/>
  <c r="AA779" i="3"/>
  <c r="Y779" i="3"/>
  <c r="T779" i="3"/>
  <c r="U779" i="3" s="1"/>
  <c r="S779" i="3"/>
  <c r="R779" i="3"/>
  <c r="U778" i="3"/>
  <c r="T778" i="3"/>
  <c r="S778" i="3"/>
  <c r="R778" i="3"/>
  <c r="Y777" i="3"/>
  <c r="X777" i="3"/>
  <c r="W777" i="3"/>
  <c r="U777" i="3"/>
  <c r="T777" i="3"/>
  <c r="S777" i="3"/>
  <c r="R777" i="3"/>
  <c r="AA777" i="3" s="1"/>
  <c r="W776" i="3"/>
  <c r="T776" i="3"/>
  <c r="S776" i="3"/>
  <c r="R776" i="3"/>
  <c r="T775" i="3"/>
  <c r="S775" i="3"/>
  <c r="R775" i="3"/>
  <c r="AA774" i="3"/>
  <c r="V774" i="3"/>
  <c r="T774" i="3"/>
  <c r="S774" i="3"/>
  <c r="W774" i="3" s="1"/>
  <c r="R774" i="3"/>
  <c r="Y773" i="3"/>
  <c r="X773" i="3"/>
  <c r="W773" i="3"/>
  <c r="U773" i="3"/>
  <c r="T773" i="3"/>
  <c r="S773" i="3"/>
  <c r="R773" i="3"/>
  <c r="AA773" i="3" s="1"/>
  <c r="AA772" i="3"/>
  <c r="Z772" i="3"/>
  <c r="Y772" i="3"/>
  <c r="W772" i="3"/>
  <c r="T772" i="3"/>
  <c r="S772" i="3"/>
  <c r="V772" i="3" s="1"/>
  <c r="R772" i="3"/>
  <c r="T771" i="3"/>
  <c r="S771" i="3"/>
  <c r="R771" i="3"/>
  <c r="U770" i="3"/>
  <c r="T770" i="3"/>
  <c r="Y770" i="3" s="1"/>
  <c r="S770" i="3"/>
  <c r="R770" i="3"/>
  <c r="Y769" i="3"/>
  <c r="X769" i="3"/>
  <c r="W769" i="3"/>
  <c r="U769" i="3"/>
  <c r="T769" i="3"/>
  <c r="S769" i="3"/>
  <c r="R769" i="3"/>
  <c r="AA769" i="3" s="1"/>
  <c r="T768" i="3"/>
  <c r="S768" i="3"/>
  <c r="R768" i="3"/>
  <c r="AA767" i="3"/>
  <c r="Y767" i="3"/>
  <c r="U767" i="3"/>
  <c r="T767" i="3"/>
  <c r="S767" i="3"/>
  <c r="R767" i="3"/>
  <c r="X767" i="3" s="1"/>
  <c r="AA766" i="3"/>
  <c r="W766" i="3"/>
  <c r="V766" i="3"/>
  <c r="U766" i="3"/>
  <c r="T766" i="3"/>
  <c r="Y766" i="3" s="1"/>
  <c r="S766" i="3"/>
  <c r="R766" i="3"/>
  <c r="Y765" i="3"/>
  <c r="X765" i="3"/>
  <c r="W765" i="3"/>
  <c r="U765" i="3"/>
  <c r="T765" i="3"/>
  <c r="S765" i="3"/>
  <c r="R765" i="3"/>
  <c r="AA765" i="3" s="1"/>
  <c r="T764" i="3"/>
  <c r="S764" i="3"/>
  <c r="R764" i="3"/>
  <c r="T763" i="3"/>
  <c r="S763" i="3"/>
  <c r="R763" i="3"/>
  <c r="T762" i="3"/>
  <c r="S762" i="3"/>
  <c r="R762" i="3"/>
  <c r="Y761" i="3"/>
  <c r="X761" i="3"/>
  <c r="W761" i="3"/>
  <c r="U761" i="3"/>
  <c r="T761" i="3"/>
  <c r="S761" i="3"/>
  <c r="R761" i="3"/>
  <c r="AA761" i="3" s="1"/>
  <c r="AA760" i="3"/>
  <c r="Z760" i="3"/>
  <c r="W760" i="3"/>
  <c r="T760" i="3"/>
  <c r="S760" i="3"/>
  <c r="R760" i="3"/>
  <c r="Y760" i="3" s="1"/>
  <c r="AA759" i="3"/>
  <c r="Y759" i="3"/>
  <c r="U759" i="3"/>
  <c r="T759" i="3"/>
  <c r="S759" i="3"/>
  <c r="R759" i="3"/>
  <c r="W758" i="3"/>
  <c r="V758" i="3"/>
  <c r="U758" i="3"/>
  <c r="T758" i="3"/>
  <c r="Y758" i="3" s="1"/>
  <c r="S758" i="3"/>
  <c r="R758" i="3"/>
  <c r="Y757" i="3"/>
  <c r="X757" i="3"/>
  <c r="W757" i="3"/>
  <c r="U757" i="3"/>
  <c r="T757" i="3"/>
  <c r="S757" i="3"/>
  <c r="R757" i="3"/>
  <c r="AA757" i="3" s="1"/>
  <c r="T756" i="3"/>
  <c r="S756" i="3"/>
  <c r="R756" i="3"/>
  <c r="Y755" i="3"/>
  <c r="T755" i="3"/>
  <c r="S755" i="3"/>
  <c r="AA755" i="3" s="1"/>
  <c r="R755" i="3"/>
  <c r="X755" i="3" s="1"/>
  <c r="AA754" i="3"/>
  <c r="W754" i="3"/>
  <c r="V754" i="3"/>
  <c r="U754" i="3"/>
  <c r="T754" i="3"/>
  <c r="Y754" i="3" s="1"/>
  <c r="S754" i="3"/>
  <c r="R754" i="3"/>
  <c r="Z753" i="3"/>
  <c r="Y753" i="3"/>
  <c r="X753" i="3"/>
  <c r="U753" i="3"/>
  <c r="T753" i="3"/>
  <c r="S753" i="3"/>
  <c r="R753" i="3"/>
  <c r="W753" i="3" s="1"/>
  <c r="AA752" i="3"/>
  <c r="Z752" i="3"/>
  <c r="Y752" i="3"/>
  <c r="T752" i="3"/>
  <c r="W752" i="3" s="1"/>
  <c r="S752" i="3"/>
  <c r="R752" i="3"/>
  <c r="U751" i="3"/>
  <c r="T751" i="3"/>
  <c r="S751" i="3"/>
  <c r="R751" i="3"/>
  <c r="T750" i="3"/>
  <c r="S750" i="3"/>
  <c r="R750" i="3"/>
  <c r="Y749" i="3"/>
  <c r="X749" i="3"/>
  <c r="W749" i="3"/>
  <c r="U749" i="3"/>
  <c r="T749" i="3"/>
  <c r="S749" i="3"/>
  <c r="R749" i="3"/>
  <c r="Z749" i="3" s="1"/>
  <c r="Y748" i="3"/>
  <c r="X748" i="3"/>
  <c r="W748" i="3"/>
  <c r="T748" i="3"/>
  <c r="S748" i="3"/>
  <c r="R748" i="3"/>
  <c r="Y747" i="3"/>
  <c r="V747" i="3"/>
  <c r="U747" i="3"/>
  <c r="T747" i="3"/>
  <c r="S747" i="3"/>
  <c r="Z747" i="3" s="1"/>
  <c r="R747" i="3"/>
  <c r="AA747" i="3" s="1"/>
  <c r="T746" i="3"/>
  <c r="S746" i="3"/>
  <c r="R746" i="3"/>
  <c r="Y745" i="3"/>
  <c r="X745" i="3"/>
  <c r="W745" i="3"/>
  <c r="V745" i="3"/>
  <c r="U745" i="3"/>
  <c r="T745" i="3"/>
  <c r="S745" i="3"/>
  <c r="R745" i="3"/>
  <c r="AA745" i="3" s="1"/>
  <c r="Z744" i="3"/>
  <c r="Y744" i="3"/>
  <c r="X744" i="3"/>
  <c r="T744" i="3"/>
  <c r="S744" i="3"/>
  <c r="R744" i="3"/>
  <c r="T743" i="3"/>
  <c r="S743" i="3"/>
  <c r="R743" i="3"/>
  <c r="W742" i="3"/>
  <c r="T742" i="3"/>
  <c r="S742" i="3"/>
  <c r="R742" i="3"/>
  <c r="Y741" i="3"/>
  <c r="X741" i="3"/>
  <c r="W741" i="3"/>
  <c r="U741" i="3"/>
  <c r="T741" i="3"/>
  <c r="S741" i="3"/>
  <c r="R741" i="3"/>
  <c r="AA741" i="3" s="1"/>
  <c r="AA740" i="3"/>
  <c r="Z740" i="3"/>
  <c r="Y740" i="3"/>
  <c r="W740" i="3"/>
  <c r="T740" i="3"/>
  <c r="S740" i="3"/>
  <c r="R740" i="3"/>
  <c r="U740" i="3" s="1"/>
  <c r="AA739" i="3"/>
  <c r="Z739" i="3"/>
  <c r="Y739" i="3"/>
  <c r="U739" i="3"/>
  <c r="T739" i="3"/>
  <c r="S739" i="3"/>
  <c r="R739" i="3"/>
  <c r="V739" i="3" s="1"/>
  <c r="AA738" i="3"/>
  <c r="X738" i="3"/>
  <c r="W738" i="3"/>
  <c r="V738" i="3"/>
  <c r="U738" i="3"/>
  <c r="T738" i="3"/>
  <c r="Y738" i="3" s="1"/>
  <c r="S738" i="3"/>
  <c r="R738" i="3"/>
  <c r="T737" i="3"/>
  <c r="S737" i="3"/>
  <c r="R737" i="3"/>
  <c r="X737" i="3" s="1"/>
  <c r="AA736" i="3"/>
  <c r="Z736" i="3"/>
  <c r="X736" i="3"/>
  <c r="T736" i="3"/>
  <c r="S736" i="3"/>
  <c r="R736" i="3"/>
  <c r="Z735" i="3"/>
  <c r="V735" i="3"/>
  <c r="T735" i="3"/>
  <c r="S735" i="3"/>
  <c r="R735" i="3"/>
  <c r="AA734" i="3"/>
  <c r="X734" i="3"/>
  <c r="V734" i="3"/>
  <c r="T734" i="3"/>
  <c r="S734" i="3"/>
  <c r="Z734" i="3" s="1"/>
  <c r="R734" i="3"/>
  <c r="Y733" i="3"/>
  <c r="T733" i="3"/>
  <c r="S733" i="3"/>
  <c r="R733" i="3"/>
  <c r="AA732" i="3"/>
  <c r="Y732" i="3"/>
  <c r="T732" i="3"/>
  <c r="S732" i="3"/>
  <c r="R732" i="3"/>
  <c r="T731" i="3"/>
  <c r="S731" i="3"/>
  <c r="R731" i="3"/>
  <c r="AA730" i="3"/>
  <c r="W730" i="3"/>
  <c r="T730" i="3"/>
  <c r="S730" i="3"/>
  <c r="R730" i="3"/>
  <c r="T729" i="3"/>
  <c r="S729" i="3"/>
  <c r="R729" i="3"/>
  <c r="T728" i="3"/>
  <c r="S728" i="3"/>
  <c r="R728" i="3"/>
  <c r="T727" i="3"/>
  <c r="S727" i="3"/>
  <c r="R727" i="3"/>
  <c r="T726" i="3"/>
  <c r="S726" i="3"/>
  <c r="R726" i="3"/>
  <c r="Y725" i="3"/>
  <c r="V725" i="3"/>
  <c r="U725" i="3"/>
  <c r="T725" i="3"/>
  <c r="S725" i="3"/>
  <c r="R725" i="3"/>
  <c r="AA725" i="3" s="1"/>
  <c r="T724" i="3"/>
  <c r="S724" i="3"/>
  <c r="W724" i="3" s="1"/>
  <c r="R724" i="3"/>
  <c r="AA723" i="3"/>
  <c r="T723" i="3"/>
  <c r="S723" i="3"/>
  <c r="R723" i="3"/>
  <c r="AA722" i="3"/>
  <c r="U722" i="3"/>
  <c r="T722" i="3"/>
  <c r="S722" i="3"/>
  <c r="R722" i="3"/>
  <c r="V721" i="3"/>
  <c r="U721" i="3"/>
  <c r="T721" i="3"/>
  <c r="S721" i="3"/>
  <c r="R721" i="3"/>
  <c r="T720" i="3"/>
  <c r="S720" i="3"/>
  <c r="R720" i="3"/>
  <c r="V719" i="3"/>
  <c r="U719" i="3"/>
  <c r="T719" i="3"/>
  <c r="Y719" i="3" s="1"/>
  <c r="S719" i="3"/>
  <c r="Z719" i="3" s="1"/>
  <c r="R719" i="3"/>
  <c r="T718" i="3"/>
  <c r="S718" i="3"/>
  <c r="R718" i="3"/>
  <c r="X717" i="3"/>
  <c r="W717" i="3"/>
  <c r="V717" i="3"/>
  <c r="U717" i="3"/>
  <c r="T717" i="3"/>
  <c r="S717" i="3"/>
  <c r="R717" i="3"/>
  <c r="AA717" i="3" s="1"/>
  <c r="Y716" i="3"/>
  <c r="X716" i="3"/>
  <c r="W716" i="3"/>
  <c r="T716" i="3"/>
  <c r="S716" i="3"/>
  <c r="R716" i="3"/>
  <c r="AA716" i="3" s="1"/>
  <c r="T715" i="3"/>
  <c r="S715" i="3"/>
  <c r="R715" i="3"/>
  <c r="U714" i="3"/>
  <c r="T714" i="3"/>
  <c r="S714" i="3"/>
  <c r="R714" i="3"/>
  <c r="Y713" i="3"/>
  <c r="X713" i="3"/>
  <c r="W713" i="3"/>
  <c r="V713" i="3"/>
  <c r="U713" i="3"/>
  <c r="T713" i="3"/>
  <c r="S713" i="3"/>
  <c r="R713" i="3"/>
  <c r="AA713" i="3" s="1"/>
  <c r="Z712" i="3"/>
  <c r="T712" i="3"/>
  <c r="S712" i="3"/>
  <c r="R712" i="3"/>
  <c r="Z711" i="3"/>
  <c r="Y711" i="3"/>
  <c r="V711" i="3"/>
  <c r="T711" i="3"/>
  <c r="S711" i="3"/>
  <c r="R711" i="3"/>
  <c r="X710" i="3"/>
  <c r="W710" i="3"/>
  <c r="V710" i="3"/>
  <c r="T710" i="3"/>
  <c r="S710" i="3"/>
  <c r="R710" i="3"/>
  <c r="Y709" i="3"/>
  <c r="X709" i="3"/>
  <c r="W709" i="3"/>
  <c r="U709" i="3"/>
  <c r="T709" i="3"/>
  <c r="S709" i="3"/>
  <c r="R709" i="3"/>
  <c r="AA709" i="3" s="1"/>
  <c r="AA708" i="3"/>
  <c r="Z708" i="3"/>
  <c r="Y708" i="3"/>
  <c r="W708" i="3"/>
  <c r="T708" i="3"/>
  <c r="S708" i="3"/>
  <c r="R708" i="3"/>
  <c r="U708" i="3" s="1"/>
  <c r="AA707" i="3"/>
  <c r="Z707" i="3"/>
  <c r="Y707" i="3"/>
  <c r="U707" i="3"/>
  <c r="T707" i="3"/>
  <c r="S707" i="3"/>
  <c r="R707" i="3"/>
  <c r="V707" i="3" s="1"/>
  <c r="AA706" i="3"/>
  <c r="X706" i="3"/>
  <c r="W706" i="3"/>
  <c r="V706" i="3"/>
  <c r="U706" i="3"/>
  <c r="T706" i="3"/>
  <c r="Y706" i="3" s="1"/>
  <c r="S706" i="3"/>
  <c r="R706" i="3"/>
  <c r="T705" i="3"/>
  <c r="S705" i="3"/>
  <c r="R705" i="3"/>
  <c r="Y705" i="3" s="1"/>
  <c r="AA704" i="3"/>
  <c r="X704" i="3"/>
  <c r="T704" i="3"/>
  <c r="S704" i="3"/>
  <c r="R704" i="3"/>
  <c r="Z704" i="3" s="1"/>
  <c r="AA703" i="3"/>
  <c r="Z703" i="3"/>
  <c r="V703" i="3"/>
  <c r="T703" i="3"/>
  <c r="S703" i="3"/>
  <c r="R703" i="3"/>
  <c r="AA702" i="3"/>
  <c r="X702" i="3"/>
  <c r="V702" i="3"/>
  <c r="T702" i="3"/>
  <c r="S702" i="3"/>
  <c r="Z702" i="3" s="1"/>
  <c r="R702" i="3"/>
  <c r="Z701" i="3"/>
  <c r="T701" i="3"/>
  <c r="S701" i="3"/>
  <c r="R701" i="3"/>
  <c r="AA700" i="3"/>
  <c r="Y700" i="3"/>
  <c r="T700" i="3"/>
  <c r="S700" i="3"/>
  <c r="R700" i="3"/>
  <c r="Y699" i="3"/>
  <c r="T699" i="3"/>
  <c r="S699" i="3"/>
  <c r="R699" i="3"/>
  <c r="AA698" i="3"/>
  <c r="T698" i="3"/>
  <c r="S698" i="3"/>
  <c r="R698" i="3"/>
  <c r="Z697" i="3"/>
  <c r="X697" i="3"/>
  <c r="T697" i="3"/>
  <c r="S697" i="3"/>
  <c r="R697" i="3"/>
  <c r="T696" i="3"/>
  <c r="S696" i="3"/>
  <c r="R696" i="3"/>
  <c r="Z695" i="3"/>
  <c r="T695" i="3"/>
  <c r="S695" i="3"/>
  <c r="V695" i="3" s="1"/>
  <c r="R695" i="3"/>
  <c r="T694" i="3"/>
  <c r="S694" i="3"/>
  <c r="R694" i="3"/>
  <c r="Y693" i="3"/>
  <c r="V693" i="3"/>
  <c r="U693" i="3"/>
  <c r="T693" i="3"/>
  <c r="S693" i="3"/>
  <c r="R693" i="3"/>
  <c r="AA693" i="3" s="1"/>
  <c r="T692" i="3"/>
  <c r="S692" i="3"/>
  <c r="R692" i="3"/>
  <c r="T691" i="3"/>
  <c r="S691" i="3"/>
  <c r="R691" i="3"/>
  <c r="T690" i="3"/>
  <c r="S690" i="3"/>
  <c r="R690" i="3"/>
  <c r="U689" i="3"/>
  <c r="T689" i="3"/>
  <c r="S689" i="3"/>
  <c r="R689" i="3"/>
  <c r="T688" i="3"/>
  <c r="S688" i="3"/>
  <c r="R688" i="3"/>
  <c r="T687" i="3"/>
  <c r="S687" i="3"/>
  <c r="R687" i="3"/>
  <c r="U686" i="3"/>
  <c r="T686" i="3"/>
  <c r="S686" i="3"/>
  <c r="R686" i="3"/>
  <c r="X685" i="3"/>
  <c r="W685" i="3"/>
  <c r="V685" i="3"/>
  <c r="U685" i="3"/>
  <c r="T685" i="3"/>
  <c r="S685" i="3"/>
  <c r="R685" i="3"/>
  <c r="AA685" i="3" s="1"/>
  <c r="X684" i="3"/>
  <c r="T684" i="3"/>
  <c r="S684" i="3"/>
  <c r="Y684" i="3" s="1"/>
  <c r="R684" i="3"/>
  <c r="AA684" i="3" s="1"/>
  <c r="Y683" i="3"/>
  <c r="V683" i="3"/>
  <c r="U683" i="3"/>
  <c r="T683" i="3"/>
  <c r="S683" i="3"/>
  <c r="Z683" i="3" s="1"/>
  <c r="R683" i="3"/>
  <c r="W682" i="3"/>
  <c r="V682" i="3"/>
  <c r="U682" i="3"/>
  <c r="T682" i="3"/>
  <c r="S682" i="3"/>
  <c r="R682" i="3"/>
  <c r="Y681" i="3"/>
  <c r="X681" i="3"/>
  <c r="W681" i="3"/>
  <c r="V681" i="3"/>
  <c r="U681" i="3"/>
  <c r="T681" i="3"/>
  <c r="S681" i="3"/>
  <c r="R681" i="3"/>
  <c r="AA681" i="3" s="1"/>
  <c r="T680" i="3"/>
  <c r="S680" i="3"/>
  <c r="R680" i="3"/>
  <c r="Z679" i="3"/>
  <c r="Y679" i="3"/>
  <c r="V679" i="3"/>
  <c r="T679" i="3"/>
  <c r="S679" i="3"/>
  <c r="R679" i="3"/>
  <c r="X678" i="3"/>
  <c r="W678" i="3"/>
  <c r="T678" i="3"/>
  <c r="S678" i="3"/>
  <c r="R678" i="3"/>
  <c r="Y677" i="3"/>
  <c r="X677" i="3"/>
  <c r="W677" i="3"/>
  <c r="U677" i="3"/>
  <c r="T677" i="3"/>
  <c r="S677" i="3"/>
  <c r="R677" i="3"/>
  <c r="AA677" i="3" s="1"/>
  <c r="AA676" i="3"/>
  <c r="Z676" i="3"/>
  <c r="Y676" i="3"/>
  <c r="W676" i="3"/>
  <c r="T676" i="3"/>
  <c r="S676" i="3"/>
  <c r="R676" i="3"/>
  <c r="U676" i="3" s="1"/>
  <c r="AA675" i="3"/>
  <c r="Z675" i="3"/>
  <c r="Y675" i="3"/>
  <c r="U675" i="3"/>
  <c r="T675" i="3"/>
  <c r="S675" i="3"/>
  <c r="R675" i="3"/>
  <c r="V675" i="3" s="1"/>
  <c r="AA674" i="3"/>
  <c r="X674" i="3"/>
  <c r="W674" i="3"/>
  <c r="V674" i="3"/>
  <c r="U674" i="3"/>
  <c r="T674" i="3"/>
  <c r="Y674" i="3" s="1"/>
  <c r="S674" i="3"/>
  <c r="R674" i="3"/>
  <c r="T673" i="3"/>
  <c r="S673" i="3"/>
  <c r="R673" i="3"/>
  <c r="T672" i="3"/>
  <c r="S672" i="3"/>
  <c r="R672" i="3"/>
  <c r="AA671" i="3"/>
  <c r="Z671" i="3"/>
  <c r="V671" i="3"/>
  <c r="T671" i="3"/>
  <c r="S671" i="3"/>
  <c r="R671" i="3"/>
  <c r="AA670" i="3"/>
  <c r="X670" i="3"/>
  <c r="V670" i="3"/>
  <c r="T670" i="3"/>
  <c r="S670" i="3"/>
  <c r="Z670" i="3" s="1"/>
  <c r="R670" i="3"/>
  <c r="T669" i="3"/>
  <c r="S669" i="3"/>
  <c r="R669" i="3"/>
  <c r="Y668" i="3"/>
  <c r="T668" i="3"/>
  <c r="S668" i="3"/>
  <c r="R668" i="3"/>
  <c r="AA668" i="3" s="1"/>
  <c r="AA667" i="3"/>
  <c r="T667" i="3"/>
  <c r="S667" i="3"/>
  <c r="R667" i="3"/>
  <c r="T666" i="3"/>
  <c r="S666" i="3"/>
  <c r="R666" i="3"/>
  <c r="Z665" i="3"/>
  <c r="X665" i="3"/>
  <c r="T665" i="3"/>
  <c r="S665" i="3"/>
  <c r="R665" i="3"/>
  <c r="T664" i="3"/>
  <c r="S664" i="3"/>
  <c r="R664" i="3"/>
  <c r="T663" i="3"/>
  <c r="S663" i="3"/>
  <c r="R663" i="3"/>
  <c r="T662" i="3"/>
  <c r="S662" i="3"/>
  <c r="R662" i="3"/>
  <c r="Y661" i="3"/>
  <c r="V661" i="3"/>
  <c r="U661" i="3"/>
  <c r="T661" i="3"/>
  <c r="S661" i="3"/>
  <c r="R661" i="3"/>
  <c r="AA661" i="3" s="1"/>
  <c r="T660" i="3"/>
  <c r="S660" i="3"/>
  <c r="R660" i="3"/>
  <c r="T659" i="3"/>
  <c r="S659" i="3"/>
  <c r="R659" i="3"/>
  <c r="AA658" i="3"/>
  <c r="U658" i="3"/>
  <c r="T658" i="3"/>
  <c r="S658" i="3"/>
  <c r="R658" i="3"/>
  <c r="Z657" i="3"/>
  <c r="V657" i="3"/>
  <c r="U657" i="3"/>
  <c r="T657" i="3"/>
  <c r="S657" i="3"/>
  <c r="R657" i="3"/>
  <c r="T656" i="3"/>
  <c r="S656" i="3"/>
  <c r="R656" i="3"/>
  <c r="U655" i="3"/>
  <c r="T655" i="3"/>
  <c r="S655" i="3"/>
  <c r="R655" i="3"/>
  <c r="V655" i="3" s="1"/>
  <c r="T654" i="3"/>
  <c r="S654" i="3"/>
  <c r="R654" i="3"/>
  <c r="X653" i="3"/>
  <c r="W653" i="3"/>
  <c r="V653" i="3"/>
  <c r="U653" i="3"/>
  <c r="T653" i="3"/>
  <c r="S653" i="3"/>
  <c r="R653" i="3"/>
  <c r="AA653" i="3" s="1"/>
  <c r="Y652" i="3"/>
  <c r="T652" i="3"/>
  <c r="S652" i="3"/>
  <c r="R652" i="3"/>
  <c r="Y651" i="3"/>
  <c r="V651" i="3"/>
  <c r="U651" i="3"/>
  <c r="T651" i="3"/>
  <c r="S651" i="3"/>
  <c r="Z651" i="3" s="1"/>
  <c r="R651" i="3"/>
  <c r="AA651" i="3" s="1"/>
  <c r="T650" i="3"/>
  <c r="S650" i="3"/>
  <c r="R650" i="3"/>
  <c r="Y649" i="3"/>
  <c r="X649" i="3"/>
  <c r="W649" i="3"/>
  <c r="V649" i="3"/>
  <c r="U649" i="3"/>
  <c r="T649" i="3"/>
  <c r="S649" i="3"/>
  <c r="R649" i="3"/>
  <c r="AA649" i="3" s="1"/>
  <c r="X648" i="3"/>
  <c r="T648" i="3"/>
  <c r="S648" i="3"/>
  <c r="R648" i="3"/>
  <c r="Z647" i="3"/>
  <c r="T647" i="3"/>
  <c r="S647" i="3"/>
  <c r="R647" i="3"/>
  <c r="X646" i="3"/>
  <c r="W646" i="3"/>
  <c r="V646" i="3"/>
  <c r="T646" i="3"/>
  <c r="S646" i="3"/>
  <c r="R646" i="3"/>
  <c r="Y645" i="3"/>
  <c r="X645" i="3"/>
  <c r="W645" i="3"/>
  <c r="U645" i="3"/>
  <c r="T645" i="3"/>
  <c r="S645" i="3"/>
  <c r="R645" i="3"/>
  <c r="AA645" i="3" s="1"/>
  <c r="AA644" i="3"/>
  <c r="Z644" i="3"/>
  <c r="Y644" i="3"/>
  <c r="W644" i="3"/>
  <c r="T644" i="3"/>
  <c r="S644" i="3"/>
  <c r="R644" i="3"/>
  <c r="U644" i="3" s="1"/>
  <c r="AA643" i="3"/>
  <c r="Z643" i="3"/>
  <c r="Y643" i="3"/>
  <c r="U643" i="3"/>
  <c r="T643" i="3"/>
  <c r="S643" i="3"/>
  <c r="R643" i="3"/>
  <c r="V643" i="3" s="1"/>
  <c r="AA642" i="3"/>
  <c r="X642" i="3"/>
  <c r="W642" i="3"/>
  <c r="V642" i="3"/>
  <c r="U642" i="3"/>
  <c r="T642" i="3"/>
  <c r="Y642" i="3" s="1"/>
  <c r="S642" i="3"/>
  <c r="R642" i="3"/>
  <c r="X641" i="3"/>
  <c r="V641" i="3"/>
  <c r="T641" i="3"/>
  <c r="S641" i="3"/>
  <c r="R641" i="3"/>
  <c r="AA640" i="3"/>
  <c r="T640" i="3"/>
  <c r="S640" i="3"/>
  <c r="R640" i="3"/>
  <c r="AA639" i="3"/>
  <c r="V639" i="3"/>
  <c r="T639" i="3"/>
  <c r="S639" i="3"/>
  <c r="R639" i="3"/>
  <c r="Z639" i="3" s="1"/>
  <c r="AA638" i="3"/>
  <c r="X638" i="3"/>
  <c r="V638" i="3"/>
  <c r="T638" i="3"/>
  <c r="S638" i="3"/>
  <c r="Z638" i="3" s="1"/>
  <c r="R638" i="3"/>
  <c r="Y637" i="3"/>
  <c r="W637" i="3"/>
  <c r="T637" i="3"/>
  <c r="V637" i="3" s="1"/>
  <c r="S637" i="3"/>
  <c r="R637" i="3"/>
  <c r="T636" i="3"/>
  <c r="S636" i="3"/>
  <c r="R636" i="3"/>
  <c r="X636" i="3" s="1"/>
  <c r="AA635" i="3"/>
  <c r="V635" i="3"/>
  <c r="T635" i="3"/>
  <c r="S635" i="3"/>
  <c r="W635" i="3" s="1"/>
  <c r="R635" i="3"/>
  <c r="Y634" i="3"/>
  <c r="X634" i="3"/>
  <c r="W634" i="3"/>
  <c r="U634" i="3"/>
  <c r="T634" i="3"/>
  <c r="S634" i="3"/>
  <c r="R634" i="3"/>
  <c r="AA634" i="3" s="1"/>
  <c r="AA633" i="3"/>
  <c r="Z633" i="3"/>
  <c r="Y633" i="3"/>
  <c r="W633" i="3"/>
  <c r="T633" i="3"/>
  <c r="S633" i="3"/>
  <c r="V633" i="3" s="1"/>
  <c r="R633" i="3"/>
  <c r="T632" i="3"/>
  <c r="S632" i="3"/>
  <c r="R632" i="3"/>
  <c r="T631" i="3"/>
  <c r="S631" i="3"/>
  <c r="R631" i="3"/>
  <c r="Y630" i="3"/>
  <c r="X630" i="3"/>
  <c r="W630" i="3"/>
  <c r="U630" i="3"/>
  <c r="T630" i="3"/>
  <c r="S630" i="3"/>
  <c r="R630" i="3"/>
  <c r="AA630" i="3" s="1"/>
  <c r="T629" i="3"/>
  <c r="S629" i="3"/>
  <c r="R629" i="3"/>
  <c r="AA628" i="3"/>
  <c r="Y628" i="3"/>
  <c r="U628" i="3"/>
  <c r="T628" i="3"/>
  <c r="S628" i="3"/>
  <c r="R628" i="3"/>
  <c r="X628" i="3" s="1"/>
  <c r="AA627" i="3"/>
  <c r="W627" i="3"/>
  <c r="V627" i="3"/>
  <c r="U627" i="3"/>
  <c r="T627" i="3"/>
  <c r="Y627" i="3" s="1"/>
  <c r="S627" i="3"/>
  <c r="R627" i="3"/>
  <c r="Y626" i="3"/>
  <c r="X626" i="3"/>
  <c r="W626" i="3"/>
  <c r="U626" i="3"/>
  <c r="T626" i="3"/>
  <c r="S626" i="3"/>
  <c r="R626" i="3"/>
  <c r="AA626" i="3" s="1"/>
  <c r="T625" i="3"/>
  <c r="S625" i="3"/>
  <c r="R625" i="3"/>
  <c r="T624" i="3"/>
  <c r="S624" i="3"/>
  <c r="R624" i="3"/>
  <c r="T623" i="3"/>
  <c r="S623" i="3"/>
  <c r="R623" i="3"/>
  <c r="Y622" i="3"/>
  <c r="X622" i="3"/>
  <c r="W622" i="3"/>
  <c r="U622" i="3"/>
  <c r="T622" i="3"/>
  <c r="S622" i="3"/>
  <c r="R622" i="3"/>
  <c r="AA622" i="3" s="1"/>
  <c r="AA621" i="3"/>
  <c r="Z621" i="3"/>
  <c r="W621" i="3"/>
  <c r="T621" i="3"/>
  <c r="S621" i="3"/>
  <c r="R621" i="3"/>
  <c r="Y621" i="3" s="1"/>
  <c r="U620" i="3"/>
  <c r="T620" i="3"/>
  <c r="S620" i="3"/>
  <c r="R620" i="3"/>
  <c r="W619" i="3"/>
  <c r="V619" i="3"/>
  <c r="U619" i="3"/>
  <c r="T619" i="3"/>
  <c r="Y619" i="3" s="1"/>
  <c r="S619" i="3"/>
  <c r="R619" i="3"/>
  <c r="Y618" i="3"/>
  <c r="X618" i="3"/>
  <c r="W618" i="3"/>
  <c r="U618" i="3"/>
  <c r="T618" i="3"/>
  <c r="S618" i="3"/>
  <c r="R618" i="3"/>
  <c r="AA618" i="3" s="1"/>
  <c r="AA617" i="3"/>
  <c r="T617" i="3"/>
  <c r="S617" i="3"/>
  <c r="R617" i="3"/>
  <c r="Y616" i="3"/>
  <c r="T616" i="3"/>
  <c r="S616" i="3"/>
  <c r="AA616" i="3" s="1"/>
  <c r="R616" i="3"/>
  <c r="X616" i="3" s="1"/>
  <c r="AA615" i="3"/>
  <c r="W615" i="3"/>
  <c r="V615" i="3"/>
  <c r="U615" i="3"/>
  <c r="T615" i="3"/>
  <c r="Y615" i="3" s="1"/>
  <c r="S615" i="3"/>
  <c r="R615" i="3"/>
  <c r="Y614" i="3"/>
  <c r="X614" i="3"/>
  <c r="W614" i="3"/>
  <c r="U614" i="3"/>
  <c r="T614" i="3"/>
  <c r="S614" i="3"/>
  <c r="R614" i="3"/>
  <c r="AA614" i="3" s="1"/>
  <c r="Z613" i="3"/>
  <c r="Y613" i="3"/>
  <c r="W613" i="3"/>
  <c r="T613" i="3"/>
  <c r="S613" i="3"/>
  <c r="R613" i="3"/>
  <c r="T612" i="3"/>
  <c r="S612" i="3"/>
  <c r="R612" i="3"/>
  <c r="AA611" i="3"/>
  <c r="T611" i="3"/>
  <c r="Y611" i="3" s="1"/>
  <c r="S611" i="3"/>
  <c r="R611" i="3"/>
  <c r="T610" i="3"/>
  <c r="S610" i="3"/>
  <c r="R610" i="3"/>
  <c r="AA609" i="3"/>
  <c r="Y609" i="3"/>
  <c r="T609" i="3"/>
  <c r="S609" i="3"/>
  <c r="Z609" i="3" s="1"/>
  <c r="R609" i="3"/>
  <c r="AA608" i="3"/>
  <c r="Y608" i="3"/>
  <c r="V608" i="3"/>
  <c r="U608" i="3"/>
  <c r="T608" i="3"/>
  <c r="S608" i="3"/>
  <c r="Z608" i="3" s="1"/>
  <c r="R608" i="3"/>
  <c r="X608" i="3" s="1"/>
  <c r="AA607" i="3"/>
  <c r="X607" i="3"/>
  <c r="W607" i="3"/>
  <c r="V607" i="3"/>
  <c r="U607" i="3"/>
  <c r="T607" i="3"/>
  <c r="S607" i="3"/>
  <c r="Z607" i="3" s="1"/>
  <c r="R607" i="3"/>
  <c r="Z606" i="3"/>
  <c r="Y606" i="3"/>
  <c r="X606" i="3"/>
  <c r="U606" i="3"/>
  <c r="T606" i="3"/>
  <c r="S606" i="3"/>
  <c r="R606" i="3"/>
  <c r="W606" i="3" s="1"/>
  <c r="AA605" i="3"/>
  <c r="T605" i="3"/>
  <c r="S605" i="3"/>
  <c r="R605" i="3"/>
  <c r="Y604" i="3"/>
  <c r="V604" i="3"/>
  <c r="U604" i="3"/>
  <c r="T604" i="3"/>
  <c r="S604" i="3"/>
  <c r="R604" i="3"/>
  <c r="T603" i="3"/>
  <c r="S603" i="3"/>
  <c r="R603" i="3"/>
  <c r="Z602" i="3"/>
  <c r="Y602" i="3"/>
  <c r="X602" i="3"/>
  <c r="W602" i="3"/>
  <c r="U602" i="3"/>
  <c r="T602" i="3"/>
  <c r="S602" i="3"/>
  <c r="R602" i="3"/>
  <c r="W601" i="3"/>
  <c r="T601" i="3"/>
  <c r="S601" i="3"/>
  <c r="R601" i="3"/>
  <c r="T600" i="3"/>
  <c r="S600" i="3"/>
  <c r="R600" i="3"/>
  <c r="AA599" i="3"/>
  <c r="U599" i="3"/>
  <c r="T599" i="3"/>
  <c r="S599" i="3"/>
  <c r="R599" i="3"/>
  <c r="Z598" i="3"/>
  <c r="W598" i="3"/>
  <c r="U598" i="3"/>
  <c r="T598" i="3"/>
  <c r="S598" i="3"/>
  <c r="R598" i="3"/>
  <c r="AA597" i="3"/>
  <c r="T597" i="3"/>
  <c r="S597" i="3"/>
  <c r="R597" i="3"/>
  <c r="T596" i="3"/>
  <c r="S596" i="3"/>
  <c r="R596" i="3"/>
  <c r="AA595" i="3"/>
  <c r="W595" i="3"/>
  <c r="T595" i="3"/>
  <c r="S595" i="3"/>
  <c r="R595" i="3"/>
  <c r="Z594" i="3"/>
  <c r="X594" i="3"/>
  <c r="T594" i="3"/>
  <c r="S594" i="3"/>
  <c r="R594" i="3"/>
  <c r="T593" i="3"/>
  <c r="S593" i="3"/>
  <c r="R593" i="3"/>
  <c r="T592" i="3"/>
  <c r="Y592" i="3" s="1"/>
  <c r="S592" i="3"/>
  <c r="R592" i="3"/>
  <c r="X591" i="3"/>
  <c r="T591" i="3"/>
  <c r="S591" i="3"/>
  <c r="R591" i="3"/>
  <c r="Y590" i="3"/>
  <c r="V590" i="3"/>
  <c r="U590" i="3"/>
  <c r="T590" i="3"/>
  <c r="S590" i="3"/>
  <c r="R590" i="3"/>
  <c r="AA590" i="3" s="1"/>
  <c r="T589" i="3"/>
  <c r="S589" i="3"/>
  <c r="R589" i="3"/>
  <c r="AA588" i="3"/>
  <c r="U588" i="3"/>
  <c r="T588" i="3"/>
  <c r="Y588" i="3" s="1"/>
  <c r="S588" i="3"/>
  <c r="R588" i="3"/>
  <c r="T587" i="3"/>
  <c r="S587" i="3"/>
  <c r="R587" i="3"/>
  <c r="T586" i="3"/>
  <c r="S586" i="3"/>
  <c r="R586" i="3"/>
  <c r="T585" i="3"/>
  <c r="S585" i="3"/>
  <c r="R585" i="3"/>
  <c r="T584" i="3"/>
  <c r="S584" i="3"/>
  <c r="R584" i="3"/>
  <c r="T583" i="3"/>
  <c r="S583" i="3"/>
  <c r="R583" i="3"/>
  <c r="Y582" i="3"/>
  <c r="X582" i="3"/>
  <c r="W582" i="3"/>
  <c r="V582" i="3"/>
  <c r="U582" i="3"/>
  <c r="T582" i="3"/>
  <c r="S582" i="3"/>
  <c r="R582" i="3"/>
  <c r="AA582" i="3" s="1"/>
  <c r="Y581" i="3"/>
  <c r="X581" i="3"/>
  <c r="W581" i="3"/>
  <c r="T581" i="3"/>
  <c r="S581" i="3"/>
  <c r="R581" i="3"/>
  <c r="AA581" i="3" s="1"/>
  <c r="V580" i="3"/>
  <c r="T580" i="3"/>
  <c r="S580" i="3"/>
  <c r="Z580" i="3" s="1"/>
  <c r="R580" i="3"/>
  <c r="V579" i="3"/>
  <c r="U579" i="3"/>
  <c r="T579" i="3"/>
  <c r="S579" i="3"/>
  <c r="R579" i="3"/>
  <c r="Y578" i="3"/>
  <c r="X578" i="3"/>
  <c r="W578" i="3"/>
  <c r="V578" i="3"/>
  <c r="U578" i="3"/>
  <c r="T578" i="3"/>
  <c r="S578" i="3"/>
  <c r="R578" i="3"/>
  <c r="AA578" i="3" s="1"/>
  <c r="T577" i="3"/>
  <c r="S577" i="3"/>
  <c r="R577" i="3"/>
  <c r="Z576" i="3"/>
  <c r="Y576" i="3"/>
  <c r="V576" i="3"/>
  <c r="T576" i="3"/>
  <c r="S576" i="3"/>
  <c r="R576" i="3"/>
  <c r="X575" i="3"/>
  <c r="W575" i="3"/>
  <c r="V575" i="3"/>
  <c r="T575" i="3"/>
  <c r="S575" i="3"/>
  <c r="R575" i="3"/>
  <c r="Y574" i="3"/>
  <c r="X574" i="3"/>
  <c r="W574" i="3"/>
  <c r="U574" i="3"/>
  <c r="T574" i="3"/>
  <c r="S574" i="3"/>
  <c r="R574" i="3"/>
  <c r="AA574" i="3" s="1"/>
  <c r="AA573" i="3"/>
  <c r="Z573" i="3"/>
  <c r="Y573" i="3"/>
  <c r="W573" i="3"/>
  <c r="T573" i="3"/>
  <c r="S573" i="3"/>
  <c r="R573" i="3"/>
  <c r="U573" i="3" s="1"/>
  <c r="AA572" i="3"/>
  <c r="Z572" i="3"/>
  <c r="Y572" i="3"/>
  <c r="U572" i="3"/>
  <c r="T572" i="3"/>
  <c r="S572" i="3"/>
  <c r="R572" i="3"/>
  <c r="V572" i="3" s="1"/>
  <c r="AA571" i="3"/>
  <c r="X571" i="3"/>
  <c r="W571" i="3"/>
  <c r="V571" i="3"/>
  <c r="U571" i="3"/>
  <c r="T571" i="3"/>
  <c r="Y571" i="3" s="1"/>
  <c r="S571" i="3"/>
  <c r="Z571" i="3" s="1"/>
  <c r="R571" i="3"/>
  <c r="T570" i="3"/>
  <c r="S570" i="3"/>
  <c r="R570" i="3"/>
  <c r="Y570" i="3" s="1"/>
  <c r="AA569" i="3"/>
  <c r="X569" i="3"/>
  <c r="T569" i="3"/>
  <c r="S569" i="3"/>
  <c r="R569" i="3"/>
  <c r="AA568" i="3"/>
  <c r="Z568" i="3"/>
  <c r="V568" i="3"/>
  <c r="T568" i="3"/>
  <c r="S568" i="3"/>
  <c r="R568" i="3"/>
  <c r="AA567" i="3"/>
  <c r="X567" i="3"/>
  <c r="V567" i="3"/>
  <c r="T567" i="3"/>
  <c r="S567" i="3"/>
  <c r="Z567" i="3" s="1"/>
  <c r="R567" i="3"/>
  <c r="Z566" i="3"/>
  <c r="T566" i="3"/>
  <c r="S566" i="3"/>
  <c r="R566" i="3"/>
  <c r="AA565" i="3"/>
  <c r="Y565" i="3"/>
  <c r="T565" i="3"/>
  <c r="S565" i="3"/>
  <c r="R565" i="3"/>
  <c r="T564" i="3"/>
  <c r="S564" i="3"/>
  <c r="R564" i="3"/>
  <c r="T563" i="3"/>
  <c r="S563" i="3"/>
  <c r="R563" i="3"/>
  <c r="Z562" i="3"/>
  <c r="X562" i="3"/>
  <c r="T562" i="3"/>
  <c r="S562" i="3"/>
  <c r="R562" i="3"/>
  <c r="T561" i="3"/>
  <c r="S561" i="3"/>
  <c r="R561" i="3"/>
  <c r="T560" i="3"/>
  <c r="S560" i="3"/>
  <c r="V560" i="3" s="1"/>
  <c r="R560" i="3"/>
  <c r="T559" i="3"/>
  <c r="S559" i="3"/>
  <c r="R559" i="3"/>
  <c r="Y558" i="3"/>
  <c r="V558" i="3"/>
  <c r="U558" i="3"/>
  <c r="T558" i="3"/>
  <c r="S558" i="3"/>
  <c r="R558" i="3"/>
  <c r="AA558" i="3" s="1"/>
  <c r="T557" i="3"/>
  <c r="S557" i="3"/>
  <c r="R557" i="3"/>
  <c r="T556" i="3"/>
  <c r="S556" i="3"/>
  <c r="R556" i="3"/>
  <c r="T555" i="3"/>
  <c r="S555" i="3"/>
  <c r="R555" i="3"/>
  <c r="T554" i="3"/>
  <c r="S554" i="3"/>
  <c r="R554" i="3"/>
  <c r="T553" i="3"/>
  <c r="Y553" i="3" s="1"/>
  <c r="S553" i="3"/>
  <c r="R553" i="3"/>
  <c r="V552" i="3"/>
  <c r="T552" i="3"/>
  <c r="S552" i="3"/>
  <c r="R552" i="3"/>
  <c r="V551" i="3"/>
  <c r="U551" i="3"/>
  <c r="T551" i="3"/>
  <c r="S551" i="3"/>
  <c r="R551" i="3"/>
  <c r="Y550" i="3"/>
  <c r="X550" i="3"/>
  <c r="W550" i="3"/>
  <c r="V550" i="3"/>
  <c r="U550" i="3"/>
  <c r="T550" i="3"/>
  <c r="S550" i="3"/>
  <c r="R550" i="3"/>
  <c r="AA550" i="3" s="1"/>
  <c r="T549" i="3"/>
  <c r="S549" i="3"/>
  <c r="R549" i="3"/>
  <c r="AA549" i="3" s="1"/>
  <c r="Y548" i="3"/>
  <c r="V548" i="3"/>
  <c r="U548" i="3"/>
  <c r="T548" i="3"/>
  <c r="S548" i="3"/>
  <c r="Z548" i="3" s="1"/>
  <c r="R548" i="3"/>
  <c r="AA548" i="3" s="1"/>
  <c r="W547" i="3"/>
  <c r="V547" i="3"/>
  <c r="U547" i="3"/>
  <c r="T547" i="3"/>
  <c r="S547" i="3"/>
  <c r="R547" i="3"/>
  <c r="Y546" i="3"/>
  <c r="X546" i="3"/>
  <c r="W546" i="3"/>
  <c r="V546" i="3"/>
  <c r="U546" i="3"/>
  <c r="T546" i="3"/>
  <c r="S546" i="3"/>
  <c r="R546" i="3"/>
  <c r="AA546" i="3" s="1"/>
  <c r="T545" i="3"/>
  <c r="S545" i="3"/>
  <c r="R545" i="3"/>
  <c r="Z544" i="3"/>
  <c r="T544" i="3"/>
  <c r="S544" i="3"/>
  <c r="R544" i="3"/>
  <c r="X543" i="3"/>
  <c r="W543" i="3"/>
  <c r="V543" i="3"/>
  <c r="T543" i="3"/>
  <c r="S543" i="3"/>
  <c r="R543" i="3"/>
  <c r="Y542" i="3"/>
  <c r="X542" i="3"/>
  <c r="W542" i="3"/>
  <c r="U542" i="3"/>
  <c r="T542" i="3"/>
  <c r="S542" i="3"/>
  <c r="R542" i="3"/>
  <c r="AA542" i="3" s="1"/>
  <c r="AA541" i="3"/>
  <c r="Z541" i="3"/>
  <c r="Y541" i="3"/>
  <c r="W541" i="3"/>
  <c r="T541" i="3"/>
  <c r="S541" i="3"/>
  <c r="R541" i="3"/>
  <c r="U541" i="3" s="1"/>
  <c r="AA540" i="3"/>
  <c r="Z540" i="3"/>
  <c r="Y540" i="3"/>
  <c r="U540" i="3"/>
  <c r="T540" i="3"/>
  <c r="S540" i="3"/>
  <c r="R540" i="3"/>
  <c r="V540" i="3" s="1"/>
  <c r="AA539" i="3"/>
  <c r="X539" i="3"/>
  <c r="W539" i="3"/>
  <c r="V539" i="3"/>
  <c r="U539" i="3"/>
  <c r="T539" i="3"/>
  <c r="Y539" i="3" s="1"/>
  <c r="S539" i="3"/>
  <c r="Z539" i="3" s="1"/>
  <c r="R539" i="3"/>
  <c r="X538" i="3"/>
  <c r="V538" i="3"/>
  <c r="T538" i="3"/>
  <c r="S538" i="3"/>
  <c r="R538" i="3"/>
  <c r="T537" i="3"/>
  <c r="S537" i="3"/>
  <c r="R537" i="3"/>
  <c r="AA536" i="3"/>
  <c r="T536" i="3"/>
  <c r="S536" i="3"/>
  <c r="R536" i="3"/>
  <c r="V536" i="3" s="1"/>
  <c r="AA535" i="3"/>
  <c r="X535" i="3"/>
  <c r="V535" i="3"/>
  <c r="T535" i="3"/>
  <c r="S535" i="3"/>
  <c r="Z535" i="3" s="1"/>
  <c r="R535" i="3"/>
  <c r="Y534" i="3"/>
  <c r="W534" i="3"/>
  <c r="T534" i="3"/>
  <c r="S534" i="3"/>
  <c r="R534" i="3"/>
  <c r="T533" i="3"/>
  <c r="S533" i="3"/>
  <c r="R533" i="3"/>
  <c r="T532" i="3"/>
  <c r="S532" i="3"/>
  <c r="R532" i="3"/>
  <c r="W531" i="3"/>
  <c r="T531" i="3"/>
  <c r="S531" i="3"/>
  <c r="R531" i="3"/>
  <c r="T530" i="3"/>
  <c r="S530" i="3"/>
  <c r="R530" i="3"/>
  <c r="T529" i="3"/>
  <c r="S529" i="3"/>
  <c r="R529" i="3"/>
  <c r="T528" i="3"/>
  <c r="S528" i="3"/>
  <c r="R528" i="3"/>
  <c r="T527" i="3"/>
  <c r="S527" i="3"/>
  <c r="R527" i="3"/>
  <c r="Y526" i="3"/>
  <c r="V526" i="3"/>
  <c r="U526" i="3"/>
  <c r="T526" i="3"/>
  <c r="S526" i="3"/>
  <c r="R526" i="3"/>
  <c r="AA526" i="3" s="1"/>
  <c r="T525" i="3"/>
  <c r="S525" i="3"/>
  <c r="R525" i="3"/>
  <c r="U524" i="3"/>
  <c r="T524" i="3"/>
  <c r="S524" i="3"/>
  <c r="R524" i="3"/>
  <c r="T523" i="3"/>
  <c r="S523" i="3"/>
  <c r="R523" i="3"/>
  <c r="Z522" i="3"/>
  <c r="V522" i="3"/>
  <c r="U522" i="3"/>
  <c r="T522" i="3"/>
  <c r="S522" i="3"/>
  <c r="R522" i="3"/>
  <c r="T521" i="3"/>
  <c r="Y521" i="3" s="1"/>
  <c r="S521" i="3"/>
  <c r="R521" i="3"/>
  <c r="T520" i="3"/>
  <c r="S520" i="3"/>
  <c r="R520" i="3"/>
  <c r="V519" i="3"/>
  <c r="U519" i="3"/>
  <c r="T519" i="3"/>
  <c r="S519" i="3"/>
  <c r="R519" i="3"/>
  <c r="Y518" i="3"/>
  <c r="X518" i="3"/>
  <c r="W518" i="3"/>
  <c r="V518" i="3"/>
  <c r="U518" i="3"/>
  <c r="T518" i="3"/>
  <c r="S518" i="3"/>
  <c r="R518" i="3"/>
  <c r="AA518" i="3" s="1"/>
  <c r="T517" i="3"/>
  <c r="S517" i="3"/>
  <c r="R517" i="3"/>
  <c r="Y516" i="3"/>
  <c r="T516" i="3"/>
  <c r="S516" i="3"/>
  <c r="R516" i="3"/>
  <c r="AA516" i="3" s="1"/>
  <c r="W515" i="3"/>
  <c r="V515" i="3"/>
  <c r="U515" i="3"/>
  <c r="T515" i="3"/>
  <c r="S515" i="3"/>
  <c r="R515" i="3"/>
  <c r="Y514" i="3"/>
  <c r="X514" i="3"/>
  <c r="W514" i="3"/>
  <c r="V514" i="3"/>
  <c r="U514" i="3"/>
  <c r="T514" i="3"/>
  <c r="S514" i="3"/>
  <c r="R514" i="3"/>
  <c r="AA514" i="3" s="1"/>
  <c r="Z513" i="3"/>
  <c r="Y513" i="3"/>
  <c r="X513" i="3"/>
  <c r="T513" i="3"/>
  <c r="S513" i="3"/>
  <c r="R513" i="3"/>
  <c r="V512" i="3"/>
  <c r="T512" i="3"/>
  <c r="Y512" i="3" s="1"/>
  <c r="S512" i="3"/>
  <c r="R512" i="3"/>
  <c r="T511" i="3"/>
  <c r="X511" i="3" s="1"/>
  <c r="S511" i="3"/>
  <c r="R511" i="3"/>
  <c r="Y510" i="3"/>
  <c r="X510" i="3"/>
  <c r="W510" i="3"/>
  <c r="U510" i="3"/>
  <c r="T510" i="3"/>
  <c r="S510" i="3"/>
  <c r="R510" i="3"/>
  <c r="AA510" i="3" s="1"/>
  <c r="AA509" i="3"/>
  <c r="Z509" i="3"/>
  <c r="Y509" i="3"/>
  <c r="W509" i="3"/>
  <c r="T509" i="3"/>
  <c r="S509" i="3"/>
  <c r="R509" i="3"/>
  <c r="U509" i="3" s="1"/>
  <c r="AA508" i="3"/>
  <c r="Z508" i="3"/>
  <c r="Y508" i="3"/>
  <c r="U508" i="3"/>
  <c r="T508" i="3"/>
  <c r="S508" i="3"/>
  <c r="R508" i="3"/>
  <c r="V508" i="3" s="1"/>
  <c r="AA507" i="3"/>
  <c r="X507" i="3"/>
  <c r="W507" i="3"/>
  <c r="V507" i="3"/>
  <c r="U507" i="3"/>
  <c r="T507" i="3"/>
  <c r="Y507" i="3" s="1"/>
  <c r="S507" i="3"/>
  <c r="Z507" i="3" s="1"/>
  <c r="R507" i="3"/>
  <c r="Z506" i="3"/>
  <c r="Y506" i="3"/>
  <c r="X506" i="3"/>
  <c r="V506" i="3"/>
  <c r="T506" i="3"/>
  <c r="S506" i="3"/>
  <c r="R506" i="3"/>
  <c r="Z505" i="3"/>
  <c r="X505" i="3"/>
  <c r="T505" i="3"/>
  <c r="S505" i="3"/>
  <c r="R505" i="3"/>
  <c r="T504" i="3"/>
  <c r="S504" i="3"/>
  <c r="R504" i="3"/>
  <c r="T503" i="3"/>
  <c r="AA503" i="3" s="1"/>
  <c r="S503" i="3"/>
  <c r="R503" i="3"/>
  <c r="T502" i="3"/>
  <c r="V502" i="3" s="1"/>
  <c r="S502" i="3"/>
  <c r="R502" i="3"/>
  <c r="AA501" i="3"/>
  <c r="T501" i="3"/>
  <c r="S501" i="3"/>
  <c r="Z501" i="3" s="1"/>
  <c r="R501" i="3"/>
  <c r="X500" i="3"/>
  <c r="V500" i="3"/>
  <c r="U500" i="3"/>
  <c r="T500" i="3"/>
  <c r="S500" i="3"/>
  <c r="R500" i="3"/>
  <c r="X499" i="3"/>
  <c r="W499" i="3"/>
  <c r="V499" i="3"/>
  <c r="T499" i="3"/>
  <c r="S499" i="3"/>
  <c r="R499" i="3"/>
  <c r="Y498" i="3"/>
  <c r="X498" i="3"/>
  <c r="W498" i="3"/>
  <c r="U498" i="3"/>
  <c r="T498" i="3"/>
  <c r="S498" i="3"/>
  <c r="R498" i="3"/>
  <c r="AA498" i="3" s="1"/>
  <c r="Y497" i="3"/>
  <c r="W497" i="3"/>
  <c r="T497" i="3"/>
  <c r="S497" i="3"/>
  <c r="V497" i="3" s="1"/>
  <c r="R497" i="3"/>
  <c r="T496" i="3"/>
  <c r="S496" i="3"/>
  <c r="R496" i="3"/>
  <c r="AA495" i="3"/>
  <c r="T495" i="3"/>
  <c r="S495" i="3"/>
  <c r="R495" i="3"/>
  <c r="T494" i="3"/>
  <c r="S494" i="3"/>
  <c r="R494" i="3"/>
  <c r="T493" i="3"/>
  <c r="S493" i="3"/>
  <c r="R493" i="3"/>
  <c r="AA493" i="3" s="1"/>
  <c r="X492" i="3"/>
  <c r="V492" i="3"/>
  <c r="U492" i="3"/>
  <c r="T492" i="3"/>
  <c r="S492" i="3"/>
  <c r="R492" i="3"/>
  <c r="X491" i="3"/>
  <c r="W491" i="3"/>
  <c r="V491" i="3"/>
  <c r="T491" i="3"/>
  <c r="S491" i="3"/>
  <c r="R491" i="3"/>
  <c r="Y490" i="3"/>
  <c r="X490" i="3"/>
  <c r="W490" i="3"/>
  <c r="U490" i="3"/>
  <c r="T490" i="3"/>
  <c r="S490" i="3"/>
  <c r="R490" i="3"/>
  <c r="AA490" i="3" s="1"/>
  <c r="Y489" i="3"/>
  <c r="W489" i="3"/>
  <c r="T489" i="3"/>
  <c r="S489" i="3"/>
  <c r="V489" i="3" s="1"/>
  <c r="R489" i="3"/>
  <c r="T488" i="3"/>
  <c r="S488" i="3"/>
  <c r="R488" i="3"/>
  <c r="T487" i="3"/>
  <c r="S487" i="3"/>
  <c r="R487" i="3"/>
  <c r="T486" i="3"/>
  <c r="S486" i="3"/>
  <c r="R486" i="3"/>
  <c r="AA485" i="3"/>
  <c r="T485" i="3"/>
  <c r="S485" i="3"/>
  <c r="R485" i="3"/>
  <c r="X484" i="3"/>
  <c r="V484" i="3"/>
  <c r="U484" i="3"/>
  <c r="T484" i="3"/>
  <c r="S484" i="3"/>
  <c r="R484" i="3"/>
  <c r="X483" i="3"/>
  <c r="W483" i="3"/>
  <c r="V483" i="3"/>
  <c r="T483" i="3"/>
  <c r="S483" i="3"/>
  <c r="R483" i="3"/>
  <c r="Y482" i="3"/>
  <c r="X482" i="3"/>
  <c r="W482" i="3"/>
  <c r="U482" i="3"/>
  <c r="T482" i="3"/>
  <c r="S482" i="3"/>
  <c r="R482" i="3"/>
  <c r="AA482" i="3" s="1"/>
  <c r="Y481" i="3"/>
  <c r="W481" i="3"/>
  <c r="T481" i="3"/>
  <c r="S481" i="3"/>
  <c r="V481" i="3" s="1"/>
  <c r="R481" i="3"/>
  <c r="T480" i="3"/>
  <c r="S480" i="3"/>
  <c r="R480" i="3"/>
  <c r="AA479" i="3"/>
  <c r="T479" i="3"/>
  <c r="S479" i="3"/>
  <c r="R479" i="3"/>
  <c r="T478" i="3"/>
  <c r="S478" i="3"/>
  <c r="R478" i="3"/>
  <c r="T477" i="3"/>
  <c r="S477" i="3"/>
  <c r="R477" i="3"/>
  <c r="X476" i="3"/>
  <c r="W476" i="3"/>
  <c r="V476" i="3"/>
  <c r="T476" i="3"/>
  <c r="S476" i="3"/>
  <c r="Z476" i="3" s="1"/>
  <c r="R476" i="3"/>
  <c r="Z475" i="3"/>
  <c r="Y475" i="3"/>
  <c r="X475" i="3"/>
  <c r="V475" i="3"/>
  <c r="T475" i="3"/>
  <c r="S475" i="3"/>
  <c r="R475" i="3"/>
  <c r="X474" i="3"/>
  <c r="T474" i="3"/>
  <c r="S474" i="3"/>
  <c r="R474" i="3"/>
  <c r="U473" i="3"/>
  <c r="T473" i="3"/>
  <c r="S473" i="3"/>
  <c r="R473" i="3"/>
  <c r="X472" i="3"/>
  <c r="W472" i="3"/>
  <c r="T472" i="3"/>
  <c r="S472" i="3"/>
  <c r="Z472" i="3" s="1"/>
  <c r="R472" i="3"/>
  <c r="T471" i="3"/>
  <c r="S471" i="3"/>
  <c r="R471" i="3"/>
  <c r="Z470" i="3"/>
  <c r="T470" i="3"/>
  <c r="S470" i="3"/>
  <c r="V470" i="3" s="1"/>
  <c r="R470" i="3"/>
  <c r="V469" i="3"/>
  <c r="U469" i="3"/>
  <c r="T469" i="3"/>
  <c r="Y469" i="3" s="1"/>
  <c r="S469" i="3"/>
  <c r="R469" i="3"/>
  <c r="T468" i="3"/>
  <c r="S468" i="3"/>
  <c r="Z468" i="3" s="1"/>
  <c r="R468" i="3"/>
  <c r="Z467" i="3"/>
  <c r="T467" i="3"/>
  <c r="S467" i="3"/>
  <c r="R467" i="3"/>
  <c r="X467" i="3" s="1"/>
  <c r="Z466" i="3"/>
  <c r="T466" i="3"/>
  <c r="S466" i="3"/>
  <c r="R466" i="3"/>
  <c r="T465" i="3"/>
  <c r="S465" i="3"/>
  <c r="R465" i="3"/>
  <c r="V464" i="3"/>
  <c r="T464" i="3"/>
  <c r="S464" i="3"/>
  <c r="Z464" i="3" s="1"/>
  <c r="R464" i="3"/>
  <c r="T463" i="3"/>
  <c r="S463" i="3"/>
  <c r="R463" i="3"/>
  <c r="AA462" i="3"/>
  <c r="T462" i="3"/>
  <c r="S462" i="3"/>
  <c r="R462" i="3"/>
  <c r="X462" i="3" s="1"/>
  <c r="Z461" i="3"/>
  <c r="V461" i="3"/>
  <c r="U461" i="3"/>
  <c r="T461" i="3"/>
  <c r="Y461" i="3" s="1"/>
  <c r="S461" i="3"/>
  <c r="R461" i="3"/>
  <c r="T460" i="3"/>
  <c r="S460" i="3"/>
  <c r="Z460" i="3" s="1"/>
  <c r="R460" i="3"/>
  <c r="Z459" i="3"/>
  <c r="T459" i="3"/>
  <c r="S459" i="3"/>
  <c r="R459" i="3"/>
  <c r="V459" i="3" s="1"/>
  <c r="T458" i="3"/>
  <c r="S458" i="3"/>
  <c r="R458" i="3"/>
  <c r="Z457" i="3"/>
  <c r="V457" i="3"/>
  <c r="T457" i="3"/>
  <c r="S457" i="3"/>
  <c r="R457" i="3"/>
  <c r="X456" i="3"/>
  <c r="W456" i="3"/>
  <c r="V456" i="3"/>
  <c r="T456" i="3"/>
  <c r="S456" i="3"/>
  <c r="R456" i="3"/>
  <c r="X455" i="3"/>
  <c r="V455" i="3"/>
  <c r="T455" i="3"/>
  <c r="S455" i="3"/>
  <c r="R455" i="3"/>
  <c r="T454" i="3"/>
  <c r="Y454" i="3" s="1"/>
  <c r="S454" i="3"/>
  <c r="R454" i="3"/>
  <c r="AA454" i="3" s="1"/>
  <c r="Z453" i="3"/>
  <c r="U453" i="3"/>
  <c r="T453" i="3"/>
  <c r="S453" i="3"/>
  <c r="R453" i="3"/>
  <c r="X452" i="3"/>
  <c r="W452" i="3"/>
  <c r="V452" i="3"/>
  <c r="T452" i="3"/>
  <c r="S452" i="3"/>
  <c r="Z452" i="3" s="1"/>
  <c r="R452" i="3"/>
  <c r="Y451" i="3"/>
  <c r="V451" i="3"/>
  <c r="T451" i="3"/>
  <c r="S451" i="3"/>
  <c r="R451" i="3"/>
  <c r="X451" i="3" s="1"/>
  <c r="T450" i="3"/>
  <c r="Y450" i="3" s="1"/>
  <c r="S450" i="3"/>
  <c r="R450" i="3"/>
  <c r="V449" i="3"/>
  <c r="T449" i="3"/>
  <c r="S449" i="3"/>
  <c r="R449" i="3"/>
  <c r="X448" i="3"/>
  <c r="W448" i="3"/>
  <c r="T448" i="3"/>
  <c r="S448" i="3"/>
  <c r="R448" i="3"/>
  <c r="Z447" i="3"/>
  <c r="Y447" i="3"/>
  <c r="X447" i="3"/>
  <c r="V447" i="3"/>
  <c r="T447" i="3"/>
  <c r="S447" i="3"/>
  <c r="R447" i="3"/>
  <c r="Z446" i="3"/>
  <c r="T446" i="3"/>
  <c r="S446" i="3"/>
  <c r="V446" i="3" s="1"/>
  <c r="R446" i="3"/>
  <c r="T445" i="3"/>
  <c r="S445" i="3"/>
  <c r="R445" i="3"/>
  <c r="X444" i="3"/>
  <c r="W444" i="3"/>
  <c r="V444" i="3"/>
  <c r="T444" i="3"/>
  <c r="S444" i="3"/>
  <c r="Z444" i="3" s="1"/>
  <c r="R444" i="3"/>
  <c r="Z443" i="3"/>
  <c r="Y443" i="3"/>
  <c r="X443" i="3"/>
  <c r="V443" i="3"/>
  <c r="T443" i="3"/>
  <c r="S443" i="3"/>
  <c r="R443" i="3"/>
  <c r="AA442" i="3"/>
  <c r="X442" i="3"/>
  <c r="T442" i="3"/>
  <c r="S442" i="3"/>
  <c r="V442" i="3" s="1"/>
  <c r="R442" i="3"/>
  <c r="T441" i="3"/>
  <c r="Y441" i="3" s="1"/>
  <c r="S441" i="3"/>
  <c r="R441" i="3"/>
  <c r="T440" i="3"/>
  <c r="S440" i="3"/>
  <c r="Z440" i="3" s="1"/>
  <c r="R440" i="3"/>
  <c r="T439" i="3"/>
  <c r="S439" i="3"/>
  <c r="R439" i="3"/>
  <c r="T438" i="3"/>
  <c r="Y438" i="3" s="1"/>
  <c r="S438" i="3"/>
  <c r="R438" i="3"/>
  <c r="U438" i="3" s="1"/>
  <c r="T437" i="3"/>
  <c r="S437" i="3"/>
  <c r="R437" i="3"/>
  <c r="Y436" i="3"/>
  <c r="X436" i="3"/>
  <c r="W436" i="3"/>
  <c r="T436" i="3"/>
  <c r="S436" i="3"/>
  <c r="Z436" i="3" s="1"/>
  <c r="R436" i="3"/>
  <c r="AA435" i="3"/>
  <c r="Z435" i="3"/>
  <c r="T435" i="3"/>
  <c r="S435" i="3"/>
  <c r="R435" i="3"/>
  <c r="X435" i="3" s="1"/>
  <c r="U434" i="3"/>
  <c r="T434" i="3"/>
  <c r="S434" i="3"/>
  <c r="R434" i="3"/>
  <c r="T433" i="3"/>
  <c r="S433" i="3"/>
  <c r="R433" i="3"/>
  <c r="Y432" i="3"/>
  <c r="X432" i="3"/>
  <c r="W432" i="3"/>
  <c r="V432" i="3"/>
  <c r="T432" i="3"/>
  <c r="S432" i="3"/>
  <c r="Z432" i="3" s="1"/>
  <c r="R432" i="3"/>
  <c r="Z431" i="3"/>
  <c r="X431" i="3"/>
  <c r="T431" i="3"/>
  <c r="S431" i="3"/>
  <c r="AA431" i="3" s="1"/>
  <c r="R431" i="3"/>
  <c r="Z430" i="3"/>
  <c r="X430" i="3"/>
  <c r="T430" i="3"/>
  <c r="Y430" i="3" s="1"/>
  <c r="S430" i="3"/>
  <c r="R430" i="3"/>
  <c r="U430" i="3" s="1"/>
  <c r="U429" i="3"/>
  <c r="T429" i="3"/>
  <c r="S429" i="3"/>
  <c r="R429" i="3"/>
  <c r="Y428" i="3"/>
  <c r="T428" i="3"/>
  <c r="S428" i="3"/>
  <c r="Z428" i="3" s="1"/>
  <c r="R428" i="3"/>
  <c r="Z427" i="3"/>
  <c r="V427" i="3"/>
  <c r="T427" i="3"/>
  <c r="S427" i="3"/>
  <c r="R427" i="3"/>
  <c r="T426" i="3"/>
  <c r="S426" i="3"/>
  <c r="R426" i="3"/>
  <c r="Z425" i="3"/>
  <c r="T425" i="3"/>
  <c r="S425" i="3"/>
  <c r="R425" i="3"/>
  <c r="V425" i="3" s="1"/>
  <c r="Y424" i="3"/>
  <c r="X424" i="3"/>
  <c r="W424" i="3"/>
  <c r="V424" i="3"/>
  <c r="T424" i="3"/>
  <c r="S424" i="3"/>
  <c r="Z424" i="3" s="1"/>
  <c r="R424" i="3"/>
  <c r="Y423" i="3"/>
  <c r="T423" i="3"/>
  <c r="S423" i="3"/>
  <c r="R423" i="3"/>
  <c r="V423" i="3" s="1"/>
  <c r="T422" i="3"/>
  <c r="S422" i="3"/>
  <c r="R422" i="3"/>
  <c r="Z421" i="3"/>
  <c r="W421" i="3"/>
  <c r="V421" i="3"/>
  <c r="U421" i="3"/>
  <c r="T421" i="3"/>
  <c r="Y421" i="3" s="1"/>
  <c r="S421" i="3"/>
  <c r="R421" i="3"/>
  <c r="X420" i="3"/>
  <c r="V420" i="3"/>
  <c r="T420" i="3"/>
  <c r="W420" i="3" s="1"/>
  <c r="S420" i="3"/>
  <c r="R420" i="3"/>
  <c r="Y419" i="3"/>
  <c r="X419" i="3"/>
  <c r="V419" i="3"/>
  <c r="T419" i="3"/>
  <c r="S419" i="3"/>
  <c r="Z419" i="3" s="1"/>
  <c r="R419" i="3"/>
  <c r="T418" i="3"/>
  <c r="S418" i="3"/>
  <c r="R418" i="3"/>
  <c r="U417" i="3"/>
  <c r="T417" i="3"/>
  <c r="S417" i="3"/>
  <c r="R417" i="3"/>
  <c r="Z417" i="3" s="1"/>
  <c r="X416" i="3"/>
  <c r="T416" i="3"/>
  <c r="S416" i="3"/>
  <c r="Z416" i="3" s="1"/>
  <c r="R416" i="3"/>
  <c r="AA415" i="3"/>
  <c r="T415" i="3"/>
  <c r="S415" i="3"/>
  <c r="R415" i="3"/>
  <c r="T414" i="3"/>
  <c r="S414" i="3"/>
  <c r="AA414" i="3" s="1"/>
  <c r="R414" i="3"/>
  <c r="Z413" i="3"/>
  <c r="W413" i="3"/>
  <c r="U413" i="3"/>
  <c r="T413" i="3"/>
  <c r="S413" i="3"/>
  <c r="R413" i="3"/>
  <c r="Y412" i="3"/>
  <c r="T412" i="3"/>
  <c r="S412" i="3"/>
  <c r="R412" i="3"/>
  <c r="AA411" i="3"/>
  <c r="Z411" i="3"/>
  <c r="Y411" i="3"/>
  <c r="X411" i="3"/>
  <c r="V411" i="3"/>
  <c r="T411" i="3"/>
  <c r="S411" i="3"/>
  <c r="R411" i="3"/>
  <c r="AA410" i="3"/>
  <c r="X410" i="3"/>
  <c r="T410" i="3"/>
  <c r="S410" i="3"/>
  <c r="V410" i="3" s="1"/>
  <c r="R410" i="3"/>
  <c r="T409" i="3"/>
  <c r="Y409" i="3" s="1"/>
  <c r="S409" i="3"/>
  <c r="R409" i="3"/>
  <c r="T408" i="3"/>
  <c r="S408" i="3"/>
  <c r="Z408" i="3" s="1"/>
  <c r="R408" i="3"/>
  <c r="AA407" i="3"/>
  <c r="T407" i="3"/>
  <c r="S407" i="3"/>
  <c r="Z407" i="3" s="1"/>
  <c r="R407" i="3"/>
  <c r="T406" i="3"/>
  <c r="S406" i="3"/>
  <c r="R406" i="3"/>
  <c r="T405" i="3"/>
  <c r="Y405" i="3" s="1"/>
  <c r="S405" i="3"/>
  <c r="R405" i="3"/>
  <c r="T404" i="3"/>
  <c r="S404" i="3"/>
  <c r="R404" i="3"/>
  <c r="V403" i="3"/>
  <c r="T403" i="3"/>
  <c r="S403" i="3"/>
  <c r="R403" i="3"/>
  <c r="T402" i="3"/>
  <c r="AA402" i="3" s="1"/>
  <c r="S402" i="3"/>
  <c r="R402" i="3"/>
  <c r="W401" i="3"/>
  <c r="T401" i="3"/>
  <c r="S401" i="3"/>
  <c r="R401" i="3"/>
  <c r="AA401" i="3" s="1"/>
  <c r="X400" i="3"/>
  <c r="W400" i="3"/>
  <c r="V400" i="3"/>
  <c r="U400" i="3"/>
  <c r="T400" i="3"/>
  <c r="AA400" i="3" s="1"/>
  <c r="S400" i="3"/>
  <c r="Z400" i="3" s="1"/>
  <c r="R400" i="3"/>
  <c r="Z399" i="3"/>
  <c r="Y399" i="3"/>
  <c r="X399" i="3"/>
  <c r="W399" i="3"/>
  <c r="V399" i="3"/>
  <c r="T399" i="3"/>
  <c r="S399" i="3"/>
  <c r="R399" i="3"/>
  <c r="U399" i="3" s="1"/>
  <c r="AA398" i="3"/>
  <c r="Z398" i="3"/>
  <c r="X398" i="3"/>
  <c r="T398" i="3"/>
  <c r="U398" i="3" s="1"/>
  <c r="S398" i="3"/>
  <c r="R398" i="3"/>
  <c r="T397" i="3"/>
  <c r="AA397" i="3" s="1"/>
  <c r="S397" i="3"/>
  <c r="R397" i="3"/>
  <c r="Y396" i="3"/>
  <c r="X396" i="3"/>
  <c r="W396" i="3"/>
  <c r="V396" i="3"/>
  <c r="T396" i="3"/>
  <c r="S396" i="3"/>
  <c r="R396" i="3"/>
  <c r="AA395" i="3"/>
  <c r="Z395" i="3"/>
  <c r="Y395" i="3"/>
  <c r="X395" i="3"/>
  <c r="V395" i="3"/>
  <c r="T395" i="3"/>
  <c r="S395" i="3"/>
  <c r="R395" i="3"/>
  <c r="Y394" i="3"/>
  <c r="U394" i="3"/>
  <c r="T394" i="3"/>
  <c r="S394" i="3"/>
  <c r="R394" i="3"/>
  <c r="AA393" i="3"/>
  <c r="Z393" i="3"/>
  <c r="W393" i="3"/>
  <c r="U393" i="3"/>
  <c r="T393" i="3"/>
  <c r="S393" i="3"/>
  <c r="R393" i="3"/>
  <c r="Y392" i="3"/>
  <c r="X392" i="3"/>
  <c r="W392" i="3"/>
  <c r="V392" i="3"/>
  <c r="U392" i="3"/>
  <c r="T392" i="3"/>
  <c r="AA392" i="3" s="1"/>
  <c r="S392" i="3"/>
  <c r="Z392" i="3" s="1"/>
  <c r="R392" i="3"/>
  <c r="T391" i="3"/>
  <c r="S391" i="3"/>
  <c r="R391" i="3"/>
  <c r="Z390" i="3"/>
  <c r="T390" i="3"/>
  <c r="S390" i="3"/>
  <c r="R390" i="3"/>
  <c r="AA389" i="3"/>
  <c r="Z389" i="3"/>
  <c r="T389" i="3"/>
  <c r="S389" i="3"/>
  <c r="V389" i="3" s="1"/>
  <c r="R389" i="3"/>
  <c r="Y388" i="3"/>
  <c r="X388" i="3"/>
  <c r="W388" i="3"/>
  <c r="V388" i="3"/>
  <c r="T388" i="3"/>
  <c r="AA388" i="3" s="1"/>
  <c r="S388" i="3"/>
  <c r="Z388" i="3" s="1"/>
  <c r="R388" i="3"/>
  <c r="T387" i="3"/>
  <c r="S387" i="3"/>
  <c r="X387" i="3" s="1"/>
  <c r="R387" i="3"/>
  <c r="T386" i="3"/>
  <c r="S386" i="3"/>
  <c r="R386" i="3"/>
  <c r="AA385" i="3"/>
  <c r="W385" i="3"/>
  <c r="T385" i="3"/>
  <c r="S385" i="3"/>
  <c r="R385" i="3"/>
  <c r="T384" i="3"/>
  <c r="S384" i="3"/>
  <c r="Z384" i="3" s="1"/>
  <c r="R384" i="3"/>
  <c r="Y383" i="3"/>
  <c r="T383" i="3"/>
  <c r="S383" i="3"/>
  <c r="R383" i="3"/>
  <c r="T382" i="3"/>
  <c r="S382" i="3"/>
  <c r="R382" i="3"/>
  <c r="T381" i="3"/>
  <c r="S381" i="3"/>
  <c r="R381" i="3"/>
  <c r="U380" i="3"/>
  <c r="T380" i="3"/>
  <c r="X380" i="3" s="1"/>
  <c r="S380" i="3"/>
  <c r="Z380" i="3" s="1"/>
  <c r="R380" i="3"/>
  <c r="Z379" i="3"/>
  <c r="W379" i="3"/>
  <c r="V379" i="3"/>
  <c r="T379" i="3"/>
  <c r="S379" i="3"/>
  <c r="R379" i="3"/>
  <c r="T378" i="3"/>
  <c r="S378" i="3"/>
  <c r="R378" i="3"/>
  <c r="AA377" i="3"/>
  <c r="T377" i="3"/>
  <c r="S377" i="3"/>
  <c r="R377" i="3"/>
  <c r="Y376" i="3"/>
  <c r="U376" i="3"/>
  <c r="T376" i="3"/>
  <c r="V376" i="3" s="1"/>
  <c r="S376" i="3"/>
  <c r="Z376" i="3" s="1"/>
  <c r="R376" i="3"/>
  <c r="AA375" i="3"/>
  <c r="X375" i="3"/>
  <c r="W375" i="3"/>
  <c r="T375" i="3"/>
  <c r="S375" i="3"/>
  <c r="R375" i="3"/>
  <c r="V375" i="3" s="1"/>
  <c r="X374" i="3"/>
  <c r="U374" i="3"/>
  <c r="T374" i="3"/>
  <c r="Y374" i="3" s="1"/>
  <c r="S374" i="3"/>
  <c r="R374" i="3"/>
  <c r="T373" i="3"/>
  <c r="S373" i="3"/>
  <c r="Z373" i="3" s="1"/>
  <c r="R373" i="3"/>
  <c r="V372" i="3"/>
  <c r="T372" i="3"/>
  <c r="W372" i="3" s="1"/>
  <c r="S372" i="3"/>
  <c r="R372" i="3"/>
  <c r="Y371" i="3"/>
  <c r="X371" i="3"/>
  <c r="V371" i="3"/>
  <c r="T371" i="3"/>
  <c r="S371" i="3"/>
  <c r="Z371" i="3" s="1"/>
  <c r="R371" i="3"/>
  <c r="Z370" i="3"/>
  <c r="Y370" i="3"/>
  <c r="X370" i="3"/>
  <c r="T370" i="3"/>
  <c r="AA370" i="3" s="1"/>
  <c r="S370" i="3"/>
  <c r="V370" i="3" s="1"/>
  <c r="R370" i="3"/>
  <c r="W369" i="3"/>
  <c r="V369" i="3"/>
  <c r="U369" i="3"/>
  <c r="T369" i="3"/>
  <c r="S369" i="3"/>
  <c r="Z369" i="3" s="1"/>
  <c r="R369" i="3"/>
  <c r="X368" i="3"/>
  <c r="W368" i="3"/>
  <c r="V368" i="3"/>
  <c r="U368" i="3"/>
  <c r="T368" i="3"/>
  <c r="AA368" i="3" s="1"/>
  <c r="S368" i="3"/>
  <c r="Z368" i="3" s="1"/>
  <c r="R368" i="3"/>
  <c r="Z367" i="3"/>
  <c r="Y367" i="3"/>
  <c r="X367" i="3"/>
  <c r="W367" i="3"/>
  <c r="V367" i="3"/>
  <c r="T367" i="3"/>
  <c r="S367" i="3"/>
  <c r="R367" i="3"/>
  <c r="U367" i="3" s="1"/>
  <c r="T366" i="3"/>
  <c r="S366" i="3"/>
  <c r="R366" i="3"/>
  <c r="AA365" i="3"/>
  <c r="T365" i="3"/>
  <c r="S365" i="3"/>
  <c r="R365" i="3"/>
  <c r="X364" i="3"/>
  <c r="T364" i="3"/>
  <c r="Y364" i="3" s="1"/>
  <c r="S364" i="3"/>
  <c r="R364" i="3"/>
  <c r="AA363" i="3"/>
  <c r="T363" i="3"/>
  <c r="S363" i="3"/>
  <c r="R363" i="3"/>
  <c r="Y363" i="3" s="1"/>
  <c r="AA362" i="3"/>
  <c r="Y362" i="3"/>
  <c r="T362" i="3"/>
  <c r="S362" i="3"/>
  <c r="R362" i="3"/>
  <c r="AA361" i="3"/>
  <c r="Z361" i="3"/>
  <c r="U361" i="3"/>
  <c r="T361" i="3"/>
  <c r="S361" i="3"/>
  <c r="R361" i="3"/>
  <c r="W361" i="3" s="1"/>
  <c r="Y360" i="3"/>
  <c r="X360" i="3"/>
  <c r="W360" i="3"/>
  <c r="V360" i="3"/>
  <c r="U360" i="3"/>
  <c r="T360" i="3"/>
  <c r="AA360" i="3" s="1"/>
  <c r="S360" i="3"/>
  <c r="Z360" i="3" s="1"/>
  <c r="R360" i="3"/>
  <c r="AA359" i="3"/>
  <c r="Z359" i="3"/>
  <c r="Y359" i="3"/>
  <c r="T359" i="3"/>
  <c r="S359" i="3"/>
  <c r="R359" i="3"/>
  <c r="W359" i="3" s="1"/>
  <c r="Z358" i="3"/>
  <c r="X358" i="3"/>
  <c r="T358" i="3"/>
  <c r="S358" i="3"/>
  <c r="R358" i="3"/>
  <c r="T357" i="3"/>
  <c r="S357" i="3"/>
  <c r="R357" i="3"/>
  <c r="Y356" i="3"/>
  <c r="X356" i="3"/>
  <c r="W356" i="3"/>
  <c r="V356" i="3"/>
  <c r="T356" i="3"/>
  <c r="AA356" i="3" s="1"/>
  <c r="S356" i="3"/>
  <c r="Z356" i="3" s="1"/>
  <c r="R356" i="3"/>
  <c r="AA355" i="3"/>
  <c r="X355" i="3"/>
  <c r="T355" i="3"/>
  <c r="S355" i="3"/>
  <c r="Z355" i="3" s="1"/>
  <c r="R355" i="3"/>
  <c r="T354" i="3"/>
  <c r="S354" i="3"/>
  <c r="R354" i="3"/>
  <c r="T353" i="3"/>
  <c r="S353" i="3"/>
  <c r="R353" i="3"/>
  <c r="T352" i="3"/>
  <c r="S352" i="3"/>
  <c r="R352" i="3"/>
  <c r="Y351" i="3"/>
  <c r="V351" i="3"/>
  <c r="T351" i="3"/>
  <c r="S351" i="3"/>
  <c r="R351" i="3"/>
  <c r="T350" i="3"/>
  <c r="S350" i="3"/>
  <c r="R350" i="3"/>
  <c r="T349" i="3"/>
  <c r="Y349" i="3" s="1"/>
  <c r="S349" i="3"/>
  <c r="R349" i="3"/>
  <c r="T348" i="3"/>
  <c r="S348" i="3"/>
  <c r="Z348" i="3" s="1"/>
  <c r="R348" i="3"/>
  <c r="T347" i="3"/>
  <c r="S347" i="3"/>
  <c r="R347" i="3"/>
  <c r="AA346" i="3"/>
  <c r="U346" i="3"/>
  <c r="T346" i="3"/>
  <c r="S346" i="3"/>
  <c r="X346" i="3" s="1"/>
  <c r="R346" i="3"/>
  <c r="AA345" i="3"/>
  <c r="V345" i="3"/>
  <c r="U345" i="3"/>
  <c r="T345" i="3"/>
  <c r="S345" i="3"/>
  <c r="Z345" i="3" s="1"/>
  <c r="R345" i="3"/>
  <c r="T344" i="3"/>
  <c r="S344" i="3"/>
  <c r="Z344" i="3" s="1"/>
  <c r="R344" i="3"/>
  <c r="T343" i="3"/>
  <c r="S343" i="3"/>
  <c r="R343" i="3"/>
  <c r="AA343" i="3" s="1"/>
  <c r="T342" i="3"/>
  <c r="S342" i="3"/>
  <c r="R342" i="3"/>
  <c r="X342" i="3" s="1"/>
  <c r="W341" i="3"/>
  <c r="T341" i="3"/>
  <c r="Y341" i="3" s="1"/>
  <c r="S341" i="3"/>
  <c r="R341" i="3"/>
  <c r="U341" i="3" s="1"/>
  <c r="V340" i="3"/>
  <c r="T340" i="3"/>
  <c r="S340" i="3"/>
  <c r="R340" i="3"/>
  <c r="T339" i="3"/>
  <c r="S339" i="3"/>
  <c r="R339" i="3"/>
  <c r="Z338" i="3"/>
  <c r="T338" i="3"/>
  <c r="AA338" i="3" s="1"/>
  <c r="S338" i="3"/>
  <c r="R338" i="3"/>
  <c r="T337" i="3"/>
  <c r="S337" i="3"/>
  <c r="R337" i="3"/>
  <c r="X336" i="3"/>
  <c r="W336" i="3"/>
  <c r="V336" i="3"/>
  <c r="U336" i="3"/>
  <c r="T336" i="3"/>
  <c r="AA336" i="3" s="1"/>
  <c r="S336" i="3"/>
  <c r="Z336" i="3" s="1"/>
  <c r="R336" i="3"/>
  <c r="Z335" i="3"/>
  <c r="Y335" i="3"/>
  <c r="X335" i="3"/>
  <c r="W335" i="3"/>
  <c r="V335" i="3"/>
  <c r="T335" i="3"/>
  <c r="S335" i="3"/>
  <c r="R335" i="3"/>
  <c r="U335" i="3" s="1"/>
  <c r="AA334" i="3"/>
  <c r="Z334" i="3"/>
  <c r="X334" i="3"/>
  <c r="T334" i="3"/>
  <c r="U334" i="3" s="1"/>
  <c r="S334" i="3"/>
  <c r="R334" i="3"/>
  <c r="T333" i="3"/>
  <c r="S333" i="3"/>
  <c r="R333" i="3"/>
  <c r="Y332" i="3"/>
  <c r="X332" i="3"/>
  <c r="W332" i="3"/>
  <c r="V332" i="3"/>
  <c r="T332" i="3"/>
  <c r="S332" i="3"/>
  <c r="R332" i="3"/>
  <c r="AA331" i="3"/>
  <c r="Z331" i="3"/>
  <c r="Y331" i="3"/>
  <c r="X331" i="3"/>
  <c r="V331" i="3"/>
  <c r="T331" i="3"/>
  <c r="S331" i="3"/>
  <c r="R331" i="3"/>
  <c r="T330" i="3"/>
  <c r="S330" i="3"/>
  <c r="R330" i="3"/>
  <c r="AA329" i="3"/>
  <c r="Z329" i="3"/>
  <c r="W329" i="3"/>
  <c r="U329" i="3"/>
  <c r="T329" i="3"/>
  <c r="S329" i="3"/>
  <c r="R329" i="3"/>
  <c r="Y328" i="3"/>
  <c r="X328" i="3"/>
  <c r="W328" i="3"/>
  <c r="V328" i="3"/>
  <c r="U328" i="3"/>
  <c r="T328" i="3"/>
  <c r="AA328" i="3" s="1"/>
  <c r="S328" i="3"/>
  <c r="Z328" i="3" s="1"/>
  <c r="R328" i="3"/>
  <c r="T327" i="3"/>
  <c r="S327" i="3"/>
  <c r="R327" i="3"/>
  <c r="T326" i="3"/>
  <c r="S326" i="3"/>
  <c r="R326" i="3"/>
  <c r="Z326" i="3" s="1"/>
  <c r="AA325" i="3"/>
  <c r="Z325" i="3"/>
  <c r="T325" i="3"/>
  <c r="S325" i="3"/>
  <c r="V325" i="3" s="1"/>
  <c r="R325" i="3"/>
  <c r="Y324" i="3"/>
  <c r="X324" i="3"/>
  <c r="W324" i="3"/>
  <c r="V324" i="3"/>
  <c r="T324" i="3"/>
  <c r="AA324" i="3" s="1"/>
  <c r="S324" i="3"/>
  <c r="Z324" i="3" s="1"/>
  <c r="R324" i="3"/>
  <c r="X323" i="3"/>
  <c r="T323" i="3"/>
  <c r="S323" i="3"/>
  <c r="R323" i="3"/>
  <c r="T322" i="3"/>
  <c r="S322" i="3"/>
  <c r="R322" i="3"/>
  <c r="T321" i="3"/>
  <c r="S321" i="3"/>
  <c r="AA321" i="3" s="1"/>
  <c r="R321" i="3"/>
  <c r="T320" i="3"/>
  <c r="S320" i="3"/>
  <c r="R320" i="3"/>
  <c r="T319" i="3"/>
  <c r="S319" i="3"/>
  <c r="R319" i="3"/>
  <c r="Y319" i="3" s="1"/>
  <c r="Z318" i="3"/>
  <c r="U318" i="3"/>
  <c r="T318" i="3"/>
  <c r="S318" i="3"/>
  <c r="V318" i="3" s="1"/>
  <c r="R318" i="3"/>
  <c r="T317" i="3"/>
  <c r="S317" i="3"/>
  <c r="R317" i="3"/>
  <c r="U316" i="3"/>
  <c r="T316" i="3"/>
  <c r="X316" i="3" s="1"/>
  <c r="S316" i="3"/>
  <c r="Z316" i="3" s="1"/>
  <c r="R316" i="3"/>
  <c r="T315" i="3"/>
  <c r="S315" i="3"/>
  <c r="R315" i="3"/>
  <c r="T314" i="3"/>
  <c r="S314" i="3"/>
  <c r="R314" i="3"/>
  <c r="T313" i="3"/>
  <c r="S313" i="3"/>
  <c r="R313" i="3"/>
  <c r="Y312" i="3"/>
  <c r="U312" i="3"/>
  <c r="T312" i="3"/>
  <c r="V312" i="3" s="1"/>
  <c r="S312" i="3"/>
  <c r="Z312" i="3" s="1"/>
  <c r="R312" i="3"/>
  <c r="AA311" i="3"/>
  <c r="X311" i="3"/>
  <c r="W311" i="3"/>
  <c r="T311" i="3"/>
  <c r="S311" i="3"/>
  <c r="R311" i="3"/>
  <c r="V311" i="3" s="1"/>
  <c r="T310" i="3"/>
  <c r="S310" i="3"/>
  <c r="R310" i="3"/>
  <c r="U309" i="3"/>
  <c r="T309" i="3"/>
  <c r="S309" i="3"/>
  <c r="R309" i="3"/>
  <c r="T308" i="3"/>
  <c r="S308" i="3"/>
  <c r="R308" i="3"/>
  <c r="Z307" i="3"/>
  <c r="T307" i="3"/>
  <c r="S307" i="3"/>
  <c r="V307" i="3" s="1"/>
  <c r="R307" i="3"/>
  <c r="T306" i="3"/>
  <c r="S306" i="3"/>
  <c r="R306" i="3"/>
  <c r="Z305" i="3"/>
  <c r="V305" i="3"/>
  <c r="T305" i="3"/>
  <c r="S305" i="3"/>
  <c r="R305" i="3"/>
  <c r="Y304" i="3"/>
  <c r="X304" i="3"/>
  <c r="V304" i="3"/>
  <c r="T304" i="3"/>
  <c r="U304" i="3" s="1"/>
  <c r="S304" i="3"/>
  <c r="R304" i="3"/>
  <c r="AA304" i="3" s="1"/>
  <c r="AA303" i="3"/>
  <c r="Z303" i="3"/>
  <c r="Y303" i="3"/>
  <c r="V303" i="3"/>
  <c r="T303" i="3"/>
  <c r="S303" i="3"/>
  <c r="R303" i="3"/>
  <c r="X303" i="3" s="1"/>
  <c r="T302" i="3"/>
  <c r="Y302" i="3" s="1"/>
  <c r="S302" i="3"/>
  <c r="R302" i="3"/>
  <c r="U302" i="3" s="1"/>
  <c r="Z301" i="3"/>
  <c r="W301" i="3"/>
  <c r="V301" i="3"/>
  <c r="U301" i="3"/>
  <c r="T301" i="3"/>
  <c r="S301" i="3"/>
  <c r="R301" i="3"/>
  <c r="T300" i="3"/>
  <c r="S300" i="3"/>
  <c r="R300" i="3"/>
  <c r="T299" i="3"/>
  <c r="S299" i="3"/>
  <c r="R299" i="3"/>
  <c r="U298" i="3"/>
  <c r="T298" i="3"/>
  <c r="S298" i="3"/>
  <c r="R298" i="3"/>
  <c r="T297" i="3"/>
  <c r="S297" i="3"/>
  <c r="R297" i="3"/>
  <c r="X296" i="3"/>
  <c r="T296" i="3"/>
  <c r="U296" i="3" s="1"/>
  <c r="S296" i="3"/>
  <c r="R296" i="3"/>
  <c r="AA296" i="3" s="1"/>
  <c r="Y295" i="3"/>
  <c r="T295" i="3"/>
  <c r="S295" i="3"/>
  <c r="R295" i="3"/>
  <c r="T294" i="3"/>
  <c r="S294" i="3"/>
  <c r="R294" i="3"/>
  <c r="Z293" i="3"/>
  <c r="W293" i="3"/>
  <c r="U293" i="3"/>
  <c r="T293" i="3"/>
  <c r="V293" i="3" s="1"/>
  <c r="S293" i="3"/>
  <c r="R293" i="3"/>
  <c r="T292" i="3"/>
  <c r="X292" i="3" s="1"/>
  <c r="S292" i="3"/>
  <c r="R292" i="3"/>
  <c r="AA291" i="3"/>
  <c r="Z291" i="3"/>
  <c r="Y291" i="3"/>
  <c r="X291" i="3"/>
  <c r="T291" i="3"/>
  <c r="S291" i="3"/>
  <c r="V291" i="3" s="1"/>
  <c r="R291" i="3"/>
  <c r="T290" i="3"/>
  <c r="S290" i="3"/>
  <c r="R290" i="3"/>
  <c r="V289" i="3"/>
  <c r="U289" i="3"/>
  <c r="T289" i="3"/>
  <c r="Y289" i="3" s="1"/>
  <c r="S289" i="3"/>
  <c r="R289" i="3"/>
  <c r="T288" i="3"/>
  <c r="S288" i="3"/>
  <c r="R288" i="3"/>
  <c r="AA287" i="3"/>
  <c r="V287" i="3"/>
  <c r="T287" i="3"/>
  <c r="S287" i="3"/>
  <c r="R287" i="3"/>
  <c r="T286" i="3"/>
  <c r="S286" i="3"/>
  <c r="R286" i="3"/>
  <c r="AA286" i="3" s="1"/>
  <c r="T285" i="3"/>
  <c r="S285" i="3"/>
  <c r="R285" i="3"/>
  <c r="W285" i="3" s="1"/>
  <c r="Y284" i="3"/>
  <c r="W284" i="3"/>
  <c r="T284" i="3"/>
  <c r="U284" i="3" s="1"/>
  <c r="S284" i="3"/>
  <c r="R284" i="3"/>
  <c r="AA284" i="3" s="1"/>
  <c r="T283" i="3"/>
  <c r="S283" i="3"/>
  <c r="R283" i="3"/>
  <c r="AA282" i="3"/>
  <c r="Z282" i="3"/>
  <c r="U282" i="3"/>
  <c r="T282" i="3"/>
  <c r="S282" i="3"/>
  <c r="R282" i="3"/>
  <c r="W282" i="3" s="1"/>
  <c r="Z281" i="3"/>
  <c r="W281" i="3"/>
  <c r="V281" i="3"/>
  <c r="T281" i="3"/>
  <c r="Y281" i="3" s="1"/>
  <c r="S281" i="3"/>
  <c r="R281" i="3"/>
  <c r="Y280" i="3"/>
  <c r="X280" i="3"/>
  <c r="W280" i="3"/>
  <c r="V280" i="3"/>
  <c r="T280" i="3"/>
  <c r="U280" i="3" s="1"/>
  <c r="S280" i="3"/>
  <c r="R280" i="3"/>
  <c r="AA280" i="3" s="1"/>
  <c r="T279" i="3"/>
  <c r="S279" i="3"/>
  <c r="V279" i="3" s="1"/>
  <c r="R279" i="3"/>
  <c r="T278" i="3"/>
  <c r="S278" i="3"/>
  <c r="R278" i="3"/>
  <c r="T277" i="3"/>
  <c r="S277" i="3"/>
  <c r="R277" i="3"/>
  <c r="T276" i="3"/>
  <c r="S276" i="3"/>
  <c r="R276" i="3"/>
  <c r="AA276" i="3" s="1"/>
  <c r="Z275" i="3"/>
  <c r="T275" i="3"/>
  <c r="S275" i="3"/>
  <c r="V275" i="3" s="1"/>
  <c r="R275" i="3"/>
  <c r="T274" i="3"/>
  <c r="S274" i="3"/>
  <c r="R274" i="3"/>
  <c r="Z273" i="3"/>
  <c r="V273" i="3"/>
  <c r="T273" i="3"/>
  <c r="S273" i="3"/>
  <c r="R273" i="3"/>
  <c r="Y272" i="3"/>
  <c r="X272" i="3"/>
  <c r="V272" i="3"/>
  <c r="T272" i="3"/>
  <c r="U272" i="3" s="1"/>
  <c r="S272" i="3"/>
  <c r="R272" i="3"/>
  <c r="AA272" i="3" s="1"/>
  <c r="AA271" i="3"/>
  <c r="Z271" i="3"/>
  <c r="Y271" i="3"/>
  <c r="V271" i="3"/>
  <c r="T271" i="3"/>
  <c r="S271" i="3"/>
  <c r="R271" i="3"/>
  <c r="X271" i="3" s="1"/>
  <c r="AA270" i="3"/>
  <c r="Z270" i="3"/>
  <c r="T270" i="3"/>
  <c r="Y270" i="3" s="1"/>
  <c r="S270" i="3"/>
  <c r="R270" i="3"/>
  <c r="U270" i="3" s="1"/>
  <c r="Z269" i="3"/>
  <c r="W269" i="3"/>
  <c r="V269" i="3"/>
  <c r="U269" i="3"/>
  <c r="T269" i="3"/>
  <c r="S269" i="3"/>
  <c r="R269" i="3"/>
  <c r="T268" i="3"/>
  <c r="S268" i="3"/>
  <c r="R268" i="3"/>
  <c r="T267" i="3"/>
  <c r="S267" i="3"/>
  <c r="R267" i="3"/>
  <c r="T266" i="3"/>
  <c r="S266" i="3"/>
  <c r="R266" i="3"/>
  <c r="T265" i="3"/>
  <c r="S265" i="3"/>
  <c r="R265" i="3"/>
  <c r="X264" i="3"/>
  <c r="T264" i="3"/>
  <c r="U264" i="3" s="1"/>
  <c r="S264" i="3"/>
  <c r="R264" i="3"/>
  <c r="AA264" i="3" s="1"/>
  <c r="T263" i="3"/>
  <c r="S263" i="3"/>
  <c r="R263" i="3"/>
  <c r="AA262" i="3"/>
  <c r="T262" i="3"/>
  <c r="S262" i="3"/>
  <c r="R262" i="3"/>
  <c r="X262" i="3" s="1"/>
  <c r="Z261" i="3"/>
  <c r="W261" i="3"/>
  <c r="U261" i="3"/>
  <c r="T261" i="3"/>
  <c r="V261" i="3" s="1"/>
  <c r="S261" i="3"/>
  <c r="R261" i="3"/>
  <c r="T260" i="3"/>
  <c r="S260" i="3"/>
  <c r="R260" i="3"/>
  <c r="AA259" i="3"/>
  <c r="Z259" i="3"/>
  <c r="Y259" i="3"/>
  <c r="X259" i="3"/>
  <c r="T259" i="3"/>
  <c r="S259" i="3"/>
  <c r="V259" i="3" s="1"/>
  <c r="R259" i="3"/>
  <c r="Z258" i="3"/>
  <c r="T258" i="3"/>
  <c r="S258" i="3"/>
  <c r="X258" i="3" s="1"/>
  <c r="R258" i="3"/>
  <c r="T257" i="3"/>
  <c r="Y257" i="3" s="1"/>
  <c r="S257" i="3"/>
  <c r="R257" i="3"/>
  <c r="T256" i="3"/>
  <c r="S256" i="3"/>
  <c r="R256" i="3"/>
  <c r="AA255" i="3"/>
  <c r="V255" i="3"/>
  <c r="T255" i="3"/>
  <c r="S255" i="3"/>
  <c r="R255" i="3"/>
  <c r="T254" i="3"/>
  <c r="S254" i="3"/>
  <c r="R254" i="3"/>
  <c r="W253" i="3"/>
  <c r="T253" i="3"/>
  <c r="S253" i="3"/>
  <c r="R253" i="3"/>
  <c r="Y252" i="3"/>
  <c r="W252" i="3"/>
  <c r="T252" i="3"/>
  <c r="U252" i="3" s="1"/>
  <c r="S252" i="3"/>
  <c r="R252" i="3"/>
  <c r="AA252" i="3" s="1"/>
  <c r="T251" i="3"/>
  <c r="S251" i="3"/>
  <c r="R251" i="3"/>
  <c r="AA250" i="3"/>
  <c r="Z250" i="3"/>
  <c r="U250" i="3"/>
  <c r="T250" i="3"/>
  <c r="S250" i="3"/>
  <c r="R250" i="3"/>
  <c r="W250" i="3" s="1"/>
  <c r="Z249" i="3"/>
  <c r="W249" i="3"/>
  <c r="V249" i="3"/>
  <c r="T249" i="3"/>
  <c r="Y249" i="3" s="1"/>
  <c r="S249" i="3"/>
  <c r="R249" i="3"/>
  <c r="Y248" i="3"/>
  <c r="X248" i="3"/>
  <c r="W248" i="3"/>
  <c r="V248" i="3"/>
  <c r="T248" i="3"/>
  <c r="U248" i="3" s="1"/>
  <c r="S248" i="3"/>
  <c r="R248" i="3"/>
  <c r="AA248" i="3" s="1"/>
  <c r="T247" i="3"/>
  <c r="S247" i="3"/>
  <c r="R247" i="3"/>
  <c r="X246" i="3"/>
  <c r="T246" i="3"/>
  <c r="S246" i="3"/>
  <c r="R246" i="3"/>
  <c r="U246" i="3" s="1"/>
  <c r="T245" i="3"/>
  <c r="S245" i="3"/>
  <c r="R245" i="3"/>
  <c r="Y244" i="3"/>
  <c r="T244" i="3"/>
  <c r="S244" i="3"/>
  <c r="R244" i="3"/>
  <c r="AA244" i="3" s="1"/>
  <c r="T243" i="3"/>
  <c r="S243" i="3"/>
  <c r="Z243" i="3" s="1"/>
  <c r="R243" i="3"/>
  <c r="T242" i="3"/>
  <c r="S242" i="3"/>
  <c r="R242" i="3"/>
  <c r="Z242" i="3" s="1"/>
  <c r="Z241" i="3"/>
  <c r="V241" i="3"/>
  <c r="T241" i="3"/>
  <c r="S241" i="3"/>
  <c r="R241" i="3"/>
  <c r="Y240" i="3"/>
  <c r="X240" i="3"/>
  <c r="V240" i="3"/>
  <c r="T240" i="3"/>
  <c r="U240" i="3" s="1"/>
  <c r="S240" i="3"/>
  <c r="R240" i="3"/>
  <c r="AA240" i="3" s="1"/>
  <c r="AA239" i="3"/>
  <c r="Z239" i="3"/>
  <c r="Y239" i="3"/>
  <c r="V239" i="3"/>
  <c r="T239" i="3"/>
  <c r="S239" i="3"/>
  <c r="R239" i="3"/>
  <c r="X239" i="3" s="1"/>
  <c r="AA238" i="3"/>
  <c r="Z238" i="3"/>
  <c r="X238" i="3"/>
  <c r="T238" i="3"/>
  <c r="Y238" i="3" s="1"/>
  <c r="S238" i="3"/>
  <c r="R238" i="3"/>
  <c r="U238" i="3" s="1"/>
  <c r="Z237" i="3"/>
  <c r="W237" i="3"/>
  <c r="V237" i="3"/>
  <c r="U237" i="3"/>
  <c r="T237" i="3"/>
  <c r="S237" i="3"/>
  <c r="R237" i="3"/>
  <c r="V236" i="3"/>
  <c r="T236" i="3"/>
  <c r="S236" i="3"/>
  <c r="R236" i="3"/>
  <c r="AA236" i="3" s="1"/>
  <c r="T235" i="3"/>
  <c r="S235" i="3"/>
  <c r="R235" i="3"/>
  <c r="U234" i="3"/>
  <c r="T234" i="3"/>
  <c r="S234" i="3"/>
  <c r="R234" i="3"/>
  <c r="T233" i="3"/>
  <c r="S233" i="3"/>
  <c r="R233" i="3"/>
  <c r="X232" i="3"/>
  <c r="T232" i="3"/>
  <c r="U232" i="3" s="1"/>
  <c r="S232" i="3"/>
  <c r="R232" i="3"/>
  <c r="AA232" i="3" s="1"/>
  <c r="T231" i="3"/>
  <c r="S231" i="3"/>
  <c r="R231" i="3"/>
  <c r="AA230" i="3"/>
  <c r="X230" i="3"/>
  <c r="T230" i="3"/>
  <c r="S230" i="3"/>
  <c r="R230" i="3"/>
  <c r="Z229" i="3"/>
  <c r="W229" i="3"/>
  <c r="U229" i="3"/>
  <c r="T229" i="3"/>
  <c r="V229" i="3" s="1"/>
  <c r="S229" i="3"/>
  <c r="R229" i="3"/>
  <c r="T228" i="3"/>
  <c r="S228" i="3"/>
  <c r="R228" i="3"/>
  <c r="AA227" i="3"/>
  <c r="Z227" i="3"/>
  <c r="Y227" i="3"/>
  <c r="X227" i="3"/>
  <c r="T227" i="3"/>
  <c r="S227" i="3"/>
  <c r="V227" i="3" s="1"/>
  <c r="R227" i="3"/>
  <c r="Z226" i="3"/>
  <c r="X226" i="3"/>
  <c r="U226" i="3"/>
  <c r="T226" i="3"/>
  <c r="S226" i="3"/>
  <c r="R226" i="3"/>
  <c r="V225" i="3"/>
  <c r="T225" i="3"/>
  <c r="Y225" i="3" s="1"/>
  <c r="S225" i="3"/>
  <c r="R225" i="3"/>
  <c r="T224" i="3"/>
  <c r="S224" i="3"/>
  <c r="R224" i="3"/>
  <c r="AA223" i="3"/>
  <c r="V223" i="3"/>
  <c r="T223" i="3"/>
  <c r="S223" i="3"/>
  <c r="R223" i="3"/>
  <c r="T222" i="3"/>
  <c r="S222" i="3"/>
  <c r="R222" i="3"/>
  <c r="W221" i="3"/>
  <c r="T221" i="3"/>
  <c r="S221" i="3"/>
  <c r="R221" i="3"/>
  <c r="Y220" i="3"/>
  <c r="W220" i="3"/>
  <c r="T220" i="3"/>
  <c r="U220" i="3" s="1"/>
  <c r="S220" i="3"/>
  <c r="R220" i="3"/>
  <c r="AA220" i="3" s="1"/>
  <c r="T219" i="3"/>
  <c r="S219" i="3"/>
  <c r="R219" i="3"/>
  <c r="AA218" i="3"/>
  <c r="Z218" i="3"/>
  <c r="U218" i="3"/>
  <c r="T218" i="3"/>
  <c r="S218" i="3"/>
  <c r="R218" i="3"/>
  <c r="W218" i="3" s="1"/>
  <c r="T217" i="3"/>
  <c r="Y217" i="3" s="1"/>
  <c r="S217" i="3"/>
  <c r="R217" i="3"/>
  <c r="Y216" i="3"/>
  <c r="X216" i="3"/>
  <c r="W216" i="3"/>
  <c r="V216" i="3"/>
  <c r="T216" i="3"/>
  <c r="U216" i="3" s="1"/>
  <c r="S216" i="3"/>
  <c r="R216" i="3"/>
  <c r="AA216" i="3" s="1"/>
  <c r="T215" i="3"/>
  <c r="S215" i="3"/>
  <c r="R215" i="3"/>
  <c r="X214" i="3"/>
  <c r="U214" i="3"/>
  <c r="T214" i="3"/>
  <c r="Y214" i="3" s="1"/>
  <c r="S214" i="3"/>
  <c r="R214" i="3"/>
  <c r="U213" i="3"/>
  <c r="T213" i="3"/>
  <c r="S213" i="3"/>
  <c r="R213" i="3"/>
  <c r="Y212" i="3"/>
  <c r="T212" i="3"/>
  <c r="S212" i="3"/>
  <c r="R212" i="3"/>
  <c r="T211" i="3"/>
  <c r="S211" i="3"/>
  <c r="R211" i="3"/>
  <c r="Z211" i="3" s="1"/>
  <c r="Z210" i="3"/>
  <c r="T210" i="3"/>
  <c r="S210" i="3"/>
  <c r="R210" i="3"/>
  <c r="T209" i="3"/>
  <c r="S209" i="3"/>
  <c r="R209" i="3"/>
  <c r="Z209" i="3" s="1"/>
  <c r="Y208" i="3"/>
  <c r="X208" i="3"/>
  <c r="V208" i="3"/>
  <c r="T208" i="3"/>
  <c r="U208" i="3" s="1"/>
  <c r="S208" i="3"/>
  <c r="R208" i="3"/>
  <c r="AA208" i="3" s="1"/>
  <c r="AA207" i="3"/>
  <c r="Z207" i="3"/>
  <c r="Y207" i="3"/>
  <c r="V207" i="3"/>
  <c r="T207" i="3"/>
  <c r="S207" i="3"/>
  <c r="R207" i="3"/>
  <c r="X207" i="3" s="1"/>
  <c r="AA206" i="3"/>
  <c r="Z206" i="3"/>
  <c r="X206" i="3"/>
  <c r="T206" i="3"/>
  <c r="Y206" i="3" s="1"/>
  <c r="S206" i="3"/>
  <c r="R206" i="3"/>
  <c r="Z205" i="3"/>
  <c r="W205" i="3"/>
  <c r="V205" i="3"/>
  <c r="U205" i="3"/>
  <c r="T205" i="3"/>
  <c r="S205" i="3"/>
  <c r="R205" i="3"/>
  <c r="V204" i="3"/>
  <c r="T204" i="3"/>
  <c r="S204" i="3"/>
  <c r="R204" i="3"/>
  <c r="T203" i="3"/>
  <c r="S203" i="3"/>
  <c r="R203" i="3"/>
  <c r="U202" i="3"/>
  <c r="T202" i="3"/>
  <c r="S202" i="3"/>
  <c r="R202" i="3"/>
  <c r="T201" i="3"/>
  <c r="S201" i="3"/>
  <c r="R201" i="3"/>
  <c r="X200" i="3"/>
  <c r="T200" i="3"/>
  <c r="U200" i="3" s="1"/>
  <c r="S200" i="3"/>
  <c r="R200" i="3"/>
  <c r="AA200" i="3" s="1"/>
  <c r="T199" i="3"/>
  <c r="S199" i="3"/>
  <c r="R199" i="3"/>
  <c r="AA198" i="3"/>
  <c r="X198" i="3"/>
  <c r="T198" i="3"/>
  <c r="S198" i="3"/>
  <c r="Z198" i="3" s="1"/>
  <c r="R198" i="3"/>
  <c r="Z197" i="3"/>
  <c r="W197" i="3"/>
  <c r="U197" i="3"/>
  <c r="T197" i="3"/>
  <c r="V197" i="3" s="1"/>
  <c r="S197" i="3"/>
  <c r="R197" i="3"/>
  <c r="T196" i="3"/>
  <c r="S196" i="3"/>
  <c r="R196" i="3"/>
  <c r="AA195" i="3"/>
  <c r="Z195" i="3"/>
  <c r="Y195" i="3"/>
  <c r="X195" i="3"/>
  <c r="T195" i="3"/>
  <c r="S195" i="3"/>
  <c r="V195" i="3" s="1"/>
  <c r="R195" i="3"/>
  <c r="Z194" i="3"/>
  <c r="X194" i="3"/>
  <c r="U194" i="3"/>
  <c r="T194" i="3"/>
  <c r="S194" i="3"/>
  <c r="R194" i="3"/>
  <c r="T193" i="3"/>
  <c r="S193" i="3"/>
  <c r="R193" i="3"/>
  <c r="V193" i="3" s="1"/>
  <c r="V192" i="3"/>
  <c r="T192" i="3"/>
  <c r="S192" i="3"/>
  <c r="R192" i="3"/>
  <c r="T191" i="3"/>
  <c r="S191" i="3"/>
  <c r="R191" i="3"/>
  <c r="T190" i="3"/>
  <c r="S190" i="3"/>
  <c r="R190" i="3"/>
  <c r="W189" i="3"/>
  <c r="T189" i="3"/>
  <c r="S189" i="3"/>
  <c r="R189" i="3"/>
  <c r="Y188" i="3"/>
  <c r="W188" i="3"/>
  <c r="T188" i="3"/>
  <c r="U188" i="3" s="1"/>
  <c r="S188" i="3"/>
  <c r="R188" i="3"/>
  <c r="AA188" i="3" s="1"/>
  <c r="T187" i="3"/>
  <c r="S187" i="3"/>
  <c r="R187" i="3"/>
  <c r="AA186" i="3"/>
  <c r="Z186" i="3"/>
  <c r="U186" i="3"/>
  <c r="T186" i="3"/>
  <c r="S186" i="3"/>
  <c r="R186" i="3"/>
  <c r="W186" i="3" s="1"/>
  <c r="T185" i="3"/>
  <c r="V185" i="3" s="1"/>
  <c r="S185" i="3"/>
  <c r="R185" i="3"/>
  <c r="T184" i="3"/>
  <c r="S184" i="3"/>
  <c r="R184" i="3"/>
  <c r="Z183" i="3"/>
  <c r="Y183" i="3"/>
  <c r="X183" i="3"/>
  <c r="V183" i="3"/>
  <c r="T183" i="3"/>
  <c r="S183" i="3"/>
  <c r="R183" i="3"/>
  <c r="U183" i="3" s="1"/>
  <c r="AA182" i="3"/>
  <c r="Z182" i="3"/>
  <c r="Y182" i="3"/>
  <c r="U182" i="3"/>
  <c r="T182" i="3"/>
  <c r="S182" i="3"/>
  <c r="R182" i="3"/>
  <c r="W182" i="3" s="1"/>
  <c r="AA181" i="3"/>
  <c r="Z181" i="3"/>
  <c r="W181" i="3"/>
  <c r="U181" i="3"/>
  <c r="T181" i="3"/>
  <c r="S181" i="3"/>
  <c r="V181" i="3" s="1"/>
  <c r="R181" i="3"/>
  <c r="X181" i="3" s="1"/>
  <c r="Y180" i="3"/>
  <c r="X180" i="3"/>
  <c r="W180" i="3"/>
  <c r="U180" i="3"/>
  <c r="T180" i="3"/>
  <c r="V180" i="3" s="1"/>
  <c r="S180" i="3"/>
  <c r="R180" i="3"/>
  <c r="AA180" i="3" s="1"/>
  <c r="Z179" i="3"/>
  <c r="Y179" i="3"/>
  <c r="W179" i="3"/>
  <c r="T179" i="3"/>
  <c r="S179" i="3"/>
  <c r="V179" i="3" s="1"/>
  <c r="R179" i="3"/>
  <c r="X178" i="3"/>
  <c r="T178" i="3"/>
  <c r="Y178" i="3" s="1"/>
  <c r="S178" i="3"/>
  <c r="R178" i="3"/>
  <c r="T177" i="3"/>
  <c r="S177" i="3"/>
  <c r="R177" i="3"/>
  <c r="AA177" i="3" s="1"/>
  <c r="Y176" i="3"/>
  <c r="X176" i="3"/>
  <c r="V176" i="3"/>
  <c r="T176" i="3"/>
  <c r="U176" i="3" s="1"/>
  <c r="S176" i="3"/>
  <c r="R176" i="3"/>
  <c r="AA176" i="3" s="1"/>
  <c r="AA175" i="3"/>
  <c r="Z175" i="3"/>
  <c r="X175" i="3"/>
  <c r="T175" i="3"/>
  <c r="S175" i="3"/>
  <c r="V175" i="3" s="1"/>
  <c r="R175" i="3"/>
  <c r="T174" i="3"/>
  <c r="S174" i="3"/>
  <c r="R174" i="3"/>
  <c r="AA173" i="3"/>
  <c r="W173" i="3"/>
  <c r="T173" i="3"/>
  <c r="S173" i="3"/>
  <c r="R173" i="3"/>
  <c r="Y172" i="3"/>
  <c r="W172" i="3"/>
  <c r="T172" i="3"/>
  <c r="V172" i="3" s="1"/>
  <c r="S172" i="3"/>
  <c r="R172" i="3"/>
  <c r="AA172" i="3" s="1"/>
  <c r="T171" i="3"/>
  <c r="S171" i="3"/>
  <c r="R171" i="3"/>
  <c r="T170" i="3"/>
  <c r="S170" i="3"/>
  <c r="V170" i="3" s="1"/>
  <c r="R170" i="3"/>
  <c r="T169" i="3"/>
  <c r="S169" i="3"/>
  <c r="R169" i="3"/>
  <c r="T168" i="3"/>
  <c r="S168" i="3"/>
  <c r="R168" i="3"/>
  <c r="T167" i="3"/>
  <c r="S167" i="3"/>
  <c r="R167" i="3"/>
  <c r="AA166" i="3"/>
  <c r="U166" i="3"/>
  <c r="T166" i="3"/>
  <c r="Y166" i="3" s="1"/>
  <c r="S166" i="3"/>
  <c r="R166" i="3"/>
  <c r="AA165" i="3"/>
  <c r="U165" i="3"/>
  <c r="T165" i="3"/>
  <c r="S165" i="3"/>
  <c r="R165" i="3"/>
  <c r="Y164" i="3"/>
  <c r="T164" i="3"/>
  <c r="S164" i="3"/>
  <c r="R164" i="3"/>
  <c r="AA163" i="3"/>
  <c r="W163" i="3"/>
  <c r="V163" i="3"/>
  <c r="T163" i="3"/>
  <c r="S163" i="3"/>
  <c r="R163" i="3"/>
  <c r="T162" i="3"/>
  <c r="Y162" i="3" s="1"/>
  <c r="S162" i="3"/>
  <c r="R162" i="3"/>
  <c r="T161" i="3"/>
  <c r="S161" i="3"/>
  <c r="R161" i="3"/>
  <c r="T160" i="3"/>
  <c r="V160" i="3" s="1"/>
  <c r="S160" i="3"/>
  <c r="R160" i="3"/>
  <c r="T159" i="3"/>
  <c r="S159" i="3"/>
  <c r="W159" i="3" s="1"/>
  <c r="R159" i="3"/>
  <c r="T158" i="3"/>
  <c r="S158" i="3"/>
  <c r="R158" i="3"/>
  <c r="W157" i="3"/>
  <c r="V157" i="3"/>
  <c r="U157" i="3"/>
  <c r="T157" i="3"/>
  <c r="S157" i="3"/>
  <c r="R157" i="3"/>
  <c r="Y156" i="3"/>
  <c r="X156" i="3"/>
  <c r="W156" i="3"/>
  <c r="V156" i="3"/>
  <c r="U156" i="3"/>
  <c r="T156" i="3"/>
  <c r="S156" i="3"/>
  <c r="R156" i="3"/>
  <c r="AA156" i="3" s="1"/>
  <c r="Z155" i="3"/>
  <c r="Y155" i="3"/>
  <c r="X155" i="3"/>
  <c r="W155" i="3"/>
  <c r="T155" i="3"/>
  <c r="S155" i="3"/>
  <c r="V155" i="3" s="1"/>
  <c r="R155" i="3"/>
  <c r="U155" i="3" s="1"/>
  <c r="Z154" i="3"/>
  <c r="Y154" i="3"/>
  <c r="T154" i="3"/>
  <c r="AA154" i="3" s="1"/>
  <c r="S154" i="3"/>
  <c r="R154" i="3"/>
  <c r="T153" i="3"/>
  <c r="V153" i="3" s="1"/>
  <c r="S153" i="3"/>
  <c r="R153" i="3"/>
  <c r="X152" i="3"/>
  <c r="W152" i="3"/>
  <c r="T152" i="3"/>
  <c r="S152" i="3"/>
  <c r="R152" i="3"/>
  <c r="Z151" i="3"/>
  <c r="Y151" i="3"/>
  <c r="X151" i="3"/>
  <c r="V151" i="3"/>
  <c r="T151" i="3"/>
  <c r="S151" i="3"/>
  <c r="R151" i="3"/>
  <c r="U151" i="3" s="1"/>
  <c r="AA150" i="3"/>
  <c r="Z150" i="3"/>
  <c r="Y150" i="3"/>
  <c r="U150" i="3"/>
  <c r="T150" i="3"/>
  <c r="S150" i="3"/>
  <c r="R150" i="3"/>
  <c r="W150" i="3" s="1"/>
  <c r="AA149" i="3"/>
  <c r="Z149" i="3"/>
  <c r="W149" i="3"/>
  <c r="U149" i="3"/>
  <c r="T149" i="3"/>
  <c r="S149" i="3"/>
  <c r="V149" i="3" s="1"/>
  <c r="R149" i="3"/>
  <c r="X149" i="3" s="1"/>
  <c r="Y148" i="3"/>
  <c r="X148" i="3"/>
  <c r="W148" i="3"/>
  <c r="U148" i="3"/>
  <c r="T148" i="3"/>
  <c r="V148" i="3" s="1"/>
  <c r="S148" i="3"/>
  <c r="R148" i="3"/>
  <c r="AA148" i="3" s="1"/>
  <c r="T147" i="3"/>
  <c r="S147" i="3"/>
  <c r="R147" i="3"/>
  <c r="T146" i="3"/>
  <c r="Y146" i="3" s="1"/>
  <c r="S146" i="3"/>
  <c r="R146" i="3"/>
  <c r="T145" i="3"/>
  <c r="S145" i="3"/>
  <c r="R145" i="3"/>
  <c r="Z145" i="3" s="1"/>
  <c r="Y144" i="3"/>
  <c r="X144" i="3"/>
  <c r="V144" i="3"/>
  <c r="T144" i="3"/>
  <c r="U144" i="3" s="1"/>
  <c r="S144" i="3"/>
  <c r="R144" i="3"/>
  <c r="AA144" i="3" s="1"/>
  <c r="Z143" i="3"/>
  <c r="X143" i="3"/>
  <c r="T143" i="3"/>
  <c r="S143" i="3"/>
  <c r="V143" i="3" s="1"/>
  <c r="R143" i="3"/>
  <c r="T142" i="3"/>
  <c r="S142" i="3"/>
  <c r="R142" i="3"/>
  <c r="AA141" i="3"/>
  <c r="W141" i="3"/>
  <c r="T141" i="3"/>
  <c r="S141" i="3"/>
  <c r="R141" i="3"/>
  <c r="Y140" i="3"/>
  <c r="W140" i="3"/>
  <c r="T140" i="3"/>
  <c r="V140" i="3" s="1"/>
  <c r="S140" i="3"/>
  <c r="R140" i="3"/>
  <c r="AA140" i="3" s="1"/>
  <c r="AA139" i="3"/>
  <c r="T139" i="3"/>
  <c r="S139" i="3"/>
  <c r="R139" i="3"/>
  <c r="T138" i="3"/>
  <c r="S138" i="3"/>
  <c r="R138" i="3"/>
  <c r="T137" i="3"/>
  <c r="S137" i="3"/>
  <c r="R137" i="3"/>
  <c r="T136" i="3"/>
  <c r="S136" i="3"/>
  <c r="R136" i="3"/>
  <c r="AA136" i="3" s="1"/>
  <c r="T135" i="3"/>
  <c r="S135" i="3"/>
  <c r="R135" i="3"/>
  <c r="T134" i="3"/>
  <c r="Y134" i="3" s="1"/>
  <c r="S134" i="3"/>
  <c r="R134" i="3"/>
  <c r="T133" i="3"/>
  <c r="U133" i="3" s="1"/>
  <c r="S133" i="3"/>
  <c r="R133" i="3"/>
  <c r="Y132" i="3"/>
  <c r="U132" i="3"/>
  <c r="T132" i="3"/>
  <c r="S132" i="3"/>
  <c r="R132" i="3"/>
  <c r="AA131" i="3"/>
  <c r="W131" i="3"/>
  <c r="V131" i="3"/>
  <c r="T131" i="3"/>
  <c r="S131" i="3"/>
  <c r="R131" i="3"/>
  <c r="T130" i="3"/>
  <c r="Y130" i="3" s="1"/>
  <c r="S130" i="3"/>
  <c r="R130" i="3"/>
  <c r="T129" i="3"/>
  <c r="S129" i="3"/>
  <c r="R129" i="3"/>
  <c r="T128" i="3"/>
  <c r="V128" i="3" s="1"/>
  <c r="S128" i="3"/>
  <c r="R128" i="3"/>
  <c r="T127" i="3"/>
  <c r="S127" i="3"/>
  <c r="R127" i="3"/>
  <c r="Y126" i="3"/>
  <c r="T126" i="3"/>
  <c r="S126" i="3"/>
  <c r="R126" i="3"/>
  <c r="W125" i="3"/>
  <c r="V125" i="3"/>
  <c r="U125" i="3"/>
  <c r="T125" i="3"/>
  <c r="S125" i="3"/>
  <c r="R125" i="3"/>
  <c r="Y124" i="3"/>
  <c r="X124" i="3"/>
  <c r="W124" i="3"/>
  <c r="V124" i="3"/>
  <c r="U124" i="3"/>
  <c r="T124" i="3"/>
  <c r="S124" i="3"/>
  <c r="R124" i="3"/>
  <c r="AA124" i="3" s="1"/>
  <c r="Z123" i="3"/>
  <c r="Y123" i="3"/>
  <c r="X123" i="3"/>
  <c r="W123" i="3"/>
  <c r="T123" i="3"/>
  <c r="S123" i="3"/>
  <c r="V123" i="3" s="1"/>
  <c r="R123" i="3"/>
  <c r="U123" i="3" s="1"/>
  <c r="Y122" i="3"/>
  <c r="X122" i="3"/>
  <c r="T122" i="3"/>
  <c r="S122" i="3"/>
  <c r="R122" i="3"/>
  <c r="U122" i="3" s="1"/>
  <c r="T121" i="3"/>
  <c r="S121" i="3"/>
  <c r="R121" i="3"/>
  <c r="U121" i="3" s="1"/>
  <c r="X120" i="3"/>
  <c r="W120" i="3"/>
  <c r="V120" i="3"/>
  <c r="T120" i="3"/>
  <c r="S120" i="3"/>
  <c r="R120" i="3"/>
  <c r="Z119" i="3"/>
  <c r="Y119" i="3"/>
  <c r="X119" i="3"/>
  <c r="V119" i="3"/>
  <c r="T119" i="3"/>
  <c r="S119" i="3"/>
  <c r="R119" i="3"/>
  <c r="U119" i="3" s="1"/>
  <c r="AA118" i="3"/>
  <c r="Z118" i="3"/>
  <c r="Y118" i="3"/>
  <c r="U118" i="3"/>
  <c r="T118" i="3"/>
  <c r="S118" i="3"/>
  <c r="R118" i="3"/>
  <c r="W118" i="3" s="1"/>
  <c r="AA117" i="3"/>
  <c r="Z117" i="3"/>
  <c r="W117" i="3"/>
  <c r="U117" i="3"/>
  <c r="T117" i="3"/>
  <c r="S117" i="3"/>
  <c r="V117" i="3" s="1"/>
  <c r="R117" i="3"/>
  <c r="X117" i="3" s="1"/>
  <c r="Y116" i="3"/>
  <c r="X116" i="3"/>
  <c r="W116" i="3"/>
  <c r="U116" i="3"/>
  <c r="T116" i="3"/>
  <c r="V116" i="3" s="1"/>
  <c r="S116" i="3"/>
  <c r="R116" i="3"/>
  <c r="AA116" i="3" s="1"/>
  <c r="T115" i="3"/>
  <c r="S115" i="3"/>
  <c r="R115" i="3"/>
  <c r="AA114" i="3"/>
  <c r="T114" i="3"/>
  <c r="S114" i="3"/>
  <c r="V114" i="3" s="1"/>
  <c r="R114" i="3"/>
  <c r="AA113" i="3"/>
  <c r="Z113" i="3"/>
  <c r="V113" i="3"/>
  <c r="T113" i="3"/>
  <c r="S113" i="3"/>
  <c r="R113" i="3"/>
  <c r="Y112" i="3"/>
  <c r="X112" i="3"/>
  <c r="V112" i="3"/>
  <c r="T112" i="3"/>
  <c r="U112" i="3" s="1"/>
  <c r="S112" i="3"/>
  <c r="R112" i="3"/>
  <c r="AA112" i="3" s="1"/>
  <c r="T111" i="3"/>
  <c r="S111" i="3"/>
  <c r="R111" i="3"/>
  <c r="T110" i="3"/>
  <c r="S110" i="3"/>
  <c r="R110" i="3"/>
  <c r="T109" i="3"/>
  <c r="Y109" i="3" s="1"/>
  <c r="S109" i="3"/>
  <c r="R109" i="3"/>
  <c r="T108" i="3"/>
  <c r="S108" i="3"/>
  <c r="R108" i="3"/>
  <c r="AA108" i="3" s="1"/>
  <c r="AA107" i="3"/>
  <c r="Y107" i="3"/>
  <c r="T107" i="3"/>
  <c r="S107" i="3"/>
  <c r="R107" i="3"/>
  <c r="T106" i="3"/>
  <c r="S106" i="3"/>
  <c r="V106" i="3" s="1"/>
  <c r="R106" i="3"/>
  <c r="T105" i="3"/>
  <c r="Y105" i="3" s="1"/>
  <c r="S105" i="3"/>
  <c r="R105" i="3"/>
  <c r="X104" i="3"/>
  <c r="U104" i="3"/>
  <c r="T104" i="3"/>
  <c r="S104" i="3"/>
  <c r="R104" i="3"/>
  <c r="Z103" i="3"/>
  <c r="T103" i="3"/>
  <c r="S103" i="3"/>
  <c r="W103" i="3" s="1"/>
  <c r="R103" i="3"/>
  <c r="T102" i="3"/>
  <c r="S102" i="3"/>
  <c r="U102" i="3" s="1"/>
  <c r="R102" i="3"/>
  <c r="T101" i="3"/>
  <c r="S101" i="3"/>
  <c r="R101" i="3"/>
  <c r="Y100" i="3"/>
  <c r="V100" i="3"/>
  <c r="U100" i="3"/>
  <c r="T100" i="3"/>
  <c r="S100" i="3"/>
  <c r="R100" i="3"/>
  <c r="AA99" i="3"/>
  <c r="X99" i="3"/>
  <c r="W99" i="3"/>
  <c r="V99" i="3"/>
  <c r="T99" i="3"/>
  <c r="S99" i="3"/>
  <c r="R99" i="3"/>
  <c r="T98" i="3"/>
  <c r="S98" i="3"/>
  <c r="R98" i="3"/>
  <c r="U98" i="3" s="1"/>
  <c r="U97" i="3"/>
  <c r="T97" i="3"/>
  <c r="S97" i="3"/>
  <c r="R97" i="3"/>
  <c r="AA97" i="3" s="1"/>
  <c r="T96" i="3"/>
  <c r="Y96" i="3" s="1"/>
  <c r="S96" i="3"/>
  <c r="R96" i="3"/>
  <c r="U96" i="3" s="1"/>
  <c r="AA95" i="3"/>
  <c r="T95" i="3"/>
  <c r="S95" i="3"/>
  <c r="R95" i="3"/>
  <c r="Z95" i="3" s="1"/>
  <c r="T94" i="3"/>
  <c r="S94" i="3"/>
  <c r="V94" i="3" s="1"/>
  <c r="R94" i="3"/>
  <c r="AA93" i="3"/>
  <c r="Z93" i="3"/>
  <c r="W93" i="3"/>
  <c r="T93" i="3"/>
  <c r="Y93" i="3" s="1"/>
  <c r="S93" i="3"/>
  <c r="R93" i="3"/>
  <c r="Z92" i="3"/>
  <c r="X92" i="3"/>
  <c r="T92" i="3"/>
  <c r="S92" i="3"/>
  <c r="R92" i="3"/>
  <c r="T91" i="3"/>
  <c r="S91" i="3"/>
  <c r="R91" i="3"/>
  <c r="T90" i="3"/>
  <c r="S90" i="3"/>
  <c r="R90" i="3"/>
  <c r="X89" i="3"/>
  <c r="W89" i="3"/>
  <c r="T89" i="3"/>
  <c r="S89" i="3"/>
  <c r="R89" i="3"/>
  <c r="Y88" i="3"/>
  <c r="X88" i="3"/>
  <c r="W88" i="3"/>
  <c r="V88" i="3"/>
  <c r="T88" i="3"/>
  <c r="S88" i="3"/>
  <c r="R88" i="3"/>
  <c r="U88" i="3" s="1"/>
  <c r="T87" i="3"/>
  <c r="S87" i="3"/>
  <c r="R87" i="3"/>
  <c r="AA86" i="3"/>
  <c r="Z86" i="3"/>
  <c r="Y86" i="3"/>
  <c r="V86" i="3"/>
  <c r="T86" i="3"/>
  <c r="S86" i="3"/>
  <c r="R86" i="3"/>
  <c r="AA85" i="3"/>
  <c r="T85" i="3"/>
  <c r="S85" i="3"/>
  <c r="V85" i="3" s="1"/>
  <c r="R85" i="3"/>
  <c r="T84" i="3"/>
  <c r="S84" i="3"/>
  <c r="R84" i="3"/>
  <c r="T83" i="3"/>
  <c r="S83" i="3"/>
  <c r="R83" i="3"/>
  <c r="AA82" i="3"/>
  <c r="X82" i="3"/>
  <c r="V82" i="3"/>
  <c r="T82" i="3"/>
  <c r="S82" i="3"/>
  <c r="R82" i="3"/>
  <c r="X81" i="3"/>
  <c r="W81" i="3"/>
  <c r="V81" i="3"/>
  <c r="U81" i="3"/>
  <c r="T81" i="3"/>
  <c r="S81" i="3"/>
  <c r="Z81" i="3" s="1"/>
  <c r="R81" i="3"/>
  <c r="AA81" i="3" s="1"/>
  <c r="T80" i="3"/>
  <c r="W80" i="3" s="1"/>
  <c r="S80" i="3"/>
  <c r="R80" i="3"/>
  <c r="AA79" i="3"/>
  <c r="Z79" i="3"/>
  <c r="Y79" i="3"/>
  <c r="X79" i="3"/>
  <c r="V79" i="3"/>
  <c r="T79" i="3"/>
  <c r="S79" i="3"/>
  <c r="R79" i="3"/>
  <c r="T78" i="3"/>
  <c r="S78" i="3"/>
  <c r="Z78" i="3" s="1"/>
  <c r="R78" i="3"/>
  <c r="W77" i="3"/>
  <c r="T77" i="3"/>
  <c r="Y77" i="3" s="1"/>
  <c r="S77" i="3"/>
  <c r="R77" i="3"/>
  <c r="T76" i="3"/>
  <c r="S76" i="3"/>
  <c r="R76" i="3"/>
  <c r="Z75" i="3"/>
  <c r="W75" i="3"/>
  <c r="V75" i="3"/>
  <c r="T75" i="3"/>
  <c r="Y75" i="3" s="1"/>
  <c r="S75" i="3"/>
  <c r="R75" i="3"/>
  <c r="AA74" i="3"/>
  <c r="X74" i="3"/>
  <c r="V74" i="3"/>
  <c r="U74" i="3"/>
  <c r="T74" i="3"/>
  <c r="Y74" i="3" s="1"/>
  <c r="S74" i="3"/>
  <c r="R74" i="3"/>
  <c r="W73" i="3"/>
  <c r="V73" i="3"/>
  <c r="U73" i="3"/>
  <c r="T73" i="3"/>
  <c r="S73" i="3"/>
  <c r="R73" i="3"/>
  <c r="T72" i="3"/>
  <c r="W72" i="3" s="1"/>
  <c r="S72" i="3"/>
  <c r="R72" i="3"/>
  <c r="U72" i="3" s="1"/>
  <c r="X71" i="3"/>
  <c r="T71" i="3"/>
  <c r="S71" i="3"/>
  <c r="R71" i="3"/>
  <c r="V71" i="3" s="1"/>
  <c r="T70" i="3"/>
  <c r="S70" i="3"/>
  <c r="R70" i="3"/>
  <c r="T69" i="3"/>
  <c r="S69" i="3"/>
  <c r="R69" i="3"/>
  <c r="AA69" i="3" s="1"/>
  <c r="Z68" i="3"/>
  <c r="W68" i="3"/>
  <c r="V68" i="3"/>
  <c r="T68" i="3"/>
  <c r="S68" i="3"/>
  <c r="R68" i="3"/>
  <c r="Y67" i="3"/>
  <c r="X67" i="3"/>
  <c r="W67" i="3"/>
  <c r="V67" i="3"/>
  <c r="T67" i="3"/>
  <c r="S67" i="3"/>
  <c r="R67" i="3"/>
  <c r="AA67" i="3" s="1"/>
  <c r="AA66" i="3"/>
  <c r="Z66" i="3"/>
  <c r="Y66" i="3"/>
  <c r="X66" i="3"/>
  <c r="V66" i="3"/>
  <c r="T66" i="3"/>
  <c r="S66" i="3"/>
  <c r="R66" i="3"/>
  <c r="AA65" i="3"/>
  <c r="Z65" i="3"/>
  <c r="X65" i="3"/>
  <c r="V65" i="3"/>
  <c r="U65" i="3"/>
  <c r="T65" i="3"/>
  <c r="S65" i="3"/>
  <c r="R65" i="3"/>
  <c r="W65" i="3" s="1"/>
  <c r="Z64" i="3"/>
  <c r="X64" i="3"/>
  <c r="W64" i="3"/>
  <c r="V64" i="3"/>
  <c r="U64" i="3"/>
  <c r="T64" i="3"/>
  <c r="S64" i="3"/>
  <c r="R64" i="3"/>
  <c r="AA64" i="3" s="1"/>
  <c r="Z63" i="3"/>
  <c r="Y63" i="3"/>
  <c r="X63" i="3"/>
  <c r="W63" i="3"/>
  <c r="V63" i="3"/>
  <c r="T63" i="3"/>
  <c r="S63" i="3"/>
  <c r="R63" i="3"/>
  <c r="AA62" i="3"/>
  <c r="Z62" i="3"/>
  <c r="Y62" i="3"/>
  <c r="X62" i="3"/>
  <c r="V62" i="3"/>
  <c r="T62" i="3"/>
  <c r="S62" i="3"/>
  <c r="R62" i="3"/>
  <c r="AA61" i="3"/>
  <c r="Z61" i="3"/>
  <c r="X61" i="3"/>
  <c r="V61" i="3"/>
  <c r="U61" i="3"/>
  <c r="T61" i="3"/>
  <c r="S61" i="3"/>
  <c r="R61" i="3"/>
  <c r="W61" i="3" s="1"/>
  <c r="Z60" i="3"/>
  <c r="X60" i="3"/>
  <c r="W60" i="3"/>
  <c r="V60" i="3"/>
  <c r="U60" i="3"/>
  <c r="T60" i="3"/>
  <c r="S60" i="3"/>
  <c r="R60" i="3"/>
  <c r="AA60" i="3" s="1"/>
  <c r="Z59" i="3"/>
  <c r="Y59" i="3"/>
  <c r="X59" i="3"/>
  <c r="W59" i="3"/>
  <c r="V59" i="3"/>
  <c r="T59" i="3"/>
  <c r="S59" i="3"/>
  <c r="R59" i="3"/>
  <c r="AA58" i="3"/>
  <c r="Z58" i="3"/>
  <c r="Y58" i="3"/>
  <c r="X58" i="3"/>
  <c r="V58" i="3"/>
  <c r="T58" i="3"/>
  <c r="S58" i="3"/>
  <c r="R58" i="3"/>
  <c r="AA57" i="3"/>
  <c r="Z57" i="3"/>
  <c r="X57" i="3"/>
  <c r="V57" i="3"/>
  <c r="U57" i="3"/>
  <c r="T57" i="3"/>
  <c r="S57" i="3"/>
  <c r="R57" i="3"/>
  <c r="W57" i="3" s="1"/>
  <c r="Z56" i="3"/>
  <c r="X56" i="3"/>
  <c r="W56" i="3"/>
  <c r="V56" i="3"/>
  <c r="U56" i="3"/>
  <c r="T56" i="3"/>
  <c r="S56" i="3"/>
  <c r="R56" i="3"/>
  <c r="AA56" i="3" s="1"/>
  <c r="Z55" i="3"/>
  <c r="Y55" i="3"/>
  <c r="X55" i="3"/>
  <c r="W55" i="3"/>
  <c r="V55" i="3"/>
  <c r="T55" i="3"/>
  <c r="S55" i="3"/>
  <c r="R55" i="3"/>
  <c r="AA54" i="3"/>
  <c r="Z54" i="3"/>
  <c r="Y54" i="3"/>
  <c r="X54" i="3"/>
  <c r="V54" i="3"/>
  <c r="T54" i="3"/>
  <c r="S54" i="3"/>
  <c r="R54" i="3"/>
  <c r="AA53" i="3"/>
  <c r="Z53" i="3"/>
  <c r="X53" i="3"/>
  <c r="V53" i="3"/>
  <c r="U53" i="3"/>
  <c r="T53" i="3"/>
  <c r="S53" i="3"/>
  <c r="R53" i="3"/>
  <c r="W53" i="3" s="1"/>
  <c r="Z52" i="3"/>
  <c r="X52" i="3"/>
  <c r="W52" i="3"/>
  <c r="V52" i="3"/>
  <c r="U52" i="3"/>
  <c r="T52" i="3"/>
  <c r="S52" i="3"/>
  <c r="R52" i="3"/>
  <c r="AA52" i="3" s="1"/>
  <c r="Y51" i="3"/>
  <c r="X51" i="3"/>
  <c r="W51" i="3"/>
  <c r="V51" i="3"/>
  <c r="T51" i="3"/>
  <c r="S51" i="3"/>
  <c r="R51" i="3"/>
  <c r="Z51" i="3" s="1"/>
  <c r="Z50" i="3"/>
  <c r="Y50" i="3"/>
  <c r="X50" i="3"/>
  <c r="V50" i="3"/>
  <c r="T50" i="3"/>
  <c r="S50" i="3"/>
  <c r="R50" i="3"/>
  <c r="AA50" i="3" s="1"/>
  <c r="Z49" i="3"/>
  <c r="X49" i="3"/>
  <c r="V49" i="3"/>
  <c r="U49" i="3"/>
  <c r="T49" i="3"/>
  <c r="S49" i="3"/>
  <c r="R49" i="3"/>
  <c r="W49" i="3" s="1"/>
  <c r="X48" i="3"/>
  <c r="W48" i="3"/>
  <c r="V48" i="3"/>
  <c r="U48" i="3"/>
  <c r="T48" i="3"/>
  <c r="S48" i="3"/>
  <c r="R48" i="3"/>
  <c r="AA48" i="3" s="1"/>
  <c r="Y47" i="3"/>
  <c r="X47" i="3"/>
  <c r="W47" i="3"/>
  <c r="V47" i="3"/>
  <c r="T47" i="3"/>
  <c r="S47" i="3"/>
  <c r="R47" i="3"/>
  <c r="Z47" i="3" s="1"/>
  <c r="Z46" i="3"/>
  <c r="Y46" i="3"/>
  <c r="X46" i="3"/>
  <c r="V46" i="3"/>
  <c r="T46" i="3"/>
  <c r="S46" i="3"/>
  <c r="R46" i="3"/>
  <c r="AA46" i="3" s="1"/>
  <c r="Z45" i="3"/>
  <c r="X45" i="3"/>
  <c r="V45" i="3"/>
  <c r="U45" i="3"/>
  <c r="T45" i="3"/>
  <c r="S45" i="3"/>
  <c r="R45" i="3"/>
  <c r="W45" i="3" s="1"/>
  <c r="X44" i="3"/>
  <c r="W44" i="3"/>
  <c r="V44" i="3"/>
  <c r="U44" i="3"/>
  <c r="T44" i="3"/>
  <c r="S44" i="3"/>
  <c r="R44" i="3"/>
  <c r="AA44" i="3" s="1"/>
  <c r="Y43" i="3"/>
  <c r="X43" i="3"/>
  <c r="W43" i="3"/>
  <c r="V43" i="3"/>
  <c r="T43" i="3"/>
  <c r="S43" i="3"/>
  <c r="R43" i="3"/>
  <c r="Z43" i="3" s="1"/>
  <c r="Z42" i="3"/>
  <c r="Y42" i="3"/>
  <c r="X42" i="3"/>
  <c r="V42" i="3"/>
  <c r="T42" i="3"/>
  <c r="S42" i="3"/>
  <c r="R42" i="3"/>
  <c r="AA42" i="3" s="1"/>
  <c r="Z41" i="3"/>
  <c r="X41" i="3"/>
  <c r="V41" i="3"/>
  <c r="U41" i="3"/>
  <c r="T41" i="3"/>
  <c r="S41" i="3"/>
  <c r="R41" i="3"/>
  <c r="W41" i="3" s="1"/>
  <c r="X40" i="3"/>
  <c r="W40" i="3"/>
  <c r="V40" i="3"/>
  <c r="U40" i="3"/>
  <c r="T40" i="3"/>
  <c r="S40" i="3"/>
  <c r="R40" i="3"/>
  <c r="AA40" i="3" s="1"/>
  <c r="Y39" i="3"/>
  <c r="X39" i="3"/>
  <c r="W39" i="3"/>
  <c r="V39" i="3"/>
  <c r="T39" i="3"/>
  <c r="S39" i="3"/>
  <c r="R39" i="3"/>
  <c r="Z39" i="3" s="1"/>
  <c r="Z38" i="3"/>
  <c r="Y38" i="3"/>
  <c r="X38" i="3"/>
  <c r="V38" i="3"/>
  <c r="T38" i="3"/>
  <c r="S38" i="3"/>
  <c r="R38" i="3"/>
  <c r="AA38" i="3" s="1"/>
  <c r="Z37" i="3"/>
  <c r="X37" i="3"/>
  <c r="V37" i="3"/>
  <c r="U37" i="3"/>
  <c r="T37" i="3"/>
  <c r="S37" i="3"/>
  <c r="R37" i="3"/>
  <c r="W37" i="3" s="1"/>
  <c r="X36" i="3"/>
  <c r="W36" i="3"/>
  <c r="V36" i="3"/>
  <c r="U36" i="3"/>
  <c r="T36" i="3"/>
  <c r="S36" i="3"/>
  <c r="R36" i="3"/>
  <c r="AA36" i="3" s="1"/>
  <c r="Y35" i="3"/>
  <c r="X35" i="3"/>
  <c r="W35" i="3"/>
  <c r="V35" i="3"/>
  <c r="T35" i="3"/>
  <c r="S35" i="3"/>
  <c r="R35" i="3"/>
  <c r="Z35" i="3" s="1"/>
  <c r="Z34" i="3"/>
  <c r="Y34" i="3"/>
  <c r="X34" i="3"/>
  <c r="V34" i="3"/>
  <c r="T34" i="3"/>
  <c r="S34" i="3"/>
  <c r="R34" i="3"/>
  <c r="AA34" i="3" s="1"/>
  <c r="Z33" i="3"/>
  <c r="X33" i="3"/>
  <c r="V33" i="3"/>
  <c r="U33" i="3"/>
  <c r="T33" i="3"/>
  <c r="S33" i="3"/>
  <c r="R33" i="3"/>
  <c r="W33" i="3" s="1"/>
  <c r="X32" i="3"/>
  <c r="W32" i="3"/>
  <c r="V32" i="3"/>
  <c r="U32" i="3"/>
  <c r="T32" i="3"/>
  <c r="S32" i="3"/>
  <c r="R32" i="3"/>
  <c r="AA32" i="3" s="1"/>
  <c r="Y31" i="3"/>
  <c r="X31" i="3"/>
  <c r="W31" i="3"/>
  <c r="V31" i="3"/>
  <c r="T31" i="3"/>
  <c r="S31" i="3"/>
  <c r="R31" i="3"/>
  <c r="Z31" i="3" s="1"/>
  <c r="Z30" i="3"/>
  <c r="Y30" i="3"/>
  <c r="X30" i="3"/>
  <c r="V30" i="3"/>
  <c r="T30" i="3"/>
  <c r="S30" i="3"/>
  <c r="R30" i="3"/>
  <c r="AA30" i="3" s="1"/>
  <c r="Z29" i="3"/>
  <c r="X29" i="3"/>
  <c r="V29" i="3"/>
  <c r="U29" i="3"/>
  <c r="T29" i="3"/>
  <c r="S29" i="3"/>
  <c r="R29" i="3"/>
  <c r="W29" i="3" s="1"/>
  <c r="X28" i="3"/>
  <c r="W28" i="3"/>
  <c r="V28" i="3"/>
  <c r="U28" i="3"/>
  <c r="T28" i="3"/>
  <c r="S28" i="3"/>
  <c r="R28" i="3"/>
  <c r="AA28" i="3" s="1"/>
  <c r="Y27" i="3"/>
  <c r="X27" i="3"/>
  <c r="W27" i="3"/>
  <c r="V27" i="3"/>
  <c r="T27" i="3"/>
  <c r="S27" i="3"/>
  <c r="R27" i="3"/>
  <c r="Z27" i="3" s="1"/>
  <c r="Z26" i="3"/>
  <c r="Y26" i="3"/>
  <c r="X26" i="3"/>
  <c r="V26" i="3"/>
  <c r="T26" i="3"/>
  <c r="S26" i="3"/>
  <c r="R26" i="3"/>
  <c r="AA26" i="3" s="1"/>
  <c r="T25" i="3"/>
  <c r="W25" i="3" s="1"/>
  <c r="S25" i="3"/>
  <c r="V25" i="3" s="1"/>
  <c r="R25" i="3"/>
  <c r="T24" i="3"/>
  <c r="S24" i="3"/>
  <c r="R24" i="3"/>
  <c r="T23" i="3"/>
  <c r="S23" i="3"/>
  <c r="Z23" i="3" s="1"/>
  <c r="R23" i="3"/>
  <c r="AA22" i="3"/>
  <c r="T22" i="3"/>
  <c r="S22" i="3"/>
  <c r="R22" i="3"/>
  <c r="W22" i="3" s="1"/>
  <c r="X21" i="3"/>
  <c r="W21" i="3"/>
  <c r="T21" i="3"/>
  <c r="S21" i="3"/>
  <c r="Z21" i="3" s="1"/>
  <c r="R21" i="3"/>
  <c r="AA21" i="3" s="1"/>
  <c r="Y20" i="3"/>
  <c r="X20" i="3"/>
  <c r="W20" i="3"/>
  <c r="V20" i="3"/>
  <c r="U20" i="3"/>
  <c r="T20" i="3"/>
  <c r="S20" i="3"/>
  <c r="R20" i="3"/>
  <c r="Z19" i="3"/>
  <c r="Y19" i="3"/>
  <c r="T19" i="3"/>
  <c r="S19" i="3"/>
  <c r="R19" i="3"/>
  <c r="U19" i="3" s="1"/>
  <c r="AA18" i="3"/>
  <c r="Z18" i="3"/>
  <c r="T18" i="3"/>
  <c r="S18" i="3"/>
  <c r="V18" i="3" s="1"/>
  <c r="R18" i="3"/>
  <c r="Y18" i="3" s="1"/>
  <c r="AA17" i="3"/>
  <c r="Z17" i="3"/>
  <c r="T17" i="3"/>
  <c r="S17" i="3"/>
  <c r="R17" i="3"/>
  <c r="U17" i="3" s="1"/>
  <c r="Z16" i="3"/>
  <c r="Y16" i="3"/>
  <c r="X16" i="3"/>
  <c r="T16" i="3"/>
  <c r="S16" i="3"/>
  <c r="R16" i="3"/>
  <c r="V16" i="3" s="1"/>
  <c r="AA15" i="3"/>
  <c r="Z15" i="3"/>
  <c r="X15" i="3"/>
  <c r="T15" i="3"/>
  <c r="S15" i="3"/>
  <c r="V15" i="3" s="1"/>
  <c r="R15" i="3"/>
  <c r="U15" i="3" s="1"/>
  <c r="AA14" i="3"/>
  <c r="Y14" i="3"/>
  <c r="X14" i="3"/>
  <c r="T14" i="3"/>
  <c r="S14" i="3"/>
  <c r="V14" i="3" s="1"/>
  <c r="R14" i="3"/>
  <c r="W14" i="3" s="1"/>
  <c r="Z13" i="3"/>
  <c r="X13" i="3"/>
  <c r="W13" i="3"/>
  <c r="T13" i="3"/>
  <c r="S13" i="3"/>
  <c r="U13" i="3" s="1"/>
  <c r="R13" i="3"/>
  <c r="AA13" i="3" s="1"/>
  <c r="Y12" i="3"/>
  <c r="X12" i="3"/>
  <c r="T12" i="3"/>
  <c r="V12" i="3" s="1"/>
  <c r="S12" i="3"/>
  <c r="R12" i="3"/>
  <c r="AA12" i="3" s="1"/>
  <c r="Z11" i="3"/>
  <c r="T11" i="3"/>
  <c r="S11" i="3"/>
  <c r="V11" i="3" s="1"/>
  <c r="R11" i="3"/>
  <c r="U11" i="3" s="1"/>
  <c r="AA10" i="3"/>
  <c r="T10" i="3"/>
  <c r="Y10" i="3" s="1"/>
  <c r="S10" i="3"/>
  <c r="Z10" i="3" s="1"/>
  <c r="R10" i="3"/>
  <c r="AA9" i="3"/>
  <c r="T9" i="3"/>
  <c r="S9" i="3"/>
  <c r="Z9" i="3" s="1"/>
  <c r="R9" i="3"/>
  <c r="X9" i="3" s="1"/>
  <c r="T8" i="3"/>
  <c r="Y8" i="3" s="1"/>
  <c r="S8" i="3"/>
  <c r="V8" i="3" s="1"/>
  <c r="R8" i="3"/>
  <c r="X8" i="3" s="1"/>
  <c r="T7" i="3"/>
  <c r="Y7" i="3" s="1"/>
  <c r="S7" i="3"/>
  <c r="Z7" i="3" s="1"/>
  <c r="R7" i="3"/>
  <c r="Y6" i="3"/>
  <c r="X6" i="3"/>
  <c r="W6" i="3"/>
  <c r="V6" i="3"/>
  <c r="U6" i="3"/>
  <c r="T6" i="3"/>
  <c r="S6" i="3"/>
  <c r="AA6" i="3" s="1"/>
  <c r="R6" i="3"/>
  <c r="Y5" i="3"/>
  <c r="X5" i="3"/>
  <c r="W5" i="3"/>
  <c r="T5" i="3"/>
  <c r="S5" i="3"/>
  <c r="V5" i="3" s="1"/>
  <c r="R5" i="3"/>
  <c r="U5" i="3" s="1"/>
  <c r="Y4" i="3"/>
  <c r="T4" i="3"/>
  <c r="S4" i="3"/>
  <c r="V4" i="3" s="1"/>
  <c r="R4" i="3"/>
  <c r="W4" i="3" s="1"/>
  <c r="T3" i="3"/>
  <c r="W3" i="3" s="1"/>
  <c r="S3" i="3"/>
  <c r="V3" i="3" s="1"/>
  <c r="R3" i="3"/>
  <c r="X3" i="3" s="1"/>
  <c r="Y2" i="3"/>
  <c r="X2" i="3"/>
  <c r="W2" i="3"/>
  <c r="V2" i="3"/>
  <c r="U2" i="3"/>
  <c r="T2" i="3"/>
  <c r="S2" i="3"/>
  <c r="AA2" i="3" s="1"/>
  <c r="R2" i="3"/>
  <c r="AA8" i="3" l="1"/>
  <c r="AA24" i="3"/>
  <c r="W24" i="3"/>
  <c r="W70" i="3"/>
  <c r="U70" i="3"/>
  <c r="X70" i="3"/>
  <c r="Y70" i="3"/>
  <c r="AA70" i="3"/>
  <c r="X91" i="3"/>
  <c r="Z91" i="3"/>
  <c r="Y167" i="3"/>
  <c r="X167" i="3"/>
  <c r="W167" i="3"/>
  <c r="Z167" i="3"/>
  <c r="V167" i="3"/>
  <c r="AA632" i="3"/>
  <c r="Y632" i="3"/>
  <c r="U632" i="3"/>
  <c r="W10" i="3"/>
  <c r="U10" i="3"/>
  <c r="AA11" i="3"/>
  <c r="U23" i="3"/>
  <c r="X23" i="3"/>
  <c r="Z70" i="3"/>
  <c r="AA76" i="3"/>
  <c r="W76" i="3"/>
  <c r="U76" i="3"/>
  <c r="X76" i="3"/>
  <c r="V84" i="3"/>
  <c r="Y84" i="3"/>
  <c r="Y102" i="3"/>
  <c r="AA102" i="3"/>
  <c r="U128" i="3"/>
  <c r="U147" i="3"/>
  <c r="X147" i="3"/>
  <c r="AA147" i="3"/>
  <c r="Z147" i="3"/>
  <c r="U203" i="3"/>
  <c r="W203" i="3"/>
  <c r="AA203" i="3"/>
  <c r="Z203" i="3"/>
  <c r="Y203" i="3"/>
  <c r="V203" i="3"/>
  <c r="Y314" i="3"/>
  <c r="AA314" i="3"/>
  <c r="Z339" i="3"/>
  <c r="Y339" i="3"/>
  <c r="X339" i="3"/>
  <c r="W339" i="3"/>
  <c r="V339" i="3"/>
  <c r="AA596" i="3"/>
  <c r="U3" i="3"/>
  <c r="Z12" i="3"/>
  <c r="V80" i="3"/>
  <c r="V138" i="3"/>
  <c r="X162" i="3"/>
  <c r="U243" i="3"/>
  <c r="W243" i="3"/>
  <c r="Y243" i="3"/>
  <c r="X243" i="3"/>
  <c r="AA243" i="3"/>
  <c r="U257" i="3"/>
  <c r="W294" i="3"/>
  <c r="U294" i="3"/>
  <c r="X294" i="3"/>
  <c r="AA294" i="3"/>
  <c r="V337" i="3"/>
  <c r="U337" i="3"/>
  <c r="Z337" i="3"/>
  <c r="W337" i="3"/>
  <c r="AA915" i="3"/>
  <c r="U915" i="3"/>
  <c r="V915" i="3"/>
  <c r="Z915" i="3"/>
  <c r="Y915" i="3"/>
  <c r="W1032" i="3"/>
  <c r="X1032" i="3"/>
  <c r="U1032" i="3"/>
  <c r="AA1032" i="3"/>
  <c r="Z1032" i="3"/>
  <c r="Y1267" i="3"/>
  <c r="V1267" i="3"/>
  <c r="V7" i="3"/>
  <c r="Z22" i="3"/>
  <c r="X25" i="3"/>
  <c r="Y106" i="3"/>
  <c r="Y138" i="3"/>
  <c r="Y170" i="3"/>
  <c r="U199" i="3"/>
  <c r="W199" i="3"/>
  <c r="X199" i="3"/>
  <c r="Y199" i="3"/>
  <c r="AA199" i="3"/>
  <c r="W217" i="3"/>
  <c r="AA247" i="3"/>
  <c r="Z247" i="3"/>
  <c r="Y247" i="3"/>
  <c r="X247" i="3"/>
  <c r="V247" i="3"/>
  <c r="W347" i="3"/>
  <c r="V347" i="3"/>
  <c r="V480" i="3"/>
  <c r="Z480" i="3"/>
  <c r="AA480" i="3"/>
  <c r="AA673" i="3"/>
  <c r="U673" i="3"/>
  <c r="W673" i="3"/>
  <c r="Y673" i="3"/>
  <c r="X673" i="3"/>
  <c r="V673" i="3"/>
  <c r="Z673" i="3"/>
  <c r="Z715" i="3"/>
  <c r="Y715" i="3"/>
  <c r="V715" i="3"/>
  <c r="U715" i="3"/>
  <c r="Z993" i="3"/>
  <c r="Y993" i="3"/>
  <c r="W993" i="3"/>
  <c r="V993" i="3"/>
  <c r="X993" i="3"/>
  <c r="U1225" i="3"/>
  <c r="AA1225" i="3"/>
  <c r="W1225" i="3"/>
  <c r="Z1225" i="3"/>
  <c r="X1225" i="3"/>
  <c r="U4" i="3"/>
  <c r="W7" i="3"/>
  <c r="V10" i="3"/>
  <c r="V69" i="3"/>
  <c r="Y3" i="3"/>
  <c r="Z3" i="3"/>
  <c r="X4" i="3"/>
  <c r="AA7" i="3"/>
  <c r="Z8" i="3"/>
  <c r="Y11" i="3"/>
  <c r="W12" i="3"/>
  <c r="V13" i="3"/>
  <c r="W15" i="3"/>
  <c r="X17" i="3"/>
  <c r="X19" i="3"/>
  <c r="V21" i="3"/>
  <c r="X22" i="3"/>
  <c r="AA23" i="3"/>
  <c r="U25" i="3"/>
  <c r="Z73" i="3"/>
  <c r="X73" i="3"/>
  <c r="AA84" i="3"/>
  <c r="W84" i="3"/>
  <c r="Z84" i="3"/>
  <c r="X84" i="3"/>
  <c r="Z85" i="3"/>
  <c r="Z89" i="3"/>
  <c r="U89" i="3"/>
  <c r="V89" i="3"/>
  <c r="W94" i="3"/>
  <c r="U94" i="3"/>
  <c r="X94" i="3"/>
  <c r="Y94" i="3"/>
  <c r="V105" i="3"/>
  <c r="Z105" i="3"/>
  <c r="V109" i="3"/>
  <c r="Z109" i="3"/>
  <c r="U111" i="3"/>
  <c r="W111" i="3"/>
  <c r="Y111" i="3"/>
  <c r="AA111" i="3"/>
  <c r="W114" i="3"/>
  <c r="U114" i="3"/>
  <c r="X114" i="3"/>
  <c r="Z114" i="3"/>
  <c r="V126" i="3"/>
  <c r="AA126" i="3"/>
  <c r="Z126" i="3"/>
  <c r="U126" i="3"/>
  <c r="X126" i="3"/>
  <c r="W130" i="3"/>
  <c r="AA130" i="3"/>
  <c r="Z130" i="3"/>
  <c r="X130" i="3"/>
  <c r="Z133" i="3"/>
  <c r="V133" i="3"/>
  <c r="U153" i="3"/>
  <c r="V158" i="3"/>
  <c r="AA158" i="3"/>
  <c r="Z158" i="3"/>
  <c r="X158" i="3"/>
  <c r="U158" i="3"/>
  <c r="Y158" i="3"/>
  <c r="Y165" i="3"/>
  <c r="W165" i="3"/>
  <c r="V169" i="3"/>
  <c r="Z169" i="3"/>
  <c r="W190" i="3"/>
  <c r="X190" i="3"/>
  <c r="U190" i="3"/>
  <c r="AA190" i="3"/>
  <c r="U196" i="3"/>
  <c r="V196" i="3"/>
  <c r="X196" i="3"/>
  <c r="W196" i="3"/>
  <c r="Y196" i="3"/>
  <c r="Y202" i="3"/>
  <c r="AA202" i="3"/>
  <c r="U204" i="3"/>
  <c r="Y204" i="3"/>
  <c r="X204" i="3"/>
  <c r="W204" i="3"/>
  <c r="U228" i="3"/>
  <c r="V228" i="3"/>
  <c r="Y228" i="3"/>
  <c r="X228" i="3"/>
  <c r="W228" i="3"/>
  <c r="Y234" i="3"/>
  <c r="AA234" i="3"/>
  <c r="W278" i="3"/>
  <c r="AA278" i="3"/>
  <c r="Z278" i="3"/>
  <c r="U278" i="3"/>
  <c r="X278" i="3"/>
  <c r="U288" i="3"/>
  <c r="Y288" i="3"/>
  <c r="X288" i="3"/>
  <c r="W288" i="3"/>
  <c r="V288" i="3"/>
  <c r="Y297" i="3"/>
  <c r="V297" i="3"/>
  <c r="AA320" i="3"/>
  <c r="V320" i="3"/>
  <c r="U320" i="3"/>
  <c r="X320" i="3"/>
  <c r="Y320" i="3"/>
  <c r="W320" i="3"/>
  <c r="X373" i="3"/>
  <c r="AA373" i="3"/>
  <c r="W373" i="3"/>
  <c r="U373" i="3"/>
  <c r="V378" i="3"/>
  <c r="Z378" i="3"/>
  <c r="X378" i="3"/>
  <c r="U378" i="3"/>
  <c r="V382" i="3"/>
  <c r="Z382" i="3"/>
  <c r="U382" i="3"/>
  <c r="V402" i="3"/>
  <c r="Y402" i="3"/>
  <c r="X402" i="3"/>
  <c r="U402" i="3"/>
  <c r="Z402" i="3"/>
  <c r="AA404" i="3"/>
  <c r="Y404" i="3"/>
  <c r="X404" i="3"/>
  <c r="W404" i="3"/>
  <c r="V404" i="3"/>
  <c r="U404" i="3"/>
  <c r="Y429" i="3"/>
  <c r="V429" i="3"/>
  <c r="W488" i="3"/>
  <c r="U488" i="3"/>
  <c r="X488" i="3"/>
  <c r="AA488" i="3"/>
  <c r="V494" i="3"/>
  <c r="Y494" i="3"/>
  <c r="U494" i="3"/>
  <c r="V517" i="3"/>
  <c r="Z517" i="3"/>
  <c r="Y517" i="3"/>
  <c r="X517" i="3"/>
  <c r="W517" i="3"/>
  <c r="X596" i="3"/>
  <c r="AA3" i="3"/>
  <c r="U87" i="3"/>
  <c r="W87" i="3"/>
  <c r="V87" i="3"/>
  <c r="Y135" i="3"/>
  <c r="X135" i="3"/>
  <c r="W135" i="3"/>
  <c r="V135" i="3"/>
  <c r="Z135" i="3"/>
  <c r="V190" i="3"/>
  <c r="Z190" i="3"/>
  <c r="U251" i="3"/>
  <c r="W251" i="3"/>
  <c r="Y251" i="3"/>
  <c r="Z251" i="3"/>
  <c r="X251" i="3"/>
  <c r="AA251" i="3"/>
  <c r="Y378" i="3"/>
  <c r="AA378" i="3"/>
  <c r="V488" i="3"/>
  <c r="Z488" i="3"/>
  <c r="Y91" i="3"/>
  <c r="W91" i="3"/>
  <c r="W109" i="3"/>
  <c r="U160" i="3"/>
  <c r="U187" i="3"/>
  <c r="W187" i="3"/>
  <c r="Y187" i="3"/>
  <c r="X187" i="3"/>
  <c r="V222" i="3"/>
  <c r="Z222" i="3"/>
  <c r="U235" i="3"/>
  <c r="W235" i="3"/>
  <c r="AA235" i="3"/>
  <c r="Z235" i="3"/>
  <c r="Y235" i="3"/>
  <c r="V235" i="3"/>
  <c r="X235" i="3"/>
  <c r="Y266" i="3"/>
  <c r="AA266" i="3"/>
  <c r="Y333" i="3"/>
  <c r="U333" i="3"/>
  <c r="V333" i="3"/>
  <c r="AA333" i="3"/>
  <c r="U366" i="3"/>
  <c r="AA366" i="3"/>
  <c r="Z366" i="3"/>
  <c r="Y366" i="3"/>
  <c r="X366" i="3"/>
  <c r="Y422" i="3"/>
  <c r="U422" i="3"/>
  <c r="AA422" i="3"/>
  <c r="Z422" i="3"/>
  <c r="X422" i="3"/>
  <c r="V564" i="3"/>
  <c r="Z564" i="3"/>
  <c r="Z603" i="3"/>
  <c r="AA603" i="3"/>
  <c r="X603" i="3"/>
  <c r="V603" i="3"/>
  <c r="U603" i="3"/>
  <c r="W603" i="3"/>
  <c r="V9" i="3"/>
  <c r="W174" i="3"/>
  <c r="X174" i="3"/>
  <c r="U174" i="3"/>
  <c r="AA174" i="3"/>
  <c r="Y174" i="3"/>
  <c r="V283" i="3"/>
  <c r="U327" i="3"/>
  <c r="X327" i="3"/>
  <c r="Y327" i="3"/>
  <c r="W327" i="3"/>
  <c r="X357" i="3"/>
  <c r="U357" i="3"/>
  <c r="W357" i="3"/>
  <c r="AA357" i="3"/>
  <c r="X465" i="3"/>
  <c r="W465" i="3"/>
  <c r="AA465" i="3"/>
  <c r="U465" i="3"/>
  <c r="W504" i="3"/>
  <c r="U504" i="3"/>
  <c r="X504" i="3"/>
  <c r="AA504" i="3"/>
  <c r="X907" i="3"/>
  <c r="W907" i="3"/>
  <c r="U907" i="3"/>
  <c r="Y907" i="3"/>
  <c r="AA907" i="3"/>
  <c r="Z907" i="3"/>
  <c r="V907" i="3"/>
  <c r="V1024" i="3"/>
  <c r="Z1024" i="3"/>
  <c r="X1024" i="3"/>
  <c r="U1024" i="3"/>
  <c r="Y9" i="3"/>
  <c r="AA16" i="3"/>
  <c r="W16" i="3"/>
  <c r="U24" i="3"/>
  <c r="V70" i="3"/>
  <c r="AA94" i="3"/>
  <c r="W110" i="3"/>
  <c r="X110" i="3"/>
  <c r="U110" i="3"/>
  <c r="Y110" i="3"/>
  <c r="Z127" i="3"/>
  <c r="Y127" i="3"/>
  <c r="X127" i="3"/>
  <c r="W127" i="3"/>
  <c r="Z191" i="3"/>
  <c r="Y191" i="3"/>
  <c r="X191" i="3"/>
  <c r="X209" i="3"/>
  <c r="AA209" i="3"/>
  <c r="U209" i="3"/>
  <c r="W209" i="3"/>
  <c r="U231" i="3"/>
  <c r="W231" i="3"/>
  <c r="X231" i="3"/>
  <c r="AA231" i="3"/>
  <c r="Y231" i="3"/>
  <c r="W354" i="3"/>
  <c r="X354" i="3"/>
  <c r="U354" i="3"/>
  <c r="AA354" i="3"/>
  <c r="V405" i="3"/>
  <c r="U585" i="3"/>
  <c r="AA585" i="3"/>
  <c r="X585" i="3"/>
  <c r="W585" i="3"/>
  <c r="W964" i="3"/>
  <c r="AA964" i="3"/>
  <c r="X964" i="3"/>
  <c r="U964" i="3"/>
  <c r="Y964" i="3"/>
  <c r="Y1245" i="3"/>
  <c r="V1245" i="3"/>
  <c r="X1245" i="3"/>
  <c r="W1260" i="3"/>
  <c r="U1260" i="3"/>
  <c r="AA1260" i="3"/>
  <c r="Z1260" i="3"/>
  <c r="X1260" i="3"/>
  <c r="W1268" i="3"/>
  <c r="U1268" i="3"/>
  <c r="AA1268" i="3"/>
  <c r="Z1268" i="3"/>
  <c r="X1268" i="3"/>
  <c r="Y1276" i="3"/>
  <c r="V1276" i="3"/>
  <c r="X1276" i="3"/>
  <c r="AA5" i="3"/>
  <c r="Y22" i="3"/>
  <c r="Z25" i="3"/>
  <c r="Z76" i="3"/>
  <c r="Y87" i="3"/>
  <c r="U95" i="3"/>
  <c r="W95" i="3"/>
  <c r="X95" i="3"/>
  <c r="V95" i="3"/>
  <c r="Y95" i="3"/>
  <c r="Z101" i="3"/>
  <c r="U101" i="3"/>
  <c r="V101" i="3"/>
  <c r="U106" i="3"/>
  <c r="V115" i="3"/>
  <c r="W136" i="3"/>
  <c r="V136" i="3"/>
  <c r="U136" i="3"/>
  <c r="Y136" i="3"/>
  <c r="Z138" i="3"/>
  <c r="V142" i="3"/>
  <c r="Z142" i="3"/>
  <c r="W147" i="3"/>
  <c r="V159" i="3"/>
  <c r="W168" i="3"/>
  <c r="V168" i="3"/>
  <c r="U168" i="3"/>
  <c r="Y168" i="3"/>
  <c r="Z170" i="3"/>
  <c r="Z187" i="3"/>
  <c r="V199" i="3"/>
  <c r="Z199" i="3"/>
  <c r="X203" i="3"/>
  <c r="U211" i="3"/>
  <c r="W211" i="3"/>
  <c r="Y211" i="3"/>
  <c r="X211" i="3"/>
  <c r="AA211" i="3"/>
  <c r="Z217" i="3"/>
  <c r="V219" i="3"/>
  <c r="V231" i="3"/>
  <c r="Z231" i="3"/>
  <c r="Y245" i="3"/>
  <c r="Z245" i="3"/>
  <c r="W245" i="3"/>
  <c r="V245" i="3"/>
  <c r="W254" i="3"/>
  <c r="X254" i="3"/>
  <c r="U254" i="3"/>
  <c r="AA254" i="3"/>
  <c r="X265" i="3"/>
  <c r="AA265" i="3"/>
  <c r="W265" i="3"/>
  <c r="U265" i="3"/>
  <c r="Z265" i="3"/>
  <c r="W286" i="3"/>
  <c r="X286" i="3"/>
  <c r="U286" i="3"/>
  <c r="U299" i="3"/>
  <c r="W299" i="3"/>
  <c r="AA299" i="3"/>
  <c r="Z299" i="3"/>
  <c r="Y299" i="3"/>
  <c r="X299" i="3"/>
  <c r="V299" i="3"/>
  <c r="W315" i="3"/>
  <c r="V315" i="3"/>
  <c r="Z315" i="3"/>
  <c r="W342" i="3"/>
  <c r="AA342" i="3"/>
  <c r="U342" i="3"/>
  <c r="Z349" i="3"/>
  <c r="V381" i="3"/>
  <c r="Z381" i="3"/>
  <c r="U391" i="3"/>
  <c r="X391" i="3"/>
  <c r="Y391" i="3"/>
  <c r="W391" i="3"/>
  <c r="AA391" i="3"/>
  <c r="W405" i="3"/>
  <c r="X437" i="3"/>
  <c r="AA437" i="3"/>
  <c r="U437" i="3"/>
  <c r="Z437" i="3"/>
  <c r="W437" i="3"/>
  <c r="V441" i="3"/>
  <c r="V478" i="3"/>
  <c r="Y478" i="3"/>
  <c r="Y480" i="3"/>
  <c r="Y527" i="3"/>
  <c r="W527" i="3"/>
  <c r="AA527" i="3"/>
  <c r="AA554" i="3"/>
  <c r="Y554" i="3"/>
  <c r="X554" i="3"/>
  <c r="W554" i="3"/>
  <c r="U554" i="3"/>
  <c r="Z554" i="3"/>
  <c r="V554" i="3"/>
  <c r="Y556" i="3"/>
  <c r="AA556" i="3"/>
  <c r="Z560" i="3"/>
  <c r="AA564" i="3"/>
  <c r="U696" i="3"/>
  <c r="X696" i="3"/>
  <c r="W696" i="3"/>
  <c r="AA696" i="3"/>
  <c r="W959" i="3"/>
  <c r="V959" i="3"/>
  <c r="U959" i="3"/>
  <c r="Z959" i="3"/>
  <c r="Y133" i="3"/>
  <c r="W133" i="3"/>
  <c r="AA133" i="3"/>
  <c r="W222" i="3"/>
  <c r="X222" i="3"/>
  <c r="U222" i="3"/>
  <c r="AA222" i="3"/>
  <c r="U268" i="3"/>
  <c r="Y268" i="3"/>
  <c r="X268" i="3"/>
  <c r="Z596" i="3"/>
  <c r="V596" i="3"/>
  <c r="U596" i="3"/>
  <c r="Y596" i="3"/>
  <c r="W98" i="3"/>
  <c r="AA98" i="3"/>
  <c r="Z98" i="3"/>
  <c r="W138" i="3"/>
  <c r="X138" i="3"/>
  <c r="U138" i="3"/>
  <c r="AA138" i="3"/>
  <c r="X145" i="3"/>
  <c r="U145" i="3"/>
  <c r="W145" i="3"/>
  <c r="V145" i="3"/>
  <c r="U162" i="3"/>
  <c r="U283" i="3"/>
  <c r="W283" i="3"/>
  <c r="Y283" i="3"/>
  <c r="AA283" i="3"/>
  <c r="Z283" i="3"/>
  <c r="X283" i="3"/>
  <c r="U292" i="3"/>
  <c r="V292" i="3"/>
  <c r="Y292" i="3"/>
  <c r="V306" i="3"/>
  <c r="Z306" i="3"/>
  <c r="V353" i="3"/>
  <c r="Z353" i="3"/>
  <c r="Y488" i="3"/>
  <c r="Y1280" i="3"/>
  <c r="V1280" i="3"/>
  <c r="AA4" i="3"/>
  <c r="U7" i="3"/>
  <c r="W18" i="3"/>
  <c r="U18" i="3"/>
  <c r="V24" i="3"/>
  <c r="U84" i="3"/>
  <c r="Z94" i="3"/>
  <c r="AA109" i="3"/>
  <c r="X201" i="3"/>
  <c r="AA201" i="3"/>
  <c r="W201" i="3"/>
  <c r="U201" i="3"/>
  <c r="Z201" i="3"/>
  <c r="V217" i="3"/>
  <c r="U266" i="3"/>
  <c r="W292" i="3"/>
  <c r="U314" i="3"/>
  <c r="U471" i="3"/>
  <c r="AA471" i="3"/>
  <c r="W471" i="3"/>
  <c r="X471" i="3"/>
  <c r="Z471" i="3"/>
  <c r="Y471" i="3"/>
  <c r="V471" i="3"/>
  <c r="Z5" i="3"/>
  <c r="U8" i="3"/>
  <c r="Y23" i="3"/>
  <c r="W69" i="3"/>
  <c r="X69" i="3"/>
  <c r="U69" i="3"/>
  <c r="X87" i="3"/>
  <c r="Y98" i="3"/>
  <c r="U115" i="3"/>
  <c r="X115" i="3"/>
  <c r="Z115" i="3"/>
  <c r="Y115" i="3"/>
  <c r="AA115" i="3"/>
  <c r="Y121" i="3"/>
  <c r="AA121" i="3"/>
  <c r="W121" i="3"/>
  <c r="V121" i="3"/>
  <c r="Z121" i="3"/>
  <c r="X129" i="3"/>
  <c r="AA129" i="3"/>
  <c r="Z129" i="3"/>
  <c r="W129" i="3"/>
  <c r="U129" i="3"/>
  <c r="W142" i="3"/>
  <c r="X142" i="3"/>
  <c r="U142" i="3"/>
  <c r="Y142" i="3"/>
  <c r="AA142" i="3"/>
  <c r="V174" i="3"/>
  <c r="Z174" i="3"/>
  <c r="X193" i="3"/>
  <c r="AA193" i="3"/>
  <c r="Z193" i="3"/>
  <c r="W193" i="3"/>
  <c r="U219" i="3"/>
  <c r="W219" i="3"/>
  <c r="Y219" i="3"/>
  <c r="X219" i="3"/>
  <c r="Z219" i="3"/>
  <c r="V257" i="3"/>
  <c r="U267" i="3"/>
  <c r="W267" i="3"/>
  <c r="AA267" i="3"/>
  <c r="Z267" i="3"/>
  <c r="Y267" i="3"/>
  <c r="X267" i="3"/>
  <c r="V267" i="3"/>
  <c r="W322" i="3"/>
  <c r="X322" i="3"/>
  <c r="U322" i="3"/>
  <c r="Z439" i="3"/>
  <c r="X439" i="3"/>
  <c r="V439" i="3"/>
  <c r="X450" i="3"/>
  <c r="V486" i="3"/>
  <c r="Y486" i="3"/>
  <c r="U486" i="3"/>
  <c r="V763" i="3"/>
  <c r="Z763" i="3"/>
  <c r="U763" i="3"/>
  <c r="V17" i="3"/>
  <c r="X24" i="3"/>
  <c r="U71" i="3"/>
  <c r="W71" i="3"/>
  <c r="Z71" i="3"/>
  <c r="Y71" i="3"/>
  <c r="AA71" i="3"/>
  <c r="V78" i="3"/>
  <c r="X80" i="3"/>
  <c r="X83" i="3"/>
  <c r="V83" i="3"/>
  <c r="W83" i="3"/>
  <c r="Y103" i="3"/>
  <c r="X103" i="3"/>
  <c r="Z2" i="3"/>
  <c r="Z6" i="3"/>
  <c r="X7" i="3"/>
  <c r="W8" i="3"/>
  <c r="W9" i="3"/>
  <c r="X10" i="3"/>
  <c r="W11" i="3"/>
  <c r="U12" i="3"/>
  <c r="Y13" i="3"/>
  <c r="Y15" i="3"/>
  <c r="Y17" i="3"/>
  <c r="V19" i="3"/>
  <c r="Y21" i="3"/>
  <c r="U22" i="3"/>
  <c r="W23" i="3"/>
  <c r="Y24" i="3"/>
  <c r="AA25" i="3"/>
  <c r="Z28" i="3"/>
  <c r="AA29" i="3"/>
  <c r="Z32" i="3"/>
  <c r="AA33" i="3"/>
  <c r="Z36" i="3"/>
  <c r="AA37" i="3"/>
  <c r="Z40" i="3"/>
  <c r="AA41" i="3"/>
  <c r="Z44" i="3"/>
  <c r="AA45" i="3"/>
  <c r="Z48" i="3"/>
  <c r="AA49" i="3"/>
  <c r="X68" i="3"/>
  <c r="AA68" i="3"/>
  <c r="U68" i="3"/>
  <c r="Y69" i="3"/>
  <c r="U77" i="3"/>
  <c r="X77" i="3"/>
  <c r="AA77" i="3"/>
  <c r="Y78" i="3"/>
  <c r="Y80" i="3"/>
  <c r="W82" i="3"/>
  <c r="Z82" i="3"/>
  <c r="U82" i="3"/>
  <c r="Y85" i="3"/>
  <c r="Z87" i="3"/>
  <c r="Y90" i="3"/>
  <c r="V90" i="3"/>
  <c r="V92" i="3"/>
  <c r="Y92" i="3"/>
  <c r="X98" i="3"/>
  <c r="Z106" i="3"/>
  <c r="V108" i="3"/>
  <c r="U108" i="3"/>
  <c r="X108" i="3"/>
  <c r="Y108" i="3"/>
  <c r="W108" i="3"/>
  <c r="V127" i="3"/>
  <c r="U134" i="3"/>
  <c r="X136" i="3"/>
  <c r="U139" i="3"/>
  <c r="X139" i="3"/>
  <c r="W139" i="3"/>
  <c r="Y139" i="3"/>
  <c r="AA145" i="3"/>
  <c r="Y147" i="3"/>
  <c r="X168" i="3"/>
  <c r="U171" i="3"/>
  <c r="X171" i="3"/>
  <c r="W171" i="3"/>
  <c r="Y171" i="3"/>
  <c r="AA171" i="3"/>
  <c r="W178" i="3"/>
  <c r="U178" i="3"/>
  <c r="AA178" i="3"/>
  <c r="Z178" i="3"/>
  <c r="Y184" i="3"/>
  <c r="U184" i="3"/>
  <c r="W184" i="3"/>
  <c r="V184" i="3"/>
  <c r="X184" i="3"/>
  <c r="AA187" i="3"/>
  <c r="V191" i="3"/>
  <c r="Y193" i="3"/>
  <c r="AA204" i="3"/>
  <c r="V211" i="3"/>
  <c r="U245" i="3"/>
  <c r="V254" i="3"/>
  <c r="Z254" i="3"/>
  <c r="U263" i="3"/>
  <c r="W263" i="3"/>
  <c r="X263" i="3"/>
  <c r="AA263" i="3"/>
  <c r="Y263" i="3"/>
  <c r="Y277" i="3"/>
  <c r="Z277" i="3"/>
  <c r="W277" i="3"/>
  <c r="V277" i="3"/>
  <c r="V286" i="3"/>
  <c r="Z286" i="3"/>
  <c r="U295" i="3"/>
  <c r="W295" i="3"/>
  <c r="X295" i="3"/>
  <c r="AA295" i="3"/>
  <c r="X297" i="3"/>
  <c r="AA297" i="3"/>
  <c r="W297" i="3"/>
  <c r="U297" i="3"/>
  <c r="Z297" i="3"/>
  <c r="Z313" i="3"/>
  <c r="V313" i="3"/>
  <c r="U313" i="3"/>
  <c r="AA313" i="3"/>
  <c r="Y322" i="3"/>
  <c r="AA327" i="3"/>
  <c r="W330" i="3"/>
  <c r="X330" i="3"/>
  <c r="AA330" i="3"/>
  <c r="Z330" i="3"/>
  <c r="U330" i="3"/>
  <c r="Y330" i="3"/>
  <c r="AA340" i="3"/>
  <c r="Y340" i="3"/>
  <c r="X340" i="3"/>
  <c r="W340" i="3"/>
  <c r="AA344" i="3"/>
  <c r="X344" i="3"/>
  <c r="W344" i="3"/>
  <c r="Y344" i="3"/>
  <c r="V344" i="3"/>
  <c r="Z347" i="3"/>
  <c r="W350" i="3"/>
  <c r="X350" i="3"/>
  <c r="AA350" i="3"/>
  <c r="U350" i="3"/>
  <c r="Y354" i="3"/>
  <c r="Y381" i="3"/>
  <c r="W386" i="3"/>
  <c r="X386" i="3"/>
  <c r="U386" i="3"/>
  <c r="AA386" i="3"/>
  <c r="W406" i="3"/>
  <c r="AA406" i="3"/>
  <c r="U406" i="3"/>
  <c r="X406" i="3"/>
  <c r="W434" i="3"/>
  <c r="X434" i="3"/>
  <c r="AA434" i="3"/>
  <c r="Z434" i="3"/>
  <c r="AA439" i="3"/>
  <c r="W441" i="3"/>
  <c r="Z465" i="3"/>
  <c r="U478" i="3"/>
  <c r="X528" i="3"/>
  <c r="W528" i="3"/>
  <c r="U528" i="3"/>
  <c r="AA528" i="3"/>
  <c r="Z528" i="3"/>
  <c r="Z623" i="3"/>
  <c r="X623" i="3"/>
  <c r="V623" i="3"/>
  <c r="U623" i="3"/>
  <c r="AA623" i="3"/>
  <c r="W623" i="3"/>
  <c r="Y663" i="3"/>
  <c r="Z663" i="3"/>
  <c r="Z846" i="3"/>
  <c r="X846" i="3"/>
  <c r="W846" i="3"/>
  <c r="V846" i="3"/>
  <c r="U846" i="3"/>
  <c r="AA846" i="3"/>
  <c r="V102" i="3"/>
  <c r="Z102" i="3"/>
  <c r="X102" i="3"/>
  <c r="V111" i="3"/>
  <c r="Z111" i="3"/>
  <c r="Y128" i="3"/>
  <c r="X128" i="3"/>
  <c r="W128" i="3"/>
  <c r="Y160" i="3"/>
  <c r="X160" i="3"/>
  <c r="W160" i="3"/>
  <c r="Y185" i="3"/>
  <c r="Z185" i="3"/>
  <c r="W306" i="3"/>
  <c r="X306" i="3"/>
  <c r="U306" i="3"/>
  <c r="AA306" i="3"/>
  <c r="Y503" i="3"/>
  <c r="X503" i="3"/>
  <c r="Y511" i="3"/>
  <c r="AA511" i="3"/>
  <c r="U511" i="3"/>
  <c r="W511" i="3"/>
  <c r="V511" i="3"/>
  <c r="Z4" i="3"/>
  <c r="Y25" i="3"/>
  <c r="Y153" i="3"/>
  <c r="AA153" i="3"/>
  <c r="Z153" i="3"/>
  <c r="W153" i="3"/>
  <c r="X177" i="3"/>
  <c r="U177" i="3"/>
  <c r="W177" i="3"/>
  <c r="V177" i="3"/>
  <c r="Z177" i="3"/>
  <c r="V251" i="3"/>
  <c r="U260" i="3"/>
  <c r="V260" i="3"/>
  <c r="Y260" i="3"/>
  <c r="X260" i="3"/>
  <c r="V268" i="3"/>
  <c r="W274" i="3"/>
  <c r="X274" i="3"/>
  <c r="U274" i="3"/>
  <c r="AA274" i="3"/>
  <c r="U300" i="3"/>
  <c r="Y300" i="3"/>
  <c r="X300" i="3"/>
  <c r="V387" i="3"/>
  <c r="AA387" i="3"/>
  <c r="Z387" i="3"/>
  <c r="Z592" i="3"/>
  <c r="V1138" i="3"/>
  <c r="Z1138" i="3"/>
  <c r="AA19" i="3"/>
  <c r="V91" i="3"/>
  <c r="X111" i="3"/>
  <c r="U130" i="3"/>
  <c r="V147" i="3"/>
  <c r="Z159" i="3"/>
  <c r="Y159" i="3"/>
  <c r="X159" i="3"/>
  <c r="W185" i="3"/>
  <c r="Y222" i="3"/>
  <c r="X233" i="3"/>
  <c r="AA233" i="3"/>
  <c r="W233" i="3"/>
  <c r="U233" i="3"/>
  <c r="Z233" i="3"/>
  <c r="W260" i="3"/>
  <c r="W268" i="3"/>
  <c r="V300" i="3"/>
  <c r="W333" i="3"/>
  <c r="V409" i="3"/>
  <c r="Y445" i="3"/>
  <c r="V445" i="3"/>
  <c r="AA1034" i="3"/>
  <c r="U1034" i="3"/>
  <c r="X1034" i="3"/>
  <c r="W1034" i="3"/>
  <c r="V1034" i="3"/>
  <c r="Y1034" i="3"/>
  <c r="X1280" i="3"/>
  <c r="Y72" i="3"/>
  <c r="X72" i="3"/>
  <c r="W90" i="3"/>
  <c r="Z90" i="3"/>
  <c r="U90" i="3"/>
  <c r="X90" i="3"/>
  <c r="W96" i="3"/>
  <c r="V96" i="3"/>
  <c r="X96" i="3"/>
  <c r="X161" i="3"/>
  <c r="AA161" i="3"/>
  <c r="Z161" i="3"/>
  <c r="W161" i="3"/>
  <c r="U161" i="3"/>
  <c r="V161" i="3"/>
  <c r="V243" i="3"/>
  <c r="AA279" i="3"/>
  <c r="Z279" i="3"/>
  <c r="Y279" i="3"/>
  <c r="X279" i="3"/>
  <c r="W300" i="3"/>
  <c r="V327" i="3"/>
  <c r="Z327" i="3"/>
  <c r="Z333" i="3"/>
  <c r="W409" i="3"/>
  <c r="Z445" i="3"/>
  <c r="U463" i="3"/>
  <c r="AA463" i="3"/>
  <c r="W463" i="3"/>
  <c r="X463" i="3"/>
  <c r="V463" i="3"/>
  <c r="Z463" i="3"/>
  <c r="Y463" i="3"/>
  <c r="Y564" i="3"/>
  <c r="Y587" i="3"/>
  <c r="W587" i="3"/>
  <c r="AA587" i="3"/>
  <c r="U587" i="3"/>
  <c r="V848" i="3"/>
  <c r="AA848" i="3"/>
  <c r="Z848" i="3"/>
  <c r="Y848" i="3"/>
  <c r="W848" i="3"/>
  <c r="V1176" i="3"/>
  <c r="Z1176" i="3"/>
  <c r="U1176" i="3"/>
  <c r="W1232" i="3"/>
  <c r="U1232" i="3"/>
  <c r="AA1232" i="3"/>
  <c r="Z1232" i="3"/>
  <c r="X1232" i="3"/>
  <c r="U9" i="3"/>
  <c r="Z14" i="3"/>
  <c r="V23" i="3"/>
  <c r="V72" i="3"/>
  <c r="X11" i="3"/>
  <c r="U14" i="3"/>
  <c r="U16" i="3"/>
  <c r="W17" i="3"/>
  <c r="X18" i="3"/>
  <c r="W19" i="3"/>
  <c r="U21" i="3"/>
  <c r="V22" i="3"/>
  <c r="Z24" i="3"/>
  <c r="W26" i="3"/>
  <c r="U26" i="3"/>
  <c r="AA27" i="3"/>
  <c r="U27" i="3"/>
  <c r="U30" i="3"/>
  <c r="W30" i="3"/>
  <c r="AA31" i="3"/>
  <c r="U31" i="3"/>
  <c r="U34" i="3"/>
  <c r="W34" i="3"/>
  <c r="AA35" i="3"/>
  <c r="U35" i="3"/>
  <c r="U38" i="3"/>
  <c r="W38" i="3"/>
  <c r="AA39" i="3"/>
  <c r="U39" i="3"/>
  <c r="U42" i="3"/>
  <c r="W42" i="3"/>
  <c r="AA43" i="3"/>
  <c r="U43" i="3"/>
  <c r="U46" i="3"/>
  <c r="W46" i="3"/>
  <c r="AA47" i="3"/>
  <c r="U47" i="3"/>
  <c r="U50" i="3"/>
  <c r="W50" i="3"/>
  <c r="AA51" i="3"/>
  <c r="U51" i="3"/>
  <c r="U54" i="3"/>
  <c r="W54" i="3"/>
  <c r="AA55" i="3"/>
  <c r="U55" i="3"/>
  <c r="U58" i="3"/>
  <c r="W58" i="3"/>
  <c r="AA59" i="3"/>
  <c r="U59" i="3"/>
  <c r="U62" i="3"/>
  <c r="W62" i="3"/>
  <c r="AA63" i="3"/>
  <c r="U63" i="3"/>
  <c r="U66" i="3"/>
  <c r="W66" i="3"/>
  <c r="Z69" i="3"/>
  <c r="V77" i="3"/>
  <c r="Z77" i="3"/>
  <c r="Z83" i="3"/>
  <c r="W85" i="3"/>
  <c r="AA87" i="3"/>
  <c r="AA89" i="3"/>
  <c r="AA90" i="3"/>
  <c r="U92" i="3"/>
  <c r="Z97" i="3"/>
  <c r="W97" i="3"/>
  <c r="V97" i="3"/>
  <c r="X97" i="3"/>
  <c r="AA101" i="3"/>
  <c r="V103" i="3"/>
  <c r="X105" i="3"/>
  <c r="W105" i="3"/>
  <c r="AA105" i="3"/>
  <c r="U105" i="3"/>
  <c r="U107" i="3"/>
  <c r="X107" i="3"/>
  <c r="W107" i="3"/>
  <c r="V107" i="3"/>
  <c r="AA110" i="3"/>
  <c r="W115" i="3"/>
  <c r="AA122" i="3"/>
  <c r="Z122" i="3"/>
  <c r="V129" i="3"/>
  <c r="AA134" i="3"/>
  <c r="X137" i="3"/>
  <c r="W137" i="3"/>
  <c r="U137" i="3"/>
  <c r="AA137" i="3"/>
  <c r="Z137" i="3"/>
  <c r="U143" i="3"/>
  <c r="W143" i="3"/>
  <c r="Y143" i="3"/>
  <c r="AA143" i="3"/>
  <c r="W146" i="3"/>
  <c r="U146" i="3"/>
  <c r="Z146" i="3"/>
  <c r="X146" i="3"/>
  <c r="AA146" i="3"/>
  <c r="X154" i="3"/>
  <c r="W162" i="3"/>
  <c r="AA162" i="3"/>
  <c r="Z162" i="3"/>
  <c r="Z165" i="3"/>
  <c r="V165" i="3"/>
  <c r="X169" i="3"/>
  <c r="W169" i="3"/>
  <c r="U169" i="3"/>
  <c r="AA169" i="3"/>
  <c r="V171" i="3"/>
  <c r="Z171" i="3"/>
  <c r="U185" i="3"/>
  <c r="AA191" i="3"/>
  <c r="U193" i="3"/>
  <c r="V202" i="3"/>
  <c r="Z202" i="3"/>
  <c r="X202" i="3"/>
  <c r="V209" i="3"/>
  <c r="Y213" i="3"/>
  <c r="Z213" i="3"/>
  <c r="W213" i="3"/>
  <c r="V213" i="3"/>
  <c r="AA215" i="3"/>
  <c r="Z215" i="3"/>
  <c r="X215" i="3"/>
  <c r="V215" i="3"/>
  <c r="Y215" i="3"/>
  <c r="AA219" i="3"/>
  <c r="U225" i="3"/>
  <c r="V234" i="3"/>
  <c r="Z234" i="3"/>
  <c r="X234" i="3"/>
  <c r="U236" i="3"/>
  <c r="Y236" i="3"/>
  <c r="X236" i="3"/>
  <c r="W236" i="3"/>
  <c r="Y254" i="3"/>
  <c r="V263" i="3"/>
  <c r="Z263" i="3"/>
  <c r="U277" i="3"/>
  <c r="Y286" i="3"/>
  <c r="V290" i="3"/>
  <c r="AA290" i="3"/>
  <c r="X290" i="3"/>
  <c r="U290" i="3"/>
  <c r="Z290" i="3"/>
  <c r="V295" i="3"/>
  <c r="Z295" i="3"/>
  <c r="W310" i="3"/>
  <c r="AA310" i="3"/>
  <c r="X310" i="3"/>
  <c r="U310" i="3"/>
  <c r="Z320" i="3"/>
  <c r="AA322" i="3"/>
  <c r="U340" i="3"/>
  <c r="Y342" i="3"/>
  <c r="U344" i="3"/>
  <c r="U415" i="3"/>
  <c r="W415" i="3"/>
  <c r="X415" i="3"/>
  <c r="Y415" i="3"/>
  <c r="Y437" i="3"/>
  <c r="V437" i="3"/>
  <c r="Z524" i="3"/>
  <c r="V524" i="3"/>
  <c r="AA524" i="3"/>
  <c r="V533" i="3"/>
  <c r="Z533" i="3"/>
  <c r="AA533" i="3"/>
  <c r="U656" i="3"/>
  <c r="AA656" i="3"/>
  <c r="X656" i="3"/>
  <c r="W656" i="3"/>
  <c r="Y659" i="3"/>
  <c r="AA659" i="3"/>
  <c r="Y687" i="3"/>
  <c r="U687" i="3"/>
  <c r="V687" i="3"/>
  <c r="Y692" i="3"/>
  <c r="AA692" i="3"/>
  <c r="W692" i="3"/>
  <c r="V820" i="3"/>
  <c r="Z820" i="3"/>
  <c r="AA820" i="3"/>
  <c r="AA73" i="3"/>
  <c r="W78" i="3"/>
  <c r="U78" i="3"/>
  <c r="X78" i="3"/>
  <c r="U85" i="3"/>
  <c r="X85" i="3"/>
  <c r="AA92" i="3"/>
  <c r="W92" i="3"/>
  <c r="X100" i="3"/>
  <c r="W100" i="3"/>
  <c r="W104" i="3"/>
  <c r="V104" i="3"/>
  <c r="Y104" i="3"/>
  <c r="W106" i="3"/>
  <c r="X106" i="3"/>
  <c r="AA106" i="3"/>
  <c r="X109" i="3"/>
  <c r="U109" i="3"/>
  <c r="AA128" i="3"/>
  <c r="V134" i="3"/>
  <c r="Z134" i="3"/>
  <c r="X134" i="3"/>
  <c r="V141" i="3"/>
  <c r="Z141" i="3"/>
  <c r="U154" i="3"/>
  <c r="AA168" i="3"/>
  <c r="W170" i="3"/>
  <c r="X170" i="3"/>
  <c r="U170" i="3"/>
  <c r="AA170" i="3"/>
  <c r="U175" i="3"/>
  <c r="W175" i="3"/>
  <c r="Y175" i="3"/>
  <c r="U179" i="3"/>
  <c r="X179" i="3"/>
  <c r="X189" i="3"/>
  <c r="AA189" i="3"/>
  <c r="U189" i="3"/>
  <c r="Z189" i="3"/>
  <c r="U212" i="3"/>
  <c r="X212" i="3"/>
  <c r="W212" i="3"/>
  <c r="V212" i="3"/>
  <c r="U217" i="3"/>
  <c r="Z223" i="3"/>
  <c r="Y223" i="3"/>
  <c r="X223" i="3"/>
  <c r="X225" i="3"/>
  <c r="AA225" i="3"/>
  <c r="Z225" i="3"/>
  <c r="W225" i="3"/>
  <c r="X241" i="3"/>
  <c r="AA241" i="3"/>
  <c r="U241" i="3"/>
  <c r="W241" i="3"/>
  <c r="V266" i="3"/>
  <c r="Z266" i="3"/>
  <c r="X266" i="3"/>
  <c r="AA268" i="3"/>
  <c r="U275" i="3"/>
  <c r="W275" i="3"/>
  <c r="Y275" i="3"/>
  <c r="X275" i="3"/>
  <c r="AA275" i="3"/>
  <c r="Y298" i="3"/>
  <c r="AA298" i="3"/>
  <c r="AA302" i="3"/>
  <c r="Z309" i="3"/>
  <c r="Y309" i="3"/>
  <c r="W309" i="3"/>
  <c r="V309" i="3"/>
  <c r="V314" i="3"/>
  <c r="Z314" i="3"/>
  <c r="X314" i="3"/>
  <c r="V338" i="3"/>
  <c r="Y338" i="3"/>
  <c r="X338" i="3"/>
  <c r="U338" i="3"/>
  <c r="U349" i="3"/>
  <c r="X353" i="3"/>
  <c r="U353" i="3"/>
  <c r="AA353" i="3"/>
  <c r="W353" i="3"/>
  <c r="W362" i="3"/>
  <c r="X362" i="3"/>
  <c r="U362" i="3"/>
  <c r="Z362" i="3"/>
  <c r="Y365" i="3"/>
  <c r="U365" i="3"/>
  <c r="Z365" i="3"/>
  <c r="W365" i="3"/>
  <c r="V365" i="3"/>
  <c r="X381" i="3"/>
  <c r="W381" i="3"/>
  <c r="AA381" i="3"/>
  <c r="U381" i="3"/>
  <c r="U383" i="3"/>
  <c r="X383" i="3"/>
  <c r="W383" i="3"/>
  <c r="AA383" i="3"/>
  <c r="V385" i="3"/>
  <c r="Z385" i="3"/>
  <c r="W390" i="3"/>
  <c r="U390" i="3"/>
  <c r="Y390" i="3"/>
  <c r="X390" i="3"/>
  <c r="AA390" i="3"/>
  <c r="U407" i="3"/>
  <c r="Y407" i="3"/>
  <c r="X407" i="3"/>
  <c r="W407" i="3"/>
  <c r="V407" i="3"/>
  <c r="U409" i="3"/>
  <c r="Y433" i="3"/>
  <c r="U433" i="3"/>
  <c r="Z433" i="3"/>
  <c r="W433" i="3"/>
  <c r="V433" i="3"/>
  <c r="U441" i="3"/>
  <c r="AA448" i="3"/>
  <c r="Y448" i="3"/>
  <c r="U448" i="3"/>
  <c r="V448" i="3"/>
  <c r="V450" i="3"/>
  <c r="Z450" i="3"/>
  <c r="Y487" i="3"/>
  <c r="X487" i="3"/>
  <c r="AA487" i="3"/>
  <c r="X520" i="3"/>
  <c r="W520" i="3"/>
  <c r="AA520" i="3"/>
  <c r="U520" i="3"/>
  <c r="V520" i="3"/>
  <c r="X527" i="3"/>
  <c r="AA530" i="3"/>
  <c r="W530" i="3"/>
  <c r="V530" i="3"/>
  <c r="U530" i="3"/>
  <c r="Y530" i="3"/>
  <c r="Z530" i="3"/>
  <c r="X530" i="3"/>
  <c r="V532" i="3"/>
  <c r="Z532" i="3"/>
  <c r="AA532" i="3"/>
  <c r="Y532" i="3"/>
  <c r="Y551" i="3"/>
  <c r="AA551" i="3"/>
  <c r="W551" i="3"/>
  <c r="Y555" i="3"/>
  <c r="W555" i="3"/>
  <c r="U555" i="3"/>
  <c r="AA555" i="3"/>
  <c r="X584" i="3"/>
  <c r="W584" i="3"/>
  <c r="AA584" i="3"/>
  <c r="U584" i="3"/>
  <c r="Z599" i="3"/>
  <c r="X599" i="3"/>
  <c r="W599" i="3"/>
  <c r="V599" i="3"/>
  <c r="V620" i="3"/>
  <c r="Z620" i="3"/>
  <c r="AA620" i="3"/>
  <c r="Y620" i="3"/>
  <c r="Z631" i="3"/>
  <c r="X631" i="3"/>
  <c r="AA631" i="3"/>
  <c r="W631" i="3"/>
  <c r="V631" i="3"/>
  <c r="U631" i="3"/>
  <c r="Z650" i="3"/>
  <c r="X650" i="3"/>
  <c r="V650" i="3"/>
  <c r="U650" i="3"/>
  <c r="W650" i="3"/>
  <c r="U720" i="3"/>
  <c r="AA720" i="3"/>
  <c r="W720" i="3"/>
  <c r="X720" i="3"/>
  <c r="V791" i="3"/>
  <c r="Z791" i="3"/>
  <c r="AA791" i="3"/>
  <c r="Y791" i="3"/>
  <c r="U791" i="3"/>
  <c r="W242" i="3"/>
  <c r="X242" i="3"/>
  <c r="U242" i="3"/>
  <c r="AA242" i="3"/>
  <c r="W246" i="3"/>
  <c r="AA246" i="3"/>
  <c r="Z246" i="3"/>
  <c r="U256" i="3"/>
  <c r="Y256" i="3"/>
  <c r="X256" i="3"/>
  <c r="W256" i="3"/>
  <c r="V258" i="3"/>
  <c r="AA258" i="3"/>
  <c r="W262" i="3"/>
  <c r="U262" i="3"/>
  <c r="Y265" i="3"/>
  <c r="V265" i="3"/>
  <c r="V274" i="3"/>
  <c r="X285" i="3"/>
  <c r="AA285" i="3"/>
  <c r="U285" i="3"/>
  <c r="Z285" i="3"/>
  <c r="Z294" i="3"/>
  <c r="AA308" i="3"/>
  <c r="U308" i="3"/>
  <c r="X308" i="3"/>
  <c r="W308" i="3"/>
  <c r="V308" i="3"/>
  <c r="Y310" i="3"/>
  <c r="X317" i="3"/>
  <c r="W317" i="3"/>
  <c r="AA317" i="3"/>
  <c r="U317" i="3"/>
  <c r="U319" i="3"/>
  <c r="X319" i="3"/>
  <c r="W319" i="3"/>
  <c r="AA319" i="3"/>
  <c r="V321" i="3"/>
  <c r="Z321" i="3"/>
  <c r="W326" i="3"/>
  <c r="U326" i="3"/>
  <c r="Y326" i="3"/>
  <c r="X326" i="3"/>
  <c r="AA326" i="3"/>
  <c r="U343" i="3"/>
  <c r="Y343" i="3"/>
  <c r="X343" i="3"/>
  <c r="W343" i="3"/>
  <c r="V343" i="3"/>
  <c r="V350" i="3"/>
  <c r="Z350" i="3"/>
  <c r="Z357" i="3"/>
  <c r="V357" i="3"/>
  <c r="U363" i="3"/>
  <c r="W363" i="3"/>
  <c r="X363" i="3"/>
  <c r="V363" i="3"/>
  <c r="Z363" i="3"/>
  <c r="Y373" i="3"/>
  <c r="V373" i="3"/>
  <c r="V391" i="3"/>
  <c r="Z391" i="3"/>
  <c r="Y397" i="3"/>
  <c r="U397" i="3"/>
  <c r="V397" i="3"/>
  <c r="V414" i="3"/>
  <c r="Z414" i="3"/>
  <c r="U423" i="3"/>
  <c r="W423" i="3"/>
  <c r="X423" i="3"/>
  <c r="AA423" i="3"/>
  <c r="Z423" i="3"/>
  <c r="W426" i="3"/>
  <c r="X426" i="3"/>
  <c r="U426" i="3"/>
  <c r="AA426" i="3"/>
  <c r="U537" i="3"/>
  <c r="W537" i="3"/>
  <c r="Y537" i="3"/>
  <c r="Z537" i="3"/>
  <c r="X537" i="3"/>
  <c r="AA537" i="3"/>
  <c r="U561" i="3"/>
  <c r="X561" i="3"/>
  <c r="W561" i="3"/>
  <c r="AA561" i="3"/>
  <c r="V589" i="3"/>
  <c r="Z589" i="3"/>
  <c r="X589" i="3"/>
  <c r="U593" i="3"/>
  <c r="X593" i="3"/>
  <c r="W593" i="3"/>
  <c r="AA593" i="3"/>
  <c r="Z593" i="3"/>
  <c r="AA624" i="3"/>
  <c r="Y624" i="3"/>
  <c r="U629" i="3"/>
  <c r="X629" i="3"/>
  <c r="Y629" i="3"/>
  <c r="W629" i="3"/>
  <c r="AA629" i="3"/>
  <c r="Y654" i="3"/>
  <c r="AA654" i="3"/>
  <c r="W654" i="3"/>
  <c r="V654" i="3"/>
  <c r="Y656" i="3"/>
  <c r="V660" i="3"/>
  <c r="Z660" i="3"/>
  <c r="X660" i="3"/>
  <c r="W660" i="3"/>
  <c r="U688" i="3"/>
  <c r="AA688" i="3"/>
  <c r="X688" i="3"/>
  <c r="W688" i="3"/>
  <c r="X727" i="3"/>
  <c r="W727" i="3"/>
  <c r="U727" i="3"/>
  <c r="AA727" i="3"/>
  <c r="Z727" i="3"/>
  <c r="U796" i="3"/>
  <c r="X796" i="3"/>
  <c r="AA796" i="3"/>
  <c r="Z796" i="3"/>
  <c r="Y796" i="3"/>
  <c r="W796" i="3"/>
  <c r="V823" i="3"/>
  <c r="Z823" i="3"/>
  <c r="AA823" i="3"/>
  <c r="Y823" i="3"/>
  <c r="U823" i="3"/>
  <c r="Y846" i="3"/>
  <c r="U860" i="3"/>
  <c r="AA860" i="3"/>
  <c r="X860" i="3"/>
  <c r="W860" i="3"/>
  <c r="Y864" i="3"/>
  <c r="AA864" i="3"/>
  <c r="W864" i="3"/>
  <c r="Y890" i="3"/>
  <c r="AA890" i="3"/>
  <c r="W890" i="3"/>
  <c r="V890" i="3"/>
  <c r="U890" i="3"/>
  <c r="Z894" i="3"/>
  <c r="X894" i="3"/>
  <c r="V894" i="3"/>
  <c r="U894" i="3"/>
  <c r="AA894" i="3"/>
  <c r="W980" i="3"/>
  <c r="U980" i="3"/>
  <c r="Y980" i="3"/>
  <c r="AA980" i="3"/>
  <c r="Z980" i="3"/>
  <c r="X980" i="3"/>
  <c r="Y995" i="3"/>
  <c r="V995" i="3"/>
  <c r="Y1060" i="3"/>
  <c r="X1060" i="3"/>
  <c r="W1060" i="3"/>
  <c r="V1060" i="3"/>
  <c r="U1060" i="3"/>
  <c r="AA20" i="3"/>
  <c r="Z20" i="3"/>
  <c r="Y68" i="3"/>
  <c r="V76" i="3"/>
  <c r="Y76" i="3"/>
  <c r="AA78" i="3"/>
  <c r="Y83" i="3"/>
  <c r="W86" i="3"/>
  <c r="U86" i="3"/>
  <c r="X86" i="3"/>
  <c r="U93" i="3"/>
  <c r="X93" i="3"/>
  <c r="Y101" i="3"/>
  <c r="W101" i="3"/>
  <c r="AA104" i="3"/>
  <c r="Z107" i="3"/>
  <c r="V110" i="3"/>
  <c r="Z110" i="3"/>
  <c r="X113" i="3"/>
  <c r="U113" i="3"/>
  <c r="W113" i="3"/>
  <c r="Y114" i="3"/>
  <c r="V137" i="3"/>
  <c r="V139" i="3"/>
  <c r="Z139" i="3"/>
  <c r="Y152" i="3"/>
  <c r="U152" i="3"/>
  <c r="AA157" i="3"/>
  <c r="Z157" i="3"/>
  <c r="Y161" i="3"/>
  <c r="U163" i="3"/>
  <c r="Z163" i="3"/>
  <c r="Y163" i="3"/>
  <c r="X163" i="3"/>
  <c r="X164" i="3"/>
  <c r="W164" i="3"/>
  <c r="V164" i="3"/>
  <c r="Y169" i="3"/>
  <c r="X173" i="3"/>
  <c r="U173" i="3"/>
  <c r="AA179" i="3"/>
  <c r="V187" i="3"/>
  <c r="Y190" i="3"/>
  <c r="U206" i="3"/>
  <c r="W210" i="3"/>
  <c r="X210" i="3"/>
  <c r="U210" i="3"/>
  <c r="AA210" i="3"/>
  <c r="AA212" i="3"/>
  <c r="W214" i="3"/>
  <c r="AA214" i="3"/>
  <c r="Z214" i="3"/>
  <c r="U224" i="3"/>
  <c r="Y224" i="3"/>
  <c r="X224" i="3"/>
  <c r="W224" i="3"/>
  <c r="V226" i="3"/>
  <c r="AA226" i="3"/>
  <c r="W230" i="3"/>
  <c r="U230" i="3"/>
  <c r="Y233" i="3"/>
  <c r="V233" i="3"/>
  <c r="V242" i="3"/>
  <c r="X253" i="3"/>
  <c r="AA253" i="3"/>
  <c r="U253" i="3"/>
  <c r="Z253" i="3"/>
  <c r="V256" i="3"/>
  <c r="Z262" i="3"/>
  <c r="U276" i="3"/>
  <c r="X276" i="3"/>
  <c r="W276" i="3"/>
  <c r="V276" i="3"/>
  <c r="Y278" i="3"/>
  <c r="U281" i="3"/>
  <c r="Z287" i="3"/>
  <c r="Y287" i="3"/>
  <c r="X287" i="3"/>
  <c r="X289" i="3"/>
  <c r="AA289" i="3"/>
  <c r="Z289" i="3"/>
  <c r="W289" i="3"/>
  <c r="X302" i="3"/>
  <c r="X305" i="3"/>
  <c r="AA305" i="3"/>
  <c r="U305" i="3"/>
  <c r="W305" i="3"/>
  <c r="Y308" i="3"/>
  <c r="V317" i="3"/>
  <c r="Z317" i="3"/>
  <c r="V323" i="3"/>
  <c r="AA323" i="3"/>
  <c r="Z323" i="3"/>
  <c r="Z343" i="3"/>
  <c r="AA348" i="3"/>
  <c r="W348" i="3"/>
  <c r="V348" i="3"/>
  <c r="Y348" i="3"/>
  <c r="X348" i="3"/>
  <c r="AA352" i="3"/>
  <c r="V352" i="3"/>
  <c r="U352" i="3"/>
  <c r="X352" i="3"/>
  <c r="W352" i="3"/>
  <c r="W374" i="3"/>
  <c r="AA374" i="3"/>
  <c r="AA384" i="3"/>
  <c r="V384" i="3"/>
  <c r="U384" i="3"/>
  <c r="X384" i="3"/>
  <c r="Y384" i="3"/>
  <c r="W384" i="3"/>
  <c r="Y386" i="3"/>
  <c r="W397" i="3"/>
  <c r="Y406" i="3"/>
  <c r="AA408" i="3"/>
  <c r="U408" i="3"/>
  <c r="Y408" i="3"/>
  <c r="X408" i="3"/>
  <c r="W408" i="3"/>
  <c r="V418" i="3"/>
  <c r="Z418" i="3"/>
  <c r="X418" i="3"/>
  <c r="U418" i="3"/>
  <c r="V426" i="3"/>
  <c r="Z426" i="3"/>
  <c r="AA440" i="3"/>
  <c r="U440" i="3"/>
  <c r="Y440" i="3"/>
  <c r="X440" i="3"/>
  <c r="W440" i="3"/>
  <c r="W458" i="3"/>
  <c r="U458" i="3"/>
  <c r="X458" i="3"/>
  <c r="AA458" i="3"/>
  <c r="U477" i="3"/>
  <c r="X477" i="3"/>
  <c r="W477" i="3"/>
  <c r="AA477" i="3"/>
  <c r="Y493" i="3"/>
  <c r="V493" i="3"/>
  <c r="W496" i="3"/>
  <c r="U496" i="3"/>
  <c r="X496" i="3"/>
  <c r="AA496" i="3"/>
  <c r="W521" i="3"/>
  <c r="Y557" i="3"/>
  <c r="AA557" i="3"/>
  <c r="V561" i="3"/>
  <c r="Z561" i="3"/>
  <c r="Z563" i="3"/>
  <c r="V563" i="3"/>
  <c r="U563" i="3"/>
  <c r="X563" i="3"/>
  <c r="W563" i="3"/>
  <c r="AA563" i="3"/>
  <c r="Y589" i="3"/>
  <c r="AA589" i="3"/>
  <c r="W589" i="3"/>
  <c r="U617" i="3"/>
  <c r="X617" i="3"/>
  <c r="Y617" i="3"/>
  <c r="W617" i="3"/>
  <c r="U654" i="3"/>
  <c r="U672" i="3"/>
  <c r="W672" i="3"/>
  <c r="Y672" i="3"/>
  <c r="X672" i="3"/>
  <c r="AA672" i="3"/>
  <c r="Z672" i="3"/>
  <c r="Z810" i="3"/>
  <c r="X810" i="3"/>
  <c r="AA810" i="3"/>
  <c r="W810" i="3"/>
  <c r="V810" i="3"/>
  <c r="U810" i="3"/>
  <c r="U843" i="3"/>
  <c r="AA843" i="3"/>
  <c r="Y843" i="3"/>
  <c r="Y28" i="3"/>
  <c r="Y29" i="3"/>
  <c r="Y32" i="3"/>
  <c r="Y33" i="3"/>
  <c r="Y36" i="3"/>
  <c r="Y37" i="3"/>
  <c r="Y40" i="3"/>
  <c r="Y41" i="3"/>
  <c r="Y44" i="3"/>
  <c r="Y45" i="3"/>
  <c r="Y48" i="3"/>
  <c r="Y49" i="3"/>
  <c r="Y52" i="3"/>
  <c r="Y53" i="3"/>
  <c r="Y56" i="3"/>
  <c r="Y57" i="3"/>
  <c r="Y60" i="3"/>
  <c r="Y61" i="3"/>
  <c r="Y64" i="3"/>
  <c r="Y65" i="3"/>
  <c r="W74" i="3"/>
  <c r="Z74" i="3"/>
  <c r="X75" i="3"/>
  <c r="U79" i="3"/>
  <c r="W79" i="3"/>
  <c r="U80" i="3"/>
  <c r="Y82" i="3"/>
  <c r="V93" i="3"/>
  <c r="U99" i="3"/>
  <c r="Z99" i="3"/>
  <c r="Y99" i="3"/>
  <c r="Y120" i="3"/>
  <c r="U120" i="3"/>
  <c r="AA125" i="3"/>
  <c r="Z125" i="3"/>
  <c r="Y129" i="3"/>
  <c r="U131" i="3"/>
  <c r="Z131" i="3"/>
  <c r="Y131" i="3"/>
  <c r="X131" i="3"/>
  <c r="X132" i="3"/>
  <c r="W132" i="3"/>
  <c r="V132" i="3"/>
  <c r="Y137" i="3"/>
  <c r="X141" i="3"/>
  <c r="U141" i="3"/>
  <c r="V152" i="3"/>
  <c r="AA160" i="3"/>
  <c r="U164" i="3"/>
  <c r="V166" i="3"/>
  <c r="Z166" i="3"/>
  <c r="X166" i="3"/>
  <c r="V173" i="3"/>
  <c r="Z173" i="3"/>
  <c r="U192" i="3"/>
  <c r="Y192" i="3"/>
  <c r="X192" i="3"/>
  <c r="W192" i="3"/>
  <c r="V194" i="3"/>
  <c r="AA194" i="3"/>
  <c r="W198" i="3"/>
  <c r="U198" i="3"/>
  <c r="Y201" i="3"/>
  <c r="V201" i="3"/>
  <c r="V210" i="3"/>
  <c r="X221" i="3"/>
  <c r="AA221" i="3"/>
  <c r="U221" i="3"/>
  <c r="Z221" i="3"/>
  <c r="V224" i="3"/>
  <c r="Z230" i="3"/>
  <c r="U244" i="3"/>
  <c r="X244" i="3"/>
  <c r="W244" i="3"/>
  <c r="V244" i="3"/>
  <c r="Y246" i="3"/>
  <c r="U249" i="3"/>
  <c r="Z255" i="3"/>
  <c r="Y255" i="3"/>
  <c r="X255" i="3"/>
  <c r="X257" i="3"/>
  <c r="AA257" i="3"/>
  <c r="Z257" i="3"/>
  <c r="W257" i="3"/>
  <c r="U258" i="3"/>
  <c r="X270" i="3"/>
  <c r="X273" i="3"/>
  <c r="AA273" i="3"/>
  <c r="U273" i="3"/>
  <c r="W273" i="3"/>
  <c r="Z274" i="3"/>
  <c r="Y276" i="3"/>
  <c r="V298" i="3"/>
  <c r="Z298" i="3"/>
  <c r="X298" i="3"/>
  <c r="AA300" i="3"/>
  <c r="Z302" i="3"/>
  <c r="U307" i="3"/>
  <c r="W307" i="3"/>
  <c r="Y307" i="3"/>
  <c r="X307" i="3"/>
  <c r="AA307" i="3"/>
  <c r="Y317" i="3"/>
  <c r="W321" i="3"/>
  <c r="V341" i="3"/>
  <c r="U348" i="3"/>
  <c r="U351" i="3"/>
  <c r="X351" i="3"/>
  <c r="W351" i="3"/>
  <c r="AA351" i="3"/>
  <c r="Y352" i="3"/>
  <c r="W358" i="3"/>
  <c r="U358" i="3"/>
  <c r="Y358" i="3"/>
  <c r="AA358" i="3"/>
  <c r="Z377" i="3"/>
  <c r="V377" i="3"/>
  <c r="U377" i="3"/>
  <c r="W394" i="3"/>
  <c r="X394" i="3"/>
  <c r="AA394" i="3"/>
  <c r="Z394" i="3"/>
  <c r="Z397" i="3"/>
  <c r="V401" i="3"/>
  <c r="U401" i="3"/>
  <c r="Z401" i="3"/>
  <c r="Z403" i="3"/>
  <c r="Y403" i="3"/>
  <c r="X403" i="3"/>
  <c r="W403" i="3"/>
  <c r="U405" i="3"/>
  <c r="V408" i="3"/>
  <c r="X414" i="3"/>
  <c r="AA416" i="3"/>
  <c r="U416" i="3"/>
  <c r="W416" i="3"/>
  <c r="V416" i="3"/>
  <c r="Y416" i="3"/>
  <c r="Y418" i="3"/>
  <c r="AA438" i="3"/>
  <c r="V440" i="3"/>
  <c r="X445" i="3"/>
  <c r="W445" i="3"/>
  <c r="AA445" i="3"/>
  <c r="U445" i="3"/>
  <c r="V458" i="3"/>
  <c r="Z458" i="3"/>
  <c r="Y466" i="3"/>
  <c r="X466" i="3"/>
  <c r="AA466" i="3"/>
  <c r="Y474" i="3"/>
  <c r="AA474" i="3"/>
  <c r="Z474" i="3"/>
  <c r="V496" i="3"/>
  <c r="Z496" i="3"/>
  <c r="X521" i="3"/>
  <c r="Z523" i="3"/>
  <c r="X523" i="3"/>
  <c r="V523" i="3"/>
  <c r="U523" i="3"/>
  <c r="AA523" i="3"/>
  <c r="Y529" i="3"/>
  <c r="Z529" i="3"/>
  <c r="W557" i="3"/>
  <c r="Z579" i="3"/>
  <c r="X579" i="3"/>
  <c r="W579" i="3"/>
  <c r="Y583" i="3"/>
  <c r="AA583" i="3"/>
  <c r="W583" i="3"/>
  <c r="V583" i="3"/>
  <c r="U583" i="3"/>
  <c r="AA586" i="3"/>
  <c r="Y586" i="3"/>
  <c r="X586" i="3"/>
  <c r="W586" i="3"/>
  <c r="Z586" i="3"/>
  <c r="V586" i="3"/>
  <c r="U586" i="3"/>
  <c r="AA660" i="3"/>
  <c r="Z662" i="3"/>
  <c r="V662" i="3"/>
  <c r="U662" i="3"/>
  <c r="X662" i="3"/>
  <c r="X667" i="3"/>
  <c r="W667" i="3"/>
  <c r="U667" i="3"/>
  <c r="Y667" i="3"/>
  <c r="V775" i="3"/>
  <c r="Z775" i="3"/>
  <c r="U775" i="3"/>
  <c r="AA775" i="3"/>
  <c r="U788" i="3"/>
  <c r="X788" i="3"/>
  <c r="Y788" i="3"/>
  <c r="W788" i="3"/>
  <c r="AA788" i="3"/>
  <c r="Z802" i="3"/>
  <c r="X802" i="3"/>
  <c r="AA802" i="3"/>
  <c r="W802" i="3"/>
  <c r="V802" i="3"/>
  <c r="U802" i="3"/>
  <c r="U67" i="3"/>
  <c r="Y73" i="3"/>
  <c r="U75" i="3"/>
  <c r="AA75" i="3"/>
  <c r="Y81" i="3"/>
  <c r="U83" i="3"/>
  <c r="AA83" i="3"/>
  <c r="Y89" i="3"/>
  <c r="U91" i="3"/>
  <c r="AA91" i="3"/>
  <c r="Y97" i="3"/>
  <c r="V98" i="3"/>
  <c r="AA100" i="3"/>
  <c r="X101" i="3"/>
  <c r="W102" i="3"/>
  <c r="U103" i="3"/>
  <c r="AA103" i="3"/>
  <c r="W112" i="3"/>
  <c r="X118" i="3"/>
  <c r="W119" i="3"/>
  <c r="Y125" i="3"/>
  <c r="V130" i="3"/>
  <c r="AA132" i="3"/>
  <c r="X133" i="3"/>
  <c r="W134" i="3"/>
  <c r="U135" i="3"/>
  <c r="AA135" i="3"/>
  <c r="X140" i="3"/>
  <c r="W144" i="3"/>
  <c r="X150" i="3"/>
  <c r="W151" i="3"/>
  <c r="Y157" i="3"/>
  <c r="V162" i="3"/>
  <c r="AA164" i="3"/>
  <c r="X165" i="3"/>
  <c r="W166" i="3"/>
  <c r="U167" i="3"/>
  <c r="AA167" i="3"/>
  <c r="X172" i="3"/>
  <c r="W176" i="3"/>
  <c r="X182" i="3"/>
  <c r="W183" i="3"/>
  <c r="X186" i="3"/>
  <c r="X188" i="3"/>
  <c r="U191" i="3"/>
  <c r="W191" i="3"/>
  <c r="AA192" i="3"/>
  <c r="Y194" i="3"/>
  <c r="Y200" i="3"/>
  <c r="W202" i="3"/>
  <c r="Y205" i="3"/>
  <c r="W208" i="3"/>
  <c r="X213" i="3"/>
  <c r="AA213" i="3"/>
  <c r="V214" i="3"/>
  <c r="X218" i="3"/>
  <c r="X220" i="3"/>
  <c r="U223" i="3"/>
  <c r="W223" i="3"/>
  <c r="AA224" i="3"/>
  <c r="Y226" i="3"/>
  <c r="Y232" i="3"/>
  <c r="W234" i="3"/>
  <c r="Y237" i="3"/>
  <c r="W240" i="3"/>
  <c r="X245" i="3"/>
  <c r="AA245" i="3"/>
  <c r="V246" i="3"/>
  <c r="X250" i="3"/>
  <c r="X252" i="3"/>
  <c r="U255" i="3"/>
  <c r="W255" i="3"/>
  <c r="AA256" i="3"/>
  <c r="Y258" i="3"/>
  <c r="Y264" i="3"/>
  <c r="W266" i="3"/>
  <c r="Y269" i="3"/>
  <c r="W272" i="3"/>
  <c r="X277" i="3"/>
  <c r="AA277" i="3"/>
  <c r="V278" i="3"/>
  <c r="X282" i="3"/>
  <c r="X284" i="3"/>
  <c r="U287" i="3"/>
  <c r="W287" i="3"/>
  <c r="AA288" i="3"/>
  <c r="Y290" i="3"/>
  <c r="Y296" i="3"/>
  <c r="W298" i="3"/>
  <c r="Y301" i="3"/>
  <c r="W304" i="3"/>
  <c r="Y318" i="3"/>
  <c r="Y321" i="3"/>
  <c r="U323" i="3"/>
  <c r="W323" i="3"/>
  <c r="Y323" i="3"/>
  <c r="X329" i="3"/>
  <c r="V329" i="3"/>
  <c r="AA332" i="3"/>
  <c r="U332" i="3"/>
  <c r="Y334" i="3"/>
  <c r="Y345" i="3"/>
  <c r="Z351" i="3"/>
  <c r="V354" i="3"/>
  <c r="Z354" i="3"/>
  <c r="V358" i="3"/>
  <c r="U370" i="3"/>
  <c r="W371" i="3"/>
  <c r="Y382" i="3"/>
  <c r="Y385" i="3"/>
  <c r="U387" i="3"/>
  <c r="W387" i="3"/>
  <c r="Y387" i="3"/>
  <c r="X393" i="3"/>
  <c r="V393" i="3"/>
  <c r="AA396" i="3"/>
  <c r="U396" i="3"/>
  <c r="Y398" i="3"/>
  <c r="Z410" i="3"/>
  <c r="X413" i="3"/>
  <c r="AA413" i="3"/>
  <c r="V413" i="3"/>
  <c r="Y431" i="3"/>
  <c r="Z442" i="3"/>
  <c r="W450" i="3"/>
  <c r="U450" i="3"/>
  <c r="AA450" i="3"/>
  <c r="X453" i="3"/>
  <c r="W453" i="3"/>
  <c r="AA453" i="3"/>
  <c r="V453" i="3"/>
  <c r="AA456" i="3"/>
  <c r="Y456" i="3"/>
  <c r="U456" i="3"/>
  <c r="AA464" i="3"/>
  <c r="Y464" i="3"/>
  <c r="U464" i="3"/>
  <c r="X464" i="3"/>
  <c r="W464" i="3"/>
  <c r="AA470" i="3"/>
  <c r="W474" i="3"/>
  <c r="U474" i="3"/>
  <c r="W480" i="3"/>
  <c r="U480" i="3"/>
  <c r="X480" i="3"/>
  <c r="Y495" i="3"/>
  <c r="X495" i="3"/>
  <c r="Y501" i="3"/>
  <c r="V501" i="3"/>
  <c r="Y524" i="3"/>
  <c r="AA544" i="3"/>
  <c r="U544" i="3"/>
  <c r="Y544" i="3"/>
  <c r="V544" i="3"/>
  <c r="Z547" i="3"/>
  <c r="X547" i="3"/>
  <c r="U553" i="3"/>
  <c r="AA553" i="3"/>
  <c r="X553" i="3"/>
  <c r="W553" i="3"/>
  <c r="AA566" i="3"/>
  <c r="V566" i="3"/>
  <c r="U566" i="3"/>
  <c r="X566" i="3"/>
  <c r="Y566" i="3"/>
  <c r="W566" i="3"/>
  <c r="U569" i="3"/>
  <c r="W569" i="3"/>
  <c r="Y569" i="3"/>
  <c r="Z569" i="3"/>
  <c r="Y580" i="3"/>
  <c r="V592" i="3"/>
  <c r="Y599" i="3"/>
  <c r="Y601" i="3"/>
  <c r="W605" i="3"/>
  <c r="Z605" i="3"/>
  <c r="Y605" i="3"/>
  <c r="U625" i="3"/>
  <c r="X625" i="3"/>
  <c r="AA625" i="3"/>
  <c r="Z625" i="3"/>
  <c r="Y625" i="3"/>
  <c r="W625" i="3"/>
  <c r="V629" i="3"/>
  <c r="Z629" i="3"/>
  <c r="U664" i="3"/>
  <c r="X664" i="3"/>
  <c r="W664" i="3"/>
  <c r="AA664" i="3"/>
  <c r="V699" i="3"/>
  <c r="Z699" i="3"/>
  <c r="AA699" i="3"/>
  <c r="AA701" i="3"/>
  <c r="V701" i="3"/>
  <c r="U701" i="3"/>
  <c r="X701" i="3"/>
  <c r="Y701" i="3"/>
  <c r="W701" i="3"/>
  <c r="AA729" i="3"/>
  <c r="W729" i="3"/>
  <c r="V729" i="3"/>
  <c r="U729" i="3"/>
  <c r="Y729" i="3"/>
  <c r="Z729" i="3"/>
  <c r="X729" i="3"/>
  <c r="X731" i="3"/>
  <c r="W731" i="3"/>
  <c r="U731" i="3"/>
  <c r="AA731" i="3"/>
  <c r="Y731" i="3"/>
  <c r="AA733" i="3"/>
  <c r="V733" i="3"/>
  <c r="U733" i="3"/>
  <c r="X733" i="3"/>
  <c r="W733" i="3"/>
  <c r="Z733" i="3"/>
  <c r="U828" i="3"/>
  <c r="X828" i="3"/>
  <c r="AA828" i="3"/>
  <c r="Z828" i="3"/>
  <c r="W828" i="3"/>
  <c r="U868" i="3"/>
  <c r="X868" i="3"/>
  <c r="W868" i="3"/>
  <c r="AA868" i="3"/>
  <c r="Z887" i="3"/>
  <c r="V887" i="3"/>
  <c r="U887" i="3"/>
  <c r="W1267" i="3"/>
  <c r="U1267" i="3"/>
  <c r="AA1267" i="3"/>
  <c r="X1267" i="3"/>
  <c r="Z1267" i="3"/>
  <c r="Y1269" i="3"/>
  <c r="V1269" i="3"/>
  <c r="X1269" i="3"/>
  <c r="Y1275" i="3"/>
  <c r="V1275" i="3"/>
  <c r="AA119" i="3"/>
  <c r="Y141" i="3"/>
  <c r="V146" i="3"/>
  <c r="AA151" i="3"/>
  <c r="Y173" i="3"/>
  <c r="V178" i="3"/>
  <c r="AA183" i="3"/>
  <c r="Y189" i="3"/>
  <c r="X197" i="3"/>
  <c r="AA197" i="3"/>
  <c r="V198" i="3"/>
  <c r="U207" i="3"/>
  <c r="W207" i="3"/>
  <c r="Y210" i="3"/>
  <c r="Y221" i="3"/>
  <c r="X229" i="3"/>
  <c r="AA229" i="3"/>
  <c r="V230" i="3"/>
  <c r="U239" i="3"/>
  <c r="W239" i="3"/>
  <c r="Y242" i="3"/>
  <c r="Y253" i="3"/>
  <c r="X261" i="3"/>
  <c r="AA261" i="3"/>
  <c r="V262" i="3"/>
  <c r="U271" i="3"/>
  <c r="W271" i="3"/>
  <c r="Y274" i="3"/>
  <c r="Y285" i="3"/>
  <c r="X293" i="3"/>
  <c r="AA293" i="3"/>
  <c r="V294" i="3"/>
  <c r="U303" i="3"/>
  <c r="W303" i="3"/>
  <c r="Y306" i="3"/>
  <c r="Y313" i="3"/>
  <c r="Z319" i="3"/>
  <c r="V322" i="3"/>
  <c r="Z322" i="3"/>
  <c r="V326" i="3"/>
  <c r="Y350" i="3"/>
  <c r="Y353" i="3"/>
  <c r="U355" i="3"/>
  <c r="W355" i="3"/>
  <c r="Y355" i="3"/>
  <c r="X361" i="3"/>
  <c r="V361" i="3"/>
  <c r="AA364" i="3"/>
  <c r="U364" i="3"/>
  <c r="Y377" i="3"/>
  <c r="Z383" i="3"/>
  <c r="V386" i="3"/>
  <c r="Z386" i="3"/>
  <c r="V390" i="3"/>
  <c r="AA412" i="3"/>
  <c r="U412" i="3"/>
  <c r="V412" i="3"/>
  <c r="V415" i="3"/>
  <c r="Z415" i="3"/>
  <c r="X417" i="3"/>
  <c r="AA417" i="3"/>
  <c r="W417" i="3"/>
  <c r="Y426" i="3"/>
  <c r="X449" i="3"/>
  <c r="W449" i="3"/>
  <c r="AA449" i="3"/>
  <c r="U449" i="3"/>
  <c r="Z449" i="3"/>
  <c r="U451" i="3"/>
  <c r="AA451" i="3"/>
  <c r="W451" i="3"/>
  <c r="Z451" i="3"/>
  <c r="AA460" i="3"/>
  <c r="Y460" i="3"/>
  <c r="U460" i="3"/>
  <c r="X460" i="3"/>
  <c r="Y465" i="3"/>
  <c r="AA468" i="3"/>
  <c r="Y468" i="3"/>
  <c r="U468" i="3"/>
  <c r="W468" i="3"/>
  <c r="V468" i="3"/>
  <c r="X473" i="3"/>
  <c r="W473" i="3"/>
  <c r="AA473" i="3"/>
  <c r="Z473" i="3"/>
  <c r="Z477" i="3"/>
  <c r="U485" i="3"/>
  <c r="X485" i="3"/>
  <c r="W485" i="3"/>
  <c r="Y496" i="3"/>
  <c r="V504" i="3"/>
  <c r="Z504" i="3"/>
  <c r="Z520" i="3"/>
  <c r="AA545" i="3"/>
  <c r="W545" i="3"/>
  <c r="Z545" i="3"/>
  <c r="V549" i="3"/>
  <c r="Z549" i="3"/>
  <c r="X549" i="3"/>
  <c r="W549" i="3"/>
  <c r="Z559" i="3"/>
  <c r="V559" i="3"/>
  <c r="U559" i="3"/>
  <c r="X559" i="3"/>
  <c r="Y561" i="3"/>
  <c r="AA577" i="3"/>
  <c r="W577" i="3"/>
  <c r="Y577" i="3"/>
  <c r="X577" i="3"/>
  <c r="Y584" i="3"/>
  <c r="V636" i="3"/>
  <c r="Z636" i="3"/>
  <c r="U636" i="3"/>
  <c r="AA636" i="3"/>
  <c r="AA680" i="3"/>
  <c r="W680" i="3"/>
  <c r="Z680" i="3"/>
  <c r="Y680" i="3"/>
  <c r="X680" i="3"/>
  <c r="Y690" i="3"/>
  <c r="W690" i="3"/>
  <c r="U690" i="3"/>
  <c r="V696" i="3"/>
  <c r="Z696" i="3"/>
  <c r="AA743" i="3"/>
  <c r="U743" i="3"/>
  <c r="V743" i="3"/>
  <c r="Z750" i="3"/>
  <c r="AA750" i="3"/>
  <c r="X750" i="3"/>
  <c r="V750" i="3"/>
  <c r="U750" i="3"/>
  <c r="V756" i="3"/>
  <c r="Z756" i="3"/>
  <c r="U768" i="3"/>
  <c r="X768" i="3"/>
  <c r="Y768" i="3"/>
  <c r="W768" i="3"/>
  <c r="AA768" i="3"/>
  <c r="AA771" i="3"/>
  <c r="Y771" i="3"/>
  <c r="U771" i="3"/>
  <c r="V816" i="3"/>
  <c r="AA816" i="3"/>
  <c r="Z816" i="3"/>
  <c r="Y816" i="3"/>
  <c r="W816" i="3"/>
  <c r="Y926" i="3"/>
  <c r="W926" i="3"/>
  <c r="AA926" i="3"/>
  <c r="U926" i="3"/>
  <c r="X951" i="3"/>
  <c r="V951" i="3"/>
  <c r="AA951" i="3"/>
  <c r="Z951" i="3"/>
  <c r="W951" i="3"/>
  <c r="U951" i="3"/>
  <c r="Y1084" i="3"/>
  <c r="U1084" i="3"/>
  <c r="X1084" i="3"/>
  <c r="V1084" i="3"/>
  <c r="X1121" i="3"/>
  <c r="W1121" i="3"/>
  <c r="AA1121" i="3"/>
  <c r="Z1121" i="3"/>
  <c r="U1121" i="3"/>
  <c r="Y1125" i="3"/>
  <c r="V1125" i="3"/>
  <c r="U1125" i="3"/>
  <c r="X1129" i="3"/>
  <c r="W1129" i="3"/>
  <c r="AA1129" i="3"/>
  <c r="Z1129" i="3"/>
  <c r="U1129" i="3"/>
  <c r="Y1145" i="3"/>
  <c r="V1145" i="3"/>
  <c r="Z1145" i="3"/>
  <c r="Z1165" i="3"/>
  <c r="X1165" i="3"/>
  <c r="Y1165" i="3"/>
  <c r="V1165" i="3"/>
  <c r="U1165" i="3"/>
  <c r="U1200" i="3"/>
  <c r="X1200" i="3"/>
  <c r="W1200" i="3"/>
  <c r="AA1200" i="3"/>
  <c r="Z1200" i="3"/>
  <c r="AA1202" i="3"/>
  <c r="U1202" i="3"/>
  <c r="X1202" i="3"/>
  <c r="W1202" i="3"/>
  <c r="Y1265" i="3"/>
  <c r="V1265" i="3"/>
  <c r="X1265" i="3"/>
  <c r="Z67" i="3"/>
  <c r="AA72" i="3"/>
  <c r="Z72" i="3"/>
  <c r="AA80" i="3"/>
  <c r="Z80" i="3"/>
  <c r="AA88" i="3"/>
  <c r="Z88" i="3"/>
  <c r="AA96" i="3"/>
  <c r="Z96" i="3"/>
  <c r="Y113" i="3"/>
  <c r="V118" i="3"/>
  <c r="AA120" i="3"/>
  <c r="X121" i="3"/>
  <c r="W122" i="3"/>
  <c r="AA123" i="3"/>
  <c r="U140" i="3"/>
  <c r="Y145" i="3"/>
  <c r="V150" i="3"/>
  <c r="AA152" i="3"/>
  <c r="X153" i="3"/>
  <c r="W154" i="3"/>
  <c r="AA155" i="3"/>
  <c r="U172" i="3"/>
  <c r="Y177" i="3"/>
  <c r="V182" i="3"/>
  <c r="AA184" i="3"/>
  <c r="X185" i="3"/>
  <c r="AA185" i="3"/>
  <c r="V186" i="3"/>
  <c r="U195" i="3"/>
  <c r="W195" i="3"/>
  <c r="AA196" i="3"/>
  <c r="Y198" i="3"/>
  <c r="V200" i="3"/>
  <c r="W206" i="3"/>
  <c r="Y209" i="3"/>
  <c r="X217" i="3"/>
  <c r="AA217" i="3"/>
  <c r="V218" i="3"/>
  <c r="U227" i="3"/>
  <c r="W227" i="3"/>
  <c r="AA228" i="3"/>
  <c r="Y230" i="3"/>
  <c r="V232" i="3"/>
  <c r="W238" i="3"/>
  <c r="Y241" i="3"/>
  <c r="X249" i="3"/>
  <c r="AA249" i="3"/>
  <c r="V250" i="3"/>
  <c r="U259" i="3"/>
  <c r="W259" i="3"/>
  <c r="AA260" i="3"/>
  <c r="Y262" i="3"/>
  <c r="V264" i="3"/>
  <c r="W270" i="3"/>
  <c r="Y273" i="3"/>
  <c r="X281" i="3"/>
  <c r="AA281" i="3"/>
  <c r="V282" i="3"/>
  <c r="U291" i="3"/>
  <c r="W291" i="3"/>
  <c r="AA292" i="3"/>
  <c r="Y294" i="3"/>
  <c r="V296" i="3"/>
  <c r="W302" i="3"/>
  <c r="Y305" i="3"/>
  <c r="U311" i="3"/>
  <c r="Y311" i="3"/>
  <c r="X325" i="3"/>
  <c r="U325" i="3"/>
  <c r="W325" i="3"/>
  <c r="X341" i="3"/>
  <c r="AA341" i="3"/>
  <c r="V346" i="3"/>
  <c r="Z346" i="3"/>
  <c r="X349" i="3"/>
  <c r="W349" i="3"/>
  <c r="AA349" i="3"/>
  <c r="V355" i="3"/>
  <c r="U359" i="3"/>
  <c r="X359" i="3"/>
  <c r="V364" i="3"/>
  <c r="AA372" i="3"/>
  <c r="Y372" i="3"/>
  <c r="X372" i="3"/>
  <c r="U375" i="3"/>
  <c r="Y375" i="3"/>
  <c r="X389" i="3"/>
  <c r="U389" i="3"/>
  <c r="W389" i="3"/>
  <c r="X405" i="3"/>
  <c r="AA405" i="3"/>
  <c r="X409" i="3"/>
  <c r="AA409" i="3"/>
  <c r="Z409" i="3"/>
  <c r="W412" i="3"/>
  <c r="X425" i="3"/>
  <c r="AA425" i="3"/>
  <c r="U425" i="3"/>
  <c r="W425" i="3"/>
  <c r="AA428" i="3"/>
  <c r="U428" i="3"/>
  <c r="X428" i="3"/>
  <c r="W428" i="3"/>
  <c r="W430" i="3"/>
  <c r="AA430" i="3"/>
  <c r="U435" i="3"/>
  <c r="W435" i="3"/>
  <c r="Y435" i="3"/>
  <c r="W438" i="3"/>
  <c r="X438" i="3"/>
  <c r="X441" i="3"/>
  <c r="AA441" i="3"/>
  <c r="Z441" i="3"/>
  <c r="Y446" i="3"/>
  <c r="W454" i="3"/>
  <c r="U454" i="3"/>
  <c r="X454" i="3"/>
  <c r="U459" i="3"/>
  <c r="AA459" i="3"/>
  <c r="W459" i="3"/>
  <c r="Y459" i="3"/>
  <c r="X459" i="3"/>
  <c r="V460" i="3"/>
  <c r="W462" i="3"/>
  <c r="U462" i="3"/>
  <c r="Z462" i="3"/>
  <c r="U467" i="3"/>
  <c r="AA467" i="3"/>
  <c r="W467" i="3"/>
  <c r="V467" i="3"/>
  <c r="Y467" i="3"/>
  <c r="X468" i="3"/>
  <c r="Y477" i="3"/>
  <c r="V477" i="3"/>
  <c r="Z485" i="3"/>
  <c r="U493" i="3"/>
  <c r="X493" i="3"/>
  <c r="W493" i="3"/>
  <c r="U502" i="3"/>
  <c r="Y504" i="3"/>
  <c r="Y525" i="3"/>
  <c r="W525" i="3"/>
  <c r="X536" i="3"/>
  <c r="W536" i="3"/>
  <c r="U536" i="3"/>
  <c r="Y536" i="3"/>
  <c r="Z536" i="3"/>
  <c r="X545" i="3"/>
  <c r="Y559" i="3"/>
  <c r="W559" i="3"/>
  <c r="AA559" i="3"/>
  <c r="AA570" i="3"/>
  <c r="U570" i="3"/>
  <c r="W570" i="3"/>
  <c r="X570" i="3"/>
  <c r="V570" i="3"/>
  <c r="Z570" i="3"/>
  <c r="Z577" i="3"/>
  <c r="V597" i="3"/>
  <c r="Z597" i="3"/>
  <c r="AA600" i="3"/>
  <c r="Y600" i="3"/>
  <c r="U600" i="3"/>
  <c r="AA610" i="3"/>
  <c r="Z610" i="3"/>
  <c r="V610" i="3"/>
  <c r="W610" i="3"/>
  <c r="U610" i="3"/>
  <c r="Y610" i="3"/>
  <c r="X610" i="3"/>
  <c r="V612" i="3"/>
  <c r="Z612" i="3"/>
  <c r="U612" i="3"/>
  <c r="X624" i="3"/>
  <c r="X632" i="3"/>
  <c r="Y636" i="3"/>
  <c r="V652" i="3"/>
  <c r="Z652" i="3"/>
  <c r="X652" i="3"/>
  <c r="W652" i="3"/>
  <c r="AA690" i="3"/>
  <c r="Z694" i="3"/>
  <c r="V694" i="3"/>
  <c r="U694" i="3"/>
  <c r="X694" i="3"/>
  <c r="AA705" i="3"/>
  <c r="U705" i="3"/>
  <c r="W705" i="3"/>
  <c r="X705" i="3"/>
  <c r="V705" i="3"/>
  <c r="Z705" i="3"/>
  <c r="U728" i="3"/>
  <c r="X728" i="3"/>
  <c r="W728" i="3"/>
  <c r="AA728" i="3"/>
  <c r="AA737" i="3"/>
  <c r="U737" i="3"/>
  <c r="W737" i="3"/>
  <c r="V737" i="3"/>
  <c r="Y737" i="3"/>
  <c r="Z737" i="3"/>
  <c r="Y743" i="3"/>
  <c r="U764" i="3"/>
  <c r="X764" i="3"/>
  <c r="AA764" i="3"/>
  <c r="Z764" i="3"/>
  <c r="Y764" i="3"/>
  <c r="W764" i="3"/>
  <c r="V768" i="3"/>
  <c r="Z768" i="3"/>
  <c r="V807" i="3"/>
  <c r="Z807" i="3"/>
  <c r="U807" i="3"/>
  <c r="AA807" i="3"/>
  <c r="Z814" i="3"/>
  <c r="X814" i="3"/>
  <c r="W814" i="3"/>
  <c r="V814" i="3"/>
  <c r="U814" i="3"/>
  <c r="AA814" i="3"/>
  <c r="AA847" i="3"/>
  <c r="Y847" i="3"/>
  <c r="U847" i="3"/>
  <c r="W948" i="3"/>
  <c r="U948" i="3"/>
  <c r="X948" i="3"/>
  <c r="AA948" i="3"/>
  <c r="V1003" i="3"/>
  <c r="Z1003" i="3"/>
  <c r="W1084" i="3"/>
  <c r="AA1146" i="3"/>
  <c r="W1146" i="3"/>
  <c r="U1146" i="3"/>
  <c r="Z1146" i="3"/>
  <c r="X1146" i="3"/>
  <c r="Y117" i="3"/>
  <c r="V122" i="3"/>
  <c r="X125" i="3"/>
  <c r="W126" i="3"/>
  <c r="U127" i="3"/>
  <c r="AA127" i="3"/>
  <c r="Y149" i="3"/>
  <c r="V154" i="3"/>
  <c r="X157" i="3"/>
  <c r="W158" i="3"/>
  <c r="U159" i="3"/>
  <c r="AA159" i="3"/>
  <c r="Y181" i="3"/>
  <c r="Y186" i="3"/>
  <c r="V188" i="3"/>
  <c r="V189" i="3"/>
  <c r="W194" i="3"/>
  <c r="Y197" i="3"/>
  <c r="W200" i="3"/>
  <c r="X205" i="3"/>
  <c r="AA205" i="3"/>
  <c r="V206" i="3"/>
  <c r="U215" i="3"/>
  <c r="W215" i="3"/>
  <c r="Y218" i="3"/>
  <c r="V220" i="3"/>
  <c r="V221" i="3"/>
  <c r="W226" i="3"/>
  <c r="Y229" i="3"/>
  <c r="W232" i="3"/>
  <c r="X237" i="3"/>
  <c r="AA237" i="3"/>
  <c r="V238" i="3"/>
  <c r="U247" i="3"/>
  <c r="W247" i="3"/>
  <c r="Y250" i="3"/>
  <c r="V252" i="3"/>
  <c r="V253" i="3"/>
  <c r="W258" i="3"/>
  <c r="Y261" i="3"/>
  <c r="W264" i="3"/>
  <c r="X269" i="3"/>
  <c r="AA269" i="3"/>
  <c r="V270" i="3"/>
  <c r="U279" i="3"/>
  <c r="W279" i="3"/>
  <c r="Y282" i="3"/>
  <c r="V284" i="3"/>
  <c r="V285" i="3"/>
  <c r="W290" i="3"/>
  <c r="Y293" i="3"/>
  <c r="W296" i="3"/>
  <c r="X301" i="3"/>
  <c r="AA301" i="3"/>
  <c r="V302" i="3"/>
  <c r="Z311" i="3"/>
  <c r="AA312" i="3"/>
  <c r="X312" i="3"/>
  <c r="W312" i="3"/>
  <c r="AA316" i="3"/>
  <c r="W316" i="3"/>
  <c r="V316" i="3"/>
  <c r="Y316" i="3"/>
  <c r="W318" i="3"/>
  <c r="X318" i="3"/>
  <c r="AA318" i="3"/>
  <c r="V319" i="3"/>
  <c r="X321" i="3"/>
  <c r="U321" i="3"/>
  <c r="U331" i="3"/>
  <c r="W331" i="3"/>
  <c r="Z341" i="3"/>
  <c r="Y346" i="3"/>
  <c r="V349" i="3"/>
  <c r="Z352" i="3"/>
  <c r="V359" i="3"/>
  <c r="W364" i="3"/>
  <c r="U372" i="3"/>
  <c r="Z375" i="3"/>
  <c r="AA376" i="3"/>
  <c r="X376" i="3"/>
  <c r="W376" i="3"/>
  <c r="AA380" i="3"/>
  <c r="W380" i="3"/>
  <c r="V380" i="3"/>
  <c r="Y380" i="3"/>
  <c r="W382" i="3"/>
  <c r="X382" i="3"/>
  <c r="AA382" i="3"/>
  <c r="V383" i="3"/>
  <c r="X385" i="3"/>
  <c r="U385" i="3"/>
  <c r="U395" i="3"/>
  <c r="W395" i="3"/>
  <c r="Z405" i="3"/>
  <c r="U410" i="3"/>
  <c r="X412" i="3"/>
  <c r="W414" i="3"/>
  <c r="U414" i="3"/>
  <c r="Y417" i="3"/>
  <c r="V417" i="3"/>
  <c r="U419" i="3"/>
  <c r="W419" i="3"/>
  <c r="AA419" i="3"/>
  <c r="AA420" i="3"/>
  <c r="U420" i="3"/>
  <c r="Y420" i="3"/>
  <c r="U427" i="3"/>
  <c r="W427" i="3"/>
  <c r="Y427" i="3"/>
  <c r="X427" i="3"/>
  <c r="AA427" i="3"/>
  <c r="V428" i="3"/>
  <c r="V431" i="3"/>
  <c r="V435" i="3"/>
  <c r="V438" i="3"/>
  <c r="Z438" i="3"/>
  <c r="U442" i="3"/>
  <c r="X446" i="3"/>
  <c r="V454" i="3"/>
  <c r="Z454" i="3"/>
  <c r="Y457" i="3"/>
  <c r="U457" i="3"/>
  <c r="W460" i="3"/>
  <c r="V465" i="3"/>
  <c r="X470" i="3"/>
  <c r="Y473" i="3"/>
  <c r="V473" i="3"/>
  <c r="Y479" i="3"/>
  <c r="X479" i="3"/>
  <c r="Y485" i="3"/>
  <c r="V485" i="3"/>
  <c r="Z493" i="3"/>
  <c r="U501" i="3"/>
  <c r="X501" i="3"/>
  <c r="W501" i="3"/>
  <c r="Y502" i="3"/>
  <c r="AA512" i="3"/>
  <c r="U512" i="3"/>
  <c r="Z512" i="3"/>
  <c r="Z516" i="3"/>
  <c r="V516" i="3"/>
  <c r="U516" i="3"/>
  <c r="AA525" i="3"/>
  <c r="Z527" i="3"/>
  <c r="V527" i="3"/>
  <c r="U527" i="3"/>
  <c r="V529" i="3"/>
  <c r="Z531" i="3"/>
  <c r="V531" i="3"/>
  <c r="U531" i="3"/>
  <c r="X531" i="3"/>
  <c r="AA531" i="3"/>
  <c r="U533" i="3"/>
  <c r="X533" i="3"/>
  <c r="W533" i="3"/>
  <c r="Y533" i="3"/>
  <c r="Y545" i="3"/>
  <c r="Y549" i="3"/>
  <c r="Y552" i="3"/>
  <c r="U552" i="3"/>
  <c r="Z556" i="3"/>
  <c r="V556" i="3"/>
  <c r="U556" i="3"/>
  <c r="U580" i="3"/>
  <c r="V584" i="3"/>
  <c r="U601" i="3"/>
  <c r="X601" i="3"/>
  <c r="AA601" i="3"/>
  <c r="Z601" i="3"/>
  <c r="Z659" i="3"/>
  <c r="V659" i="3"/>
  <c r="U659" i="3"/>
  <c r="Y686" i="3"/>
  <c r="AA686" i="3"/>
  <c r="W686" i="3"/>
  <c r="V686" i="3"/>
  <c r="AA689" i="3"/>
  <c r="Y689" i="3"/>
  <c r="X689" i="3"/>
  <c r="W689" i="3"/>
  <c r="Z689" i="3"/>
  <c r="V689" i="3"/>
  <c r="V724" i="3"/>
  <c r="Z724" i="3"/>
  <c r="X724" i="3"/>
  <c r="Z743" i="3"/>
  <c r="Z746" i="3"/>
  <c r="X746" i="3"/>
  <c r="W746" i="3"/>
  <c r="V746" i="3"/>
  <c r="U746" i="3"/>
  <c r="W750" i="3"/>
  <c r="AA756" i="3"/>
  <c r="V827" i="3"/>
  <c r="Z827" i="3"/>
  <c r="U827" i="3"/>
  <c r="Z842" i="3"/>
  <c r="X842" i="3"/>
  <c r="AA842" i="3"/>
  <c r="V842" i="3"/>
  <c r="U842" i="3"/>
  <c r="Z946" i="3"/>
  <c r="X946" i="3"/>
  <c r="Y946" i="3"/>
  <c r="V946" i="3"/>
  <c r="U946" i="3"/>
  <c r="AA998" i="3"/>
  <c r="X998" i="3"/>
  <c r="W998" i="3"/>
  <c r="V998" i="3"/>
  <c r="Y998" i="3"/>
  <c r="U998" i="3"/>
  <c r="Y1003" i="3"/>
  <c r="U1013" i="3"/>
  <c r="X1013" i="3"/>
  <c r="AA1013" i="3"/>
  <c r="Z1013" i="3"/>
  <c r="W1013" i="3"/>
  <c r="Y1013" i="3"/>
  <c r="V310" i="3"/>
  <c r="X313" i="3"/>
  <c r="W314" i="3"/>
  <c r="U315" i="3"/>
  <c r="AA315" i="3"/>
  <c r="Y337" i="3"/>
  <c r="Z340" i="3"/>
  <c r="V342" i="3"/>
  <c r="X345" i="3"/>
  <c r="W346" i="3"/>
  <c r="U347" i="3"/>
  <c r="AA347" i="3"/>
  <c r="Y369" i="3"/>
  <c r="Z372" i="3"/>
  <c r="V374" i="3"/>
  <c r="X377" i="3"/>
  <c r="W378" i="3"/>
  <c r="U379" i="3"/>
  <c r="AA379" i="3"/>
  <c r="Y401" i="3"/>
  <c r="Z404" i="3"/>
  <c r="V406" i="3"/>
  <c r="Y410" i="3"/>
  <c r="W418" i="3"/>
  <c r="Z420" i="3"/>
  <c r="X429" i="3"/>
  <c r="AA429" i="3"/>
  <c r="V430" i="3"/>
  <c r="AA432" i="3"/>
  <c r="U432" i="3"/>
  <c r="U439" i="3"/>
  <c r="W439" i="3"/>
  <c r="Y442" i="3"/>
  <c r="W446" i="3"/>
  <c r="U446" i="3"/>
  <c r="AA452" i="3"/>
  <c r="Y452" i="3"/>
  <c r="U452" i="3"/>
  <c r="U455" i="3"/>
  <c r="AA455" i="3"/>
  <c r="W455" i="3"/>
  <c r="Z456" i="3"/>
  <c r="X469" i="3"/>
  <c r="W469" i="3"/>
  <c r="AA469" i="3"/>
  <c r="Y470" i="3"/>
  <c r="V474" i="3"/>
  <c r="U481" i="3"/>
  <c r="X481" i="3"/>
  <c r="Y483" i="3"/>
  <c r="Z483" i="3"/>
  <c r="U483" i="3"/>
  <c r="U489" i="3"/>
  <c r="X489" i="3"/>
  <c r="Y491" i="3"/>
  <c r="Z491" i="3"/>
  <c r="U491" i="3"/>
  <c r="U497" i="3"/>
  <c r="X497" i="3"/>
  <c r="Y499" i="3"/>
  <c r="Z499" i="3"/>
  <c r="U499" i="3"/>
  <c r="U505" i="3"/>
  <c r="W505" i="3"/>
  <c r="Y505" i="3"/>
  <c r="AA513" i="3"/>
  <c r="W513" i="3"/>
  <c r="AA517" i="3"/>
  <c r="Y519" i="3"/>
  <c r="AA519" i="3"/>
  <c r="W519" i="3"/>
  <c r="U521" i="3"/>
  <c r="AA521" i="3"/>
  <c r="U529" i="3"/>
  <c r="X529" i="3"/>
  <c r="W529" i="3"/>
  <c r="AA529" i="3"/>
  <c r="AA534" i="3"/>
  <c r="V534" i="3"/>
  <c r="U534" i="3"/>
  <c r="X534" i="3"/>
  <c r="AA538" i="3"/>
  <c r="U538" i="3"/>
  <c r="W538" i="3"/>
  <c r="V557" i="3"/>
  <c r="Z557" i="3"/>
  <c r="X557" i="3"/>
  <c r="Y560" i="3"/>
  <c r="X564" i="3"/>
  <c r="W564" i="3"/>
  <c r="U564" i="3"/>
  <c r="Y575" i="3"/>
  <c r="AA575" i="3"/>
  <c r="U575" i="3"/>
  <c r="Z584" i="3"/>
  <c r="Z587" i="3"/>
  <c r="X587" i="3"/>
  <c r="V587" i="3"/>
  <c r="X592" i="3"/>
  <c r="W592" i="3"/>
  <c r="U592" i="3"/>
  <c r="AA592" i="3"/>
  <c r="AA594" i="3"/>
  <c r="W594" i="3"/>
  <c r="V594" i="3"/>
  <c r="U594" i="3"/>
  <c r="Y594" i="3"/>
  <c r="Y597" i="3"/>
  <c r="Z611" i="3"/>
  <c r="X611" i="3"/>
  <c r="W611" i="3"/>
  <c r="V611" i="3"/>
  <c r="U611" i="3"/>
  <c r="V613" i="3"/>
  <c r="AA613" i="3"/>
  <c r="V617" i="3"/>
  <c r="Z617" i="3"/>
  <c r="V624" i="3"/>
  <c r="Z624" i="3"/>
  <c r="U624" i="3"/>
  <c r="Y631" i="3"/>
  <c r="AA648" i="3"/>
  <c r="W648" i="3"/>
  <c r="Z648" i="3"/>
  <c r="Y648" i="3"/>
  <c r="Y662" i="3"/>
  <c r="W662" i="3"/>
  <c r="AA662" i="3"/>
  <c r="AA669" i="3"/>
  <c r="V669" i="3"/>
  <c r="U669" i="3"/>
  <c r="X669" i="3"/>
  <c r="Z669" i="3"/>
  <c r="Y669" i="3"/>
  <c r="W669" i="3"/>
  <c r="Y724" i="3"/>
  <c r="AA724" i="3"/>
  <c r="V732" i="3"/>
  <c r="Z732" i="3"/>
  <c r="X771" i="3"/>
  <c r="Y775" i="3"/>
  <c r="AA827" i="3"/>
  <c r="Y827" i="3"/>
  <c r="Z863" i="3"/>
  <c r="V863" i="3"/>
  <c r="U863" i="3"/>
  <c r="AA901" i="3"/>
  <c r="W901" i="3"/>
  <c r="V901" i="3"/>
  <c r="U901" i="3"/>
  <c r="Y901" i="3"/>
  <c r="X901" i="3"/>
  <c r="Z1159" i="3"/>
  <c r="X1159" i="3"/>
  <c r="V1159" i="3"/>
  <c r="U1159" i="3"/>
  <c r="AA1159" i="3"/>
  <c r="W1216" i="3"/>
  <c r="U1216" i="3"/>
  <c r="AA1216" i="3"/>
  <c r="Z1216" i="3"/>
  <c r="X1216" i="3"/>
  <c r="U1221" i="3"/>
  <c r="AA1221" i="3"/>
  <c r="W1221" i="3"/>
  <c r="Z1221" i="3"/>
  <c r="X1221" i="3"/>
  <c r="AA1230" i="3"/>
  <c r="W1230" i="3"/>
  <c r="U1230" i="3"/>
  <c r="Z1230" i="3"/>
  <c r="X1230" i="3"/>
  <c r="W1235" i="3"/>
  <c r="U1235" i="3"/>
  <c r="AA1235" i="3"/>
  <c r="Z1235" i="3"/>
  <c r="X1235" i="3"/>
  <c r="Y1253" i="3"/>
  <c r="V1253" i="3"/>
  <c r="Y1260" i="3"/>
  <c r="V1260" i="3"/>
  <c r="Z100" i="3"/>
  <c r="Z104" i="3"/>
  <c r="Z108" i="3"/>
  <c r="Z112" i="3"/>
  <c r="Z116" i="3"/>
  <c r="Z120" i="3"/>
  <c r="Z124" i="3"/>
  <c r="Z128" i="3"/>
  <c r="Z132" i="3"/>
  <c r="Z136" i="3"/>
  <c r="Z140" i="3"/>
  <c r="Z144" i="3"/>
  <c r="Z148" i="3"/>
  <c r="Z152" i="3"/>
  <c r="Z156" i="3"/>
  <c r="Z160" i="3"/>
  <c r="Z164" i="3"/>
  <c r="Z168" i="3"/>
  <c r="Z172" i="3"/>
  <c r="Z176" i="3"/>
  <c r="Z180" i="3"/>
  <c r="Z184" i="3"/>
  <c r="Z188" i="3"/>
  <c r="Z192" i="3"/>
  <c r="Z196" i="3"/>
  <c r="Z200" i="3"/>
  <c r="Z204" i="3"/>
  <c r="Z208" i="3"/>
  <c r="Z212" i="3"/>
  <c r="Z216" i="3"/>
  <c r="Z220" i="3"/>
  <c r="Z224" i="3"/>
  <c r="Z228" i="3"/>
  <c r="Z232" i="3"/>
  <c r="Z236" i="3"/>
  <c r="Z240" i="3"/>
  <c r="Z244" i="3"/>
  <c r="Z248" i="3"/>
  <c r="Z252" i="3"/>
  <c r="Z256" i="3"/>
  <c r="Z260" i="3"/>
  <c r="Z264" i="3"/>
  <c r="Z268" i="3"/>
  <c r="Z272" i="3"/>
  <c r="Z276" i="3"/>
  <c r="Z280" i="3"/>
  <c r="Z284" i="3"/>
  <c r="Z288" i="3"/>
  <c r="Z292" i="3"/>
  <c r="Z296" i="3"/>
  <c r="Z300" i="3"/>
  <c r="Z304" i="3"/>
  <c r="Z310" i="3"/>
  <c r="W313" i="3"/>
  <c r="X315" i="3"/>
  <c r="Y325" i="3"/>
  <c r="V330" i="3"/>
  <c r="X333" i="3"/>
  <c r="W334" i="3"/>
  <c r="AA335" i="3"/>
  <c r="Y336" i="3"/>
  <c r="AA337" i="3"/>
  <c r="Z342" i="3"/>
  <c r="W345" i="3"/>
  <c r="X347" i="3"/>
  <c r="Y357" i="3"/>
  <c r="V362" i="3"/>
  <c r="X365" i="3"/>
  <c r="W366" i="3"/>
  <c r="AA367" i="3"/>
  <c r="Y368" i="3"/>
  <c r="AA369" i="3"/>
  <c r="Z374" i="3"/>
  <c r="W377" i="3"/>
  <c r="X379" i="3"/>
  <c r="Y389" i="3"/>
  <c r="V394" i="3"/>
  <c r="X397" i="3"/>
  <c r="W398" i="3"/>
  <c r="AA399" i="3"/>
  <c r="Y400" i="3"/>
  <c r="Z406" i="3"/>
  <c r="U411" i="3"/>
  <c r="W411" i="3"/>
  <c r="Y414" i="3"/>
  <c r="W422" i="3"/>
  <c r="Y425" i="3"/>
  <c r="W429" i="3"/>
  <c r="X433" i="3"/>
  <c r="AA433" i="3"/>
  <c r="V434" i="3"/>
  <c r="AA436" i="3"/>
  <c r="U436" i="3"/>
  <c r="Y439" i="3"/>
  <c r="U443" i="3"/>
  <c r="AA443" i="3"/>
  <c r="W443" i="3"/>
  <c r="AA446" i="3"/>
  <c r="Y449" i="3"/>
  <c r="Y455" i="3"/>
  <c r="X457" i="3"/>
  <c r="W457" i="3"/>
  <c r="AA457" i="3"/>
  <c r="Y458" i="3"/>
  <c r="V462" i="3"/>
  <c r="W466" i="3"/>
  <c r="U466" i="3"/>
  <c r="Z469" i="3"/>
  <c r="AA472" i="3"/>
  <c r="Y472" i="3"/>
  <c r="U472" i="3"/>
  <c r="U475" i="3"/>
  <c r="AA475" i="3"/>
  <c r="W475" i="3"/>
  <c r="W479" i="3"/>
  <c r="U479" i="3"/>
  <c r="Z481" i="3"/>
  <c r="Z484" i="3"/>
  <c r="Y484" i="3"/>
  <c r="W487" i="3"/>
  <c r="U487" i="3"/>
  <c r="Z489" i="3"/>
  <c r="Z492" i="3"/>
  <c r="Y492" i="3"/>
  <c r="W495" i="3"/>
  <c r="U495" i="3"/>
  <c r="Z497" i="3"/>
  <c r="Z500" i="3"/>
  <c r="Y500" i="3"/>
  <c r="W503" i="3"/>
  <c r="U503" i="3"/>
  <c r="AA505" i="3"/>
  <c r="Z515" i="3"/>
  <c r="X515" i="3"/>
  <c r="Y520" i="3"/>
  <c r="AA522" i="3"/>
  <c r="Y522" i="3"/>
  <c r="X522" i="3"/>
  <c r="W522" i="3"/>
  <c r="Y523" i="3"/>
  <c r="W523" i="3"/>
  <c r="V528" i="3"/>
  <c r="Z534" i="3"/>
  <c r="Y538" i="3"/>
  <c r="X552" i="3"/>
  <c r="W552" i="3"/>
  <c r="AA552" i="3"/>
  <c r="U565" i="3"/>
  <c r="X565" i="3"/>
  <c r="W565" i="3"/>
  <c r="V581" i="3"/>
  <c r="Z581" i="3"/>
  <c r="Z588" i="3"/>
  <c r="V588" i="3"/>
  <c r="Z591" i="3"/>
  <c r="V591" i="3"/>
  <c r="U591" i="3"/>
  <c r="V593" i="3"/>
  <c r="Z604" i="3"/>
  <c r="AA604" i="3"/>
  <c r="AA612" i="3"/>
  <c r="Y612" i="3"/>
  <c r="V664" i="3"/>
  <c r="Z664" i="3"/>
  <c r="Z666" i="3"/>
  <c r="V666" i="3"/>
  <c r="U666" i="3"/>
  <c r="X666" i="3"/>
  <c r="AA666" i="3"/>
  <c r="W666" i="3"/>
  <c r="Y727" i="3"/>
  <c r="V731" i="3"/>
  <c r="Z731" i="3"/>
  <c r="Y742" i="3"/>
  <c r="AA742" i="3"/>
  <c r="U742" i="3"/>
  <c r="X742" i="3"/>
  <c r="Z778" i="3"/>
  <c r="X778" i="3"/>
  <c r="AA778" i="3"/>
  <c r="W778" i="3"/>
  <c r="V778" i="3"/>
  <c r="U780" i="3"/>
  <c r="X780" i="3"/>
  <c r="W780" i="3"/>
  <c r="Y780" i="3"/>
  <c r="Y814" i="3"/>
  <c r="U852" i="3"/>
  <c r="X852" i="3"/>
  <c r="Y852" i="3"/>
  <c r="W852" i="3"/>
  <c r="AA852" i="3"/>
  <c r="V904" i="3"/>
  <c r="Z904" i="3"/>
  <c r="AA904" i="3"/>
  <c r="AA909" i="3"/>
  <c r="U909" i="3"/>
  <c r="W909" i="3"/>
  <c r="V909" i="3"/>
  <c r="Y909" i="3"/>
  <c r="Z909" i="3"/>
  <c r="X909" i="3"/>
  <c r="Y987" i="3"/>
  <c r="AA987" i="3"/>
  <c r="U987" i="3"/>
  <c r="Z987" i="3"/>
  <c r="V987" i="3"/>
  <c r="W987" i="3"/>
  <c r="Z308" i="3"/>
  <c r="X309" i="3"/>
  <c r="AA309" i="3"/>
  <c r="Y315" i="3"/>
  <c r="U324" i="3"/>
  <c r="Y329" i="3"/>
  <c r="Z332" i="3"/>
  <c r="V334" i="3"/>
  <c r="X337" i="3"/>
  <c r="W338" i="3"/>
  <c r="U339" i="3"/>
  <c r="AA339" i="3"/>
  <c r="Y347" i="3"/>
  <c r="U356" i="3"/>
  <c r="Y361" i="3"/>
  <c r="Z364" i="3"/>
  <c r="V366" i="3"/>
  <c r="X369" i="3"/>
  <c r="W370" i="3"/>
  <c r="U371" i="3"/>
  <c r="AA371" i="3"/>
  <c r="Y379" i="3"/>
  <c r="U388" i="3"/>
  <c r="Y393" i="3"/>
  <c r="Z396" i="3"/>
  <c r="V398" i="3"/>
  <c r="X401" i="3"/>
  <c r="W402" i="3"/>
  <c r="U403" i="3"/>
  <c r="AA403" i="3"/>
  <c r="W410" i="3"/>
  <c r="Z412" i="3"/>
  <c r="Y413" i="3"/>
  <c r="AA418" i="3"/>
  <c r="X421" i="3"/>
  <c r="AA421" i="3"/>
  <c r="V422" i="3"/>
  <c r="AA424" i="3"/>
  <c r="U424" i="3"/>
  <c r="Z429" i="3"/>
  <c r="U431" i="3"/>
  <c r="W431" i="3"/>
  <c r="Y434" i="3"/>
  <c r="V436" i="3"/>
  <c r="W442" i="3"/>
  <c r="AA444" i="3"/>
  <c r="Y444" i="3"/>
  <c r="U444" i="3"/>
  <c r="U447" i="3"/>
  <c r="AA447" i="3"/>
  <c r="W447" i="3"/>
  <c r="Z448" i="3"/>
  <c r="Y453" i="3"/>
  <c r="Z455" i="3"/>
  <c r="X461" i="3"/>
  <c r="W461" i="3"/>
  <c r="AA461" i="3"/>
  <c r="Y462" i="3"/>
  <c r="V466" i="3"/>
  <c r="W470" i="3"/>
  <c r="U470" i="3"/>
  <c r="V472" i="3"/>
  <c r="AA476" i="3"/>
  <c r="Y476" i="3"/>
  <c r="U476" i="3"/>
  <c r="V479" i="3"/>
  <c r="Z479" i="3"/>
  <c r="AA481" i="3"/>
  <c r="AA483" i="3"/>
  <c r="V487" i="3"/>
  <c r="Z487" i="3"/>
  <c r="AA489" i="3"/>
  <c r="AA491" i="3"/>
  <c r="V495" i="3"/>
  <c r="Z495" i="3"/>
  <c r="AA497" i="3"/>
  <c r="AA499" i="3"/>
  <c r="V503" i="3"/>
  <c r="Z503" i="3"/>
  <c r="AA506" i="3"/>
  <c r="U506" i="3"/>
  <c r="W506" i="3"/>
  <c r="V525" i="3"/>
  <c r="Z525" i="3"/>
  <c r="X525" i="3"/>
  <c r="Y528" i="3"/>
  <c r="X532" i="3"/>
  <c r="W532" i="3"/>
  <c r="U532" i="3"/>
  <c r="Z538" i="3"/>
  <c r="Y543" i="3"/>
  <c r="AA543" i="3"/>
  <c r="U543" i="3"/>
  <c r="Z552" i="3"/>
  <c r="Z555" i="3"/>
  <c r="X555" i="3"/>
  <c r="V555" i="3"/>
  <c r="X560" i="3"/>
  <c r="W560" i="3"/>
  <c r="U560" i="3"/>
  <c r="AA560" i="3"/>
  <c r="AA562" i="3"/>
  <c r="W562" i="3"/>
  <c r="V562" i="3"/>
  <c r="U562" i="3"/>
  <c r="Y562" i="3"/>
  <c r="V565" i="3"/>
  <c r="Z565" i="3"/>
  <c r="X568" i="3"/>
  <c r="W568" i="3"/>
  <c r="U568" i="3"/>
  <c r="Y568" i="3"/>
  <c r="AA576" i="3"/>
  <c r="U576" i="3"/>
  <c r="AA580" i="3"/>
  <c r="Y585" i="3"/>
  <c r="Y591" i="3"/>
  <c r="W591" i="3"/>
  <c r="AA591" i="3"/>
  <c r="Y593" i="3"/>
  <c r="Z595" i="3"/>
  <c r="V595" i="3"/>
  <c r="U595" i="3"/>
  <c r="X595" i="3"/>
  <c r="U597" i="3"/>
  <c r="X597" i="3"/>
  <c r="W597" i="3"/>
  <c r="Z600" i="3"/>
  <c r="V600" i="3"/>
  <c r="U609" i="3"/>
  <c r="X609" i="3"/>
  <c r="W609" i="3"/>
  <c r="U640" i="3"/>
  <c r="W640" i="3"/>
  <c r="Y640" i="3"/>
  <c r="Z640" i="3"/>
  <c r="X640" i="3"/>
  <c r="AA652" i="3"/>
  <c r="Y664" i="3"/>
  <c r="Y678" i="3"/>
  <c r="AA678" i="3"/>
  <c r="U678" i="3"/>
  <c r="V678" i="3"/>
  <c r="Z691" i="3"/>
  <c r="V691" i="3"/>
  <c r="U691" i="3"/>
  <c r="Z714" i="3"/>
  <c r="X714" i="3"/>
  <c r="W714" i="3"/>
  <c r="V714" i="3"/>
  <c r="Y718" i="3"/>
  <c r="AA718" i="3"/>
  <c r="W718" i="3"/>
  <c r="V718" i="3"/>
  <c r="U718" i="3"/>
  <c r="Z722" i="3"/>
  <c r="X722" i="3"/>
  <c r="V722" i="3"/>
  <c r="X735" i="3"/>
  <c r="W735" i="3"/>
  <c r="U735" i="3"/>
  <c r="Y735" i="3"/>
  <c r="AA735" i="3"/>
  <c r="V742" i="3"/>
  <c r="Z751" i="3"/>
  <c r="AA751" i="3"/>
  <c r="Y751" i="3"/>
  <c r="V751" i="3"/>
  <c r="Z762" i="3"/>
  <c r="X762" i="3"/>
  <c r="V762" i="3"/>
  <c r="U762" i="3"/>
  <c r="AA762" i="3"/>
  <c r="W762" i="3"/>
  <c r="X775" i="3"/>
  <c r="AA795" i="3"/>
  <c r="Y795" i="3"/>
  <c r="U800" i="3"/>
  <c r="X800" i="3"/>
  <c r="Y800" i="3"/>
  <c r="W800" i="3"/>
  <c r="AA800" i="3"/>
  <c r="V808" i="3"/>
  <c r="Z808" i="3"/>
  <c r="Y808" i="3"/>
  <c r="Y811" i="3"/>
  <c r="V852" i="3"/>
  <c r="Z852" i="3"/>
  <c r="Z886" i="3"/>
  <c r="X886" i="3"/>
  <c r="W886" i="3"/>
  <c r="V886" i="3"/>
  <c r="Y896" i="3"/>
  <c r="AA896" i="3"/>
  <c r="Y923" i="3"/>
  <c r="U923" i="3"/>
  <c r="AA478" i="3"/>
  <c r="Z478" i="3"/>
  <c r="V482" i="3"/>
  <c r="AA486" i="3"/>
  <c r="Z486" i="3"/>
  <c r="V490" i="3"/>
  <c r="AA494" i="3"/>
  <c r="Z494" i="3"/>
  <c r="V498" i="3"/>
  <c r="AA502" i="3"/>
  <c r="Z502" i="3"/>
  <c r="X509" i="3"/>
  <c r="V510" i="3"/>
  <c r="Y515" i="3"/>
  <c r="Z519" i="3"/>
  <c r="V521" i="3"/>
  <c r="X524" i="3"/>
  <c r="W524" i="3"/>
  <c r="U525" i="3"/>
  <c r="Z526" i="3"/>
  <c r="W535" i="3"/>
  <c r="X541" i="3"/>
  <c r="V542" i="3"/>
  <c r="Y547" i="3"/>
  <c r="Z551" i="3"/>
  <c r="V553" i="3"/>
  <c r="X556" i="3"/>
  <c r="W556" i="3"/>
  <c r="U557" i="3"/>
  <c r="Z558" i="3"/>
  <c r="W567" i="3"/>
  <c r="X573" i="3"/>
  <c r="V574" i="3"/>
  <c r="Y579" i="3"/>
  <c r="Z583" i="3"/>
  <c r="V585" i="3"/>
  <c r="X588" i="3"/>
  <c r="W588" i="3"/>
  <c r="U589" i="3"/>
  <c r="Z590" i="3"/>
  <c r="AA598" i="3"/>
  <c r="V598" i="3"/>
  <c r="X600" i="3"/>
  <c r="V601" i="3"/>
  <c r="Y603" i="3"/>
  <c r="X612" i="3"/>
  <c r="Z619" i="3"/>
  <c r="X619" i="3"/>
  <c r="V625" i="3"/>
  <c r="V632" i="3"/>
  <c r="Z632" i="3"/>
  <c r="AA637" i="3"/>
  <c r="U637" i="3"/>
  <c r="X637" i="3"/>
  <c r="AA641" i="3"/>
  <c r="U641" i="3"/>
  <c r="W641" i="3"/>
  <c r="Y660" i="3"/>
  <c r="V667" i="3"/>
  <c r="Z667" i="3"/>
  <c r="Z682" i="3"/>
  <c r="X682" i="3"/>
  <c r="V692" i="3"/>
  <c r="Z692" i="3"/>
  <c r="X692" i="3"/>
  <c r="Y695" i="3"/>
  <c r="X699" i="3"/>
  <c r="W699" i="3"/>
  <c r="U699" i="3"/>
  <c r="Y710" i="3"/>
  <c r="AA710" i="3"/>
  <c r="U710" i="3"/>
  <c r="AA721" i="3"/>
  <c r="Y721" i="3"/>
  <c r="X721" i="3"/>
  <c r="W721" i="3"/>
  <c r="Y722" i="3"/>
  <c r="W722" i="3"/>
  <c r="V727" i="3"/>
  <c r="V759" i="3"/>
  <c r="Z759" i="3"/>
  <c r="AA763" i="3"/>
  <c r="Y763" i="3"/>
  <c r="Z782" i="3"/>
  <c r="X782" i="3"/>
  <c r="W782" i="3"/>
  <c r="V782" i="3"/>
  <c r="U782" i="3"/>
  <c r="V784" i="3"/>
  <c r="AA784" i="3"/>
  <c r="V788" i="3"/>
  <c r="Z788" i="3"/>
  <c r="V795" i="3"/>
  <c r="Z795" i="3"/>
  <c r="U795" i="3"/>
  <c r="Y802" i="3"/>
  <c r="U820" i="3"/>
  <c r="X820" i="3"/>
  <c r="Y820" i="3"/>
  <c r="W820" i="3"/>
  <c r="X827" i="3"/>
  <c r="Z834" i="3"/>
  <c r="X834" i="3"/>
  <c r="AA834" i="3"/>
  <c r="W834" i="3"/>
  <c r="V834" i="3"/>
  <c r="V840" i="3"/>
  <c r="Z840" i="3"/>
  <c r="Y840" i="3"/>
  <c r="Y859" i="3"/>
  <c r="U859" i="3"/>
  <c r="V871" i="3"/>
  <c r="Z871" i="3"/>
  <c r="AA871" i="3"/>
  <c r="AA873" i="3"/>
  <c r="V873" i="3"/>
  <c r="U873" i="3"/>
  <c r="X873" i="3"/>
  <c r="Y873" i="3"/>
  <c r="W873" i="3"/>
  <c r="V896" i="3"/>
  <c r="Z896" i="3"/>
  <c r="X896" i="3"/>
  <c r="U900" i="3"/>
  <c r="X900" i="3"/>
  <c r="W900" i="3"/>
  <c r="AA900" i="3"/>
  <c r="Z942" i="3"/>
  <c r="U942" i="3"/>
  <c r="W942" i="3"/>
  <c r="AA942" i="3"/>
  <c r="Y942" i="3"/>
  <c r="X942" i="3"/>
  <c r="V942" i="3"/>
  <c r="V992" i="3"/>
  <c r="Z992" i="3"/>
  <c r="Y992" i="3"/>
  <c r="X992" i="3"/>
  <c r="U992" i="3"/>
  <c r="AA1002" i="3"/>
  <c r="W1002" i="3"/>
  <c r="V1002" i="3"/>
  <c r="U1002" i="3"/>
  <c r="Y1002" i="3"/>
  <c r="X1002" i="3"/>
  <c r="V1005" i="3"/>
  <c r="Z1005" i="3"/>
  <c r="W1020" i="3"/>
  <c r="U1020" i="3"/>
  <c r="AA1020" i="3"/>
  <c r="X1020" i="3"/>
  <c r="Y1024" i="3"/>
  <c r="W1068" i="3"/>
  <c r="V1068" i="3"/>
  <c r="U1068" i="3"/>
  <c r="Y1068" i="3"/>
  <c r="X1068" i="3"/>
  <c r="Y1097" i="3"/>
  <c r="V1097" i="3"/>
  <c r="V1110" i="3"/>
  <c r="Z1110" i="3"/>
  <c r="Z482" i="3"/>
  <c r="Z490" i="3"/>
  <c r="Z498" i="3"/>
  <c r="V505" i="3"/>
  <c r="X508" i="3"/>
  <c r="W508" i="3"/>
  <c r="Z510" i="3"/>
  <c r="Y531" i="3"/>
  <c r="V537" i="3"/>
  <c r="X540" i="3"/>
  <c r="W540" i="3"/>
  <c r="Z542" i="3"/>
  <c r="Y563" i="3"/>
  <c r="V569" i="3"/>
  <c r="X572" i="3"/>
  <c r="W572" i="3"/>
  <c r="Z574" i="3"/>
  <c r="Y595" i="3"/>
  <c r="AA606" i="3"/>
  <c r="V606" i="3"/>
  <c r="V609" i="3"/>
  <c r="V616" i="3"/>
  <c r="Z616" i="3"/>
  <c r="U621" i="3"/>
  <c r="X621" i="3"/>
  <c r="Y623" i="3"/>
  <c r="Z635" i="3"/>
  <c r="X635" i="3"/>
  <c r="X639" i="3"/>
  <c r="W639" i="3"/>
  <c r="U639" i="3"/>
  <c r="Y639" i="3"/>
  <c r="AA647" i="3"/>
  <c r="U647" i="3"/>
  <c r="X655" i="3"/>
  <c r="W655" i="3"/>
  <c r="AA655" i="3"/>
  <c r="U668" i="3"/>
  <c r="X668" i="3"/>
  <c r="W668" i="3"/>
  <c r="V684" i="3"/>
  <c r="Z684" i="3"/>
  <c r="Y688" i="3"/>
  <c r="Y691" i="3"/>
  <c r="Y694" i="3"/>
  <c r="W694" i="3"/>
  <c r="AA694" i="3"/>
  <c r="Y696" i="3"/>
  <c r="Z698" i="3"/>
  <c r="V698" i="3"/>
  <c r="U698" i="3"/>
  <c r="X698" i="3"/>
  <c r="U704" i="3"/>
  <c r="W704" i="3"/>
  <c r="Y704" i="3"/>
  <c r="AA712" i="3"/>
  <c r="W712" i="3"/>
  <c r="Z723" i="3"/>
  <c r="V723" i="3"/>
  <c r="Z726" i="3"/>
  <c r="V726" i="3"/>
  <c r="U726" i="3"/>
  <c r="V728" i="3"/>
  <c r="Z780" i="3"/>
  <c r="V783" i="3"/>
  <c r="Z783" i="3"/>
  <c r="Z794" i="3"/>
  <c r="X794" i="3"/>
  <c r="V794" i="3"/>
  <c r="U794" i="3"/>
  <c r="AA794" i="3"/>
  <c r="V800" i="3"/>
  <c r="Y807" i="3"/>
  <c r="U812" i="3"/>
  <c r="X812" i="3"/>
  <c r="W812" i="3"/>
  <c r="U832" i="3"/>
  <c r="X832" i="3"/>
  <c r="Y832" i="3"/>
  <c r="W832" i="3"/>
  <c r="AA832" i="3"/>
  <c r="V839" i="3"/>
  <c r="Z839" i="3"/>
  <c r="U839" i="3"/>
  <c r="Y858" i="3"/>
  <c r="AA858" i="3"/>
  <c r="W858" i="3"/>
  <c r="V858" i="3"/>
  <c r="Y862" i="3"/>
  <c r="W862" i="3"/>
  <c r="U862" i="3"/>
  <c r="V868" i="3"/>
  <c r="Z868" i="3"/>
  <c r="X899" i="3"/>
  <c r="W899" i="3"/>
  <c r="U899" i="3"/>
  <c r="AA899" i="3"/>
  <c r="Y932" i="3"/>
  <c r="X932" i="3"/>
  <c r="W932" i="3"/>
  <c r="U932" i="3"/>
  <c r="V941" i="3"/>
  <c r="Z941" i="3"/>
  <c r="V948" i="3"/>
  <c r="Z948" i="3"/>
  <c r="Y967" i="3"/>
  <c r="U967" i="3"/>
  <c r="Z969" i="3"/>
  <c r="W969" i="3"/>
  <c r="V969" i="3"/>
  <c r="Z991" i="3"/>
  <c r="V991" i="3"/>
  <c r="U991" i="3"/>
  <c r="Z999" i="3"/>
  <c r="V999" i="3"/>
  <c r="AA999" i="3"/>
  <c r="W1001" i="3"/>
  <c r="Z1001" i="3"/>
  <c r="V1001" i="3"/>
  <c r="V1008" i="3"/>
  <c r="Z1008" i="3"/>
  <c r="AA1008" i="3"/>
  <c r="Y1008" i="3"/>
  <c r="X1031" i="3"/>
  <c r="AA1031" i="3"/>
  <c r="U1031" i="3"/>
  <c r="W1031" i="3"/>
  <c r="Z1031" i="3"/>
  <c r="V1031" i="3"/>
  <c r="V1042" i="3"/>
  <c r="Z1042" i="3"/>
  <c r="U1047" i="3"/>
  <c r="X1047" i="3"/>
  <c r="Z1047" i="3"/>
  <c r="Y1047" i="3"/>
  <c r="W1047" i="3"/>
  <c r="AA1047" i="3"/>
  <c r="W1070" i="3"/>
  <c r="X1070" i="3"/>
  <c r="U1070" i="3"/>
  <c r="AA1070" i="3"/>
  <c r="Y1113" i="3"/>
  <c r="U1113" i="3"/>
  <c r="V1113" i="3"/>
  <c r="Z1113" i="3"/>
  <c r="W478" i="3"/>
  <c r="W486" i="3"/>
  <c r="W494" i="3"/>
  <c r="W502" i="3"/>
  <c r="V509" i="3"/>
  <c r="X512" i="3"/>
  <c r="W512" i="3"/>
  <c r="U513" i="3"/>
  <c r="Z514" i="3"/>
  <c r="AA515" i="3"/>
  <c r="X519" i="3"/>
  <c r="Z521" i="3"/>
  <c r="W526" i="3"/>
  <c r="Y535" i="3"/>
  <c r="V541" i="3"/>
  <c r="X544" i="3"/>
  <c r="W544" i="3"/>
  <c r="U545" i="3"/>
  <c r="Z546" i="3"/>
  <c r="AA547" i="3"/>
  <c r="X551" i="3"/>
  <c r="Z553" i="3"/>
  <c r="W558" i="3"/>
  <c r="Y567" i="3"/>
  <c r="V573" i="3"/>
  <c r="X576" i="3"/>
  <c r="W576" i="3"/>
  <c r="U577" i="3"/>
  <c r="Z578" i="3"/>
  <c r="AA579" i="3"/>
  <c r="X583" i="3"/>
  <c r="Z585" i="3"/>
  <c r="W590" i="3"/>
  <c r="X598" i="3"/>
  <c r="U605" i="3"/>
  <c r="X605" i="3"/>
  <c r="Z615" i="3"/>
  <c r="X615" i="3"/>
  <c r="AA619" i="3"/>
  <c r="V621" i="3"/>
  <c r="V628" i="3"/>
  <c r="Z628" i="3"/>
  <c r="U633" i="3"/>
  <c r="X633" i="3"/>
  <c r="Y635" i="3"/>
  <c r="Z637" i="3"/>
  <c r="Y641" i="3"/>
  <c r="V647" i="3"/>
  <c r="Z655" i="3"/>
  <c r="Z658" i="3"/>
  <c r="X658" i="3"/>
  <c r="V658" i="3"/>
  <c r="X663" i="3"/>
  <c r="W663" i="3"/>
  <c r="U663" i="3"/>
  <c r="AA663" i="3"/>
  <c r="AA665" i="3"/>
  <c r="W665" i="3"/>
  <c r="V665" i="3"/>
  <c r="U665" i="3"/>
  <c r="Y665" i="3"/>
  <c r="V668" i="3"/>
  <c r="Z668" i="3"/>
  <c r="X671" i="3"/>
  <c r="W671" i="3"/>
  <c r="U671" i="3"/>
  <c r="Y671" i="3"/>
  <c r="AA679" i="3"/>
  <c r="U679" i="3"/>
  <c r="AA683" i="3"/>
  <c r="X687" i="3"/>
  <c r="W687" i="3"/>
  <c r="AA687" i="3"/>
  <c r="U700" i="3"/>
  <c r="X700" i="3"/>
  <c r="W700" i="3"/>
  <c r="X712" i="3"/>
  <c r="V716" i="3"/>
  <c r="Z716" i="3"/>
  <c r="Y720" i="3"/>
  <c r="Z721" i="3"/>
  <c r="Y723" i="3"/>
  <c r="Y726" i="3"/>
  <c r="W726" i="3"/>
  <c r="AA726" i="3"/>
  <c r="Y728" i="3"/>
  <c r="Z730" i="3"/>
  <c r="V730" i="3"/>
  <c r="U730" i="3"/>
  <c r="X730" i="3"/>
  <c r="U736" i="3"/>
  <c r="W736" i="3"/>
  <c r="Y736" i="3"/>
  <c r="AA744" i="3"/>
  <c r="W744" i="3"/>
  <c r="AA748" i="3"/>
  <c r="AA783" i="3"/>
  <c r="Y783" i="3"/>
  <c r="U803" i="3"/>
  <c r="Z812" i="3"/>
  <c r="V815" i="3"/>
  <c r="Z815" i="3"/>
  <c r="Z826" i="3"/>
  <c r="X826" i="3"/>
  <c r="V826" i="3"/>
  <c r="U826" i="3"/>
  <c r="AA826" i="3"/>
  <c r="V832" i="3"/>
  <c r="Y839" i="3"/>
  <c r="U844" i="3"/>
  <c r="X844" i="3"/>
  <c r="W844" i="3"/>
  <c r="U858" i="3"/>
  <c r="AA861" i="3"/>
  <c r="Y861" i="3"/>
  <c r="X861" i="3"/>
  <c r="W861" i="3"/>
  <c r="Z861" i="3"/>
  <c r="AA862" i="3"/>
  <c r="Z866" i="3"/>
  <c r="V866" i="3"/>
  <c r="U866" i="3"/>
  <c r="X866" i="3"/>
  <c r="AA877" i="3"/>
  <c r="U877" i="3"/>
  <c r="W877" i="3"/>
  <c r="X877" i="3"/>
  <c r="V877" i="3"/>
  <c r="Z877" i="3"/>
  <c r="U892" i="3"/>
  <c r="AA892" i="3"/>
  <c r="W892" i="3"/>
  <c r="X903" i="3"/>
  <c r="W903" i="3"/>
  <c r="U903" i="3"/>
  <c r="AA903" i="3"/>
  <c r="Y903" i="3"/>
  <c r="AA905" i="3"/>
  <c r="V905" i="3"/>
  <c r="U905" i="3"/>
  <c r="X905" i="3"/>
  <c r="W905" i="3"/>
  <c r="Z905" i="3"/>
  <c r="Z918" i="3"/>
  <c r="X918" i="3"/>
  <c r="W918" i="3"/>
  <c r="V918" i="3"/>
  <c r="U918" i="3"/>
  <c r="X923" i="3"/>
  <c r="W923" i="3"/>
  <c r="AA923" i="3"/>
  <c r="U928" i="3"/>
  <c r="Z945" i="3"/>
  <c r="AA945" i="3"/>
  <c r="X945" i="3"/>
  <c r="W945" i="3"/>
  <c r="V945" i="3"/>
  <c r="V967" i="3"/>
  <c r="X975" i="3"/>
  <c r="U975" i="3"/>
  <c r="AA975" i="3"/>
  <c r="W975" i="3"/>
  <c r="U977" i="3"/>
  <c r="W977" i="3"/>
  <c r="Y977" i="3"/>
  <c r="X977" i="3"/>
  <c r="AA977" i="3"/>
  <c r="Z977" i="3"/>
  <c r="X995" i="3"/>
  <c r="AA995" i="3"/>
  <c r="W995" i="3"/>
  <c r="U995" i="3"/>
  <c r="U997" i="3"/>
  <c r="Y997" i="3"/>
  <c r="X997" i="3"/>
  <c r="V997" i="3"/>
  <c r="AA997" i="3"/>
  <c r="W997" i="3"/>
  <c r="V1047" i="3"/>
  <c r="X478" i="3"/>
  <c r="W484" i="3"/>
  <c r="AA484" i="3"/>
  <c r="X486" i="3"/>
  <c r="W492" i="3"/>
  <c r="AA492" i="3"/>
  <c r="X494" i="3"/>
  <c r="W500" i="3"/>
  <c r="AA500" i="3"/>
  <c r="X502" i="3"/>
  <c r="Z511" i="3"/>
  <c r="V513" i="3"/>
  <c r="X516" i="3"/>
  <c r="W516" i="3"/>
  <c r="U517" i="3"/>
  <c r="Z518" i="3"/>
  <c r="X526" i="3"/>
  <c r="U535" i="3"/>
  <c r="Z543" i="3"/>
  <c r="V545" i="3"/>
  <c r="X548" i="3"/>
  <c r="W548" i="3"/>
  <c r="U549" i="3"/>
  <c r="Z550" i="3"/>
  <c r="X558" i="3"/>
  <c r="U567" i="3"/>
  <c r="Z575" i="3"/>
  <c r="V577" i="3"/>
  <c r="X580" i="3"/>
  <c r="W580" i="3"/>
  <c r="U581" i="3"/>
  <c r="Z582" i="3"/>
  <c r="X590" i="3"/>
  <c r="Y598" i="3"/>
  <c r="AA602" i="3"/>
  <c r="V602" i="3"/>
  <c r="X604" i="3"/>
  <c r="V605" i="3"/>
  <c r="Y607" i="3"/>
  <c r="U613" i="3"/>
  <c r="X613" i="3"/>
  <c r="U616" i="3"/>
  <c r="X620" i="3"/>
  <c r="Z627" i="3"/>
  <c r="X627" i="3"/>
  <c r="U635" i="3"/>
  <c r="Z641" i="3"/>
  <c r="Y646" i="3"/>
  <c r="AA646" i="3"/>
  <c r="U646" i="3"/>
  <c r="Y647" i="3"/>
  <c r="Y655" i="3"/>
  <c r="AA657" i="3"/>
  <c r="Y657" i="3"/>
  <c r="X657" i="3"/>
  <c r="W657" i="3"/>
  <c r="Y658" i="3"/>
  <c r="W658" i="3"/>
  <c r="V663" i="3"/>
  <c r="W684" i="3"/>
  <c r="Z687" i="3"/>
  <c r="Z690" i="3"/>
  <c r="X690" i="3"/>
  <c r="V690" i="3"/>
  <c r="AA691" i="3"/>
  <c r="X695" i="3"/>
  <c r="W695" i="3"/>
  <c r="U695" i="3"/>
  <c r="AA695" i="3"/>
  <c r="AA697" i="3"/>
  <c r="W697" i="3"/>
  <c r="V697" i="3"/>
  <c r="U697" i="3"/>
  <c r="Y697" i="3"/>
  <c r="W698" i="3"/>
  <c r="V700" i="3"/>
  <c r="Z700" i="3"/>
  <c r="X703" i="3"/>
  <c r="W703" i="3"/>
  <c r="U703" i="3"/>
  <c r="Y703" i="3"/>
  <c r="AA711" i="3"/>
  <c r="U711" i="3"/>
  <c r="Y712" i="3"/>
  <c r="AA715" i="3"/>
  <c r="X719" i="3"/>
  <c r="W719" i="3"/>
  <c r="AA719" i="3"/>
  <c r="U723" i="3"/>
  <c r="X726" i="3"/>
  <c r="Z728" i="3"/>
  <c r="U732" i="3"/>
  <c r="X732" i="3"/>
  <c r="W732" i="3"/>
  <c r="V748" i="3"/>
  <c r="Z748" i="3"/>
  <c r="U756" i="3"/>
  <c r="X756" i="3"/>
  <c r="Y756" i="3"/>
  <c r="W756" i="3"/>
  <c r="X763" i="3"/>
  <c r="Z770" i="3"/>
  <c r="X770" i="3"/>
  <c r="AA770" i="3"/>
  <c r="W770" i="3"/>
  <c r="V770" i="3"/>
  <c r="V776" i="3"/>
  <c r="Z776" i="3"/>
  <c r="Y776" i="3"/>
  <c r="U783" i="3"/>
  <c r="W794" i="3"/>
  <c r="Z800" i="3"/>
  <c r="Y803" i="3"/>
  <c r="AA815" i="3"/>
  <c r="Y815" i="3"/>
  <c r="AA839" i="3"/>
  <c r="V847" i="3"/>
  <c r="Z847" i="3"/>
  <c r="Y854" i="3"/>
  <c r="Z854" i="3"/>
  <c r="U854" i="3"/>
  <c r="X854" i="3"/>
  <c r="Y899" i="3"/>
  <c r="V903" i="3"/>
  <c r="Z903" i="3"/>
  <c r="Y914" i="3"/>
  <c r="AA914" i="3"/>
  <c r="U914" i="3"/>
  <c r="X914" i="3"/>
  <c r="AA925" i="3"/>
  <c r="Y925" i="3"/>
  <c r="X925" i="3"/>
  <c r="W925" i="3"/>
  <c r="Z925" i="3"/>
  <c r="V925" i="3"/>
  <c r="U925" i="3"/>
  <c r="AA941" i="3"/>
  <c r="AA954" i="3"/>
  <c r="U954" i="3"/>
  <c r="V954" i="3"/>
  <c r="W954" i="3"/>
  <c r="AA967" i="3"/>
  <c r="V975" i="3"/>
  <c r="Z975" i="3"/>
  <c r="W991" i="3"/>
  <c r="Z995" i="3"/>
  <c r="U999" i="3"/>
  <c r="W1036" i="3"/>
  <c r="V1036" i="3"/>
  <c r="U1036" i="3"/>
  <c r="Y1036" i="3"/>
  <c r="X1036" i="3"/>
  <c r="V614" i="3"/>
  <c r="V618" i="3"/>
  <c r="V622" i="3"/>
  <c r="V626" i="3"/>
  <c r="V630" i="3"/>
  <c r="V634" i="3"/>
  <c r="W638" i="3"/>
  <c r="X644" i="3"/>
  <c r="V645" i="3"/>
  <c r="Y650" i="3"/>
  <c r="Z654" i="3"/>
  <c r="V656" i="3"/>
  <c r="X659" i="3"/>
  <c r="W659" i="3"/>
  <c r="U660" i="3"/>
  <c r="Z661" i="3"/>
  <c r="W670" i="3"/>
  <c r="X676" i="3"/>
  <c r="V677" i="3"/>
  <c r="Y682" i="3"/>
  <c r="Z686" i="3"/>
  <c r="V688" i="3"/>
  <c r="X691" i="3"/>
  <c r="W691" i="3"/>
  <c r="U692" i="3"/>
  <c r="Z693" i="3"/>
  <c r="W702" i="3"/>
  <c r="X708" i="3"/>
  <c r="V709" i="3"/>
  <c r="Y714" i="3"/>
  <c r="Z718" i="3"/>
  <c r="V720" i="3"/>
  <c r="X723" i="3"/>
  <c r="W723" i="3"/>
  <c r="U724" i="3"/>
  <c r="Z725" i="3"/>
  <c r="W734" i="3"/>
  <c r="X740" i="3"/>
  <c r="V741" i="3"/>
  <c r="Y746" i="3"/>
  <c r="Y750" i="3"/>
  <c r="Z758" i="3"/>
  <c r="X758" i="3"/>
  <c r="V764" i="3"/>
  <c r="V771" i="3"/>
  <c r="Z771" i="3"/>
  <c r="U776" i="3"/>
  <c r="X776" i="3"/>
  <c r="Y778" i="3"/>
  <c r="X783" i="3"/>
  <c r="Z790" i="3"/>
  <c r="X790" i="3"/>
  <c r="V796" i="3"/>
  <c r="V803" i="3"/>
  <c r="Z803" i="3"/>
  <c r="U808" i="3"/>
  <c r="X808" i="3"/>
  <c r="Y810" i="3"/>
  <c r="X815" i="3"/>
  <c r="Z822" i="3"/>
  <c r="X822" i="3"/>
  <c r="V828" i="3"/>
  <c r="V835" i="3"/>
  <c r="Z835" i="3"/>
  <c r="U840" i="3"/>
  <c r="X840" i="3"/>
  <c r="Y842" i="3"/>
  <c r="X847" i="3"/>
  <c r="V864" i="3"/>
  <c r="Z864" i="3"/>
  <c r="X864" i="3"/>
  <c r="Y867" i="3"/>
  <c r="X871" i="3"/>
  <c r="W871" i="3"/>
  <c r="U871" i="3"/>
  <c r="Y882" i="3"/>
  <c r="AA882" i="3"/>
  <c r="U882" i="3"/>
  <c r="AA893" i="3"/>
  <c r="Y893" i="3"/>
  <c r="X893" i="3"/>
  <c r="W893" i="3"/>
  <c r="Y894" i="3"/>
  <c r="W894" i="3"/>
  <c r="V899" i="3"/>
  <c r="Z923" i="3"/>
  <c r="Z926" i="3"/>
  <c r="X926" i="3"/>
  <c r="V926" i="3"/>
  <c r="X928" i="3"/>
  <c r="W928" i="3"/>
  <c r="AA928" i="3"/>
  <c r="Z928" i="3"/>
  <c r="AA938" i="3"/>
  <c r="Y938" i="3"/>
  <c r="U938" i="3"/>
  <c r="AA959" i="3"/>
  <c r="X1003" i="3"/>
  <c r="W1003" i="3"/>
  <c r="U1003" i="3"/>
  <c r="AA1003" i="3"/>
  <c r="W1012" i="3"/>
  <c r="U1012" i="3"/>
  <c r="Y1012" i="3"/>
  <c r="AA1012" i="3"/>
  <c r="Z1012" i="3"/>
  <c r="X1012" i="3"/>
  <c r="Y1023" i="3"/>
  <c r="V1023" i="3"/>
  <c r="Z1023" i="3"/>
  <c r="Z1057" i="3"/>
  <c r="W1057" i="3"/>
  <c r="V1057" i="3"/>
  <c r="U1063" i="3"/>
  <c r="Y1063" i="3"/>
  <c r="X1063" i="3"/>
  <c r="AA1063" i="3"/>
  <c r="V1063" i="3"/>
  <c r="V1090" i="3"/>
  <c r="Z1090" i="3"/>
  <c r="Y1090" i="3"/>
  <c r="X1090" i="3"/>
  <c r="Y1136" i="3"/>
  <c r="U1136" i="3"/>
  <c r="V1136" i="3"/>
  <c r="W1136" i="3"/>
  <c r="Z614" i="3"/>
  <c r="Z618" i="3"/>
  <c r="Z622" i="3"/>
  <c r="Z626" i="3"/>
  <c r="Z630" i="3"/>
  <c r="Z634" i="3"/>
  <c r="V640" i="3"/>
  <c r="X643" i="3"/>
  <c r="W643" i="3"/>
  <c r="Z645" i="3"/>
  <c r="Y666" i="3"/>
  <c r="V672" i="3"/>
  <c r="X675" i="3"/>
  <c r="W675" i="3"/>
  <c r="Z677" i="3"/>
  <c r="Y698" i="3"/>
  <c r="V704" i="3"/>
  <c r="X707" i="3"/>
  <c r="W707" i="3"/>
  <c r="Z709" i="3"/>
  <c r="Y730" i="3"/>
  <c r="V736" i="3"/>
  <c r="X739" i="3"/>
  <c r="W739" i="3"/>
  <c r="Z741" i="3"/>
  <c r="AA753" i="3"/>
  <c r="V753" i="3"/>
  <c r="V755" i="3"/>
  <c r="Z755" i="3"/>
  <c r="U760" i="3"/>
  <c r="X760" i="3"/>
  <c r="Y762" i="3"/>
  <c r="Z774" i="3"/>
  <c r="X774" i="3"/>
  <c r="V780" i="3"/>
  <c r="V787" i="3"/>
  <c r="Z787" i="3"/>
  <c r="U792" i="3"/>
  <c r="X792" i="3"/>
  <c r="Y794" i="3"/>
  <c r="Z806" i="3"/>
  <c r="X806" i="3"/>
  <c r="V812" i="3"/>
  <c r="V819" i="3"/>
  <c r="Z819" i="3"/>
  <c r="U824" i="3"/>
  <c r="X824" i="3"/>
  <c r="Y826" i="3"/>
  <c r="Z838" i="3"/>
  <c r="X838" i="3"/>
  <c r="V844" i="3"/>
  <c r="V851" i="3"/>
  <c r="Z851" i="3"/>
  <c r="V856" i="3"/>
  <c r="Z856" i="3"/>
  <c r="Y860" i="3"/>
  <c r="Y863" i="3"/>
  <c r="Y866" i="3"/>
  <c r="W866" i="3"/>
  <c r="AA866" i="3"/>
  <c r="Y868" i="3"/>
  <c r="Z870" i="3"/>
  <c r="V870" i="3"/>
  <c r="U870" i="3"/>
  <c r="X870" i="3"/>
  <c r="U876" i="3"/>
  <c r="W876" i="3"/>
  <c r="Y876" i="3"/>
  <c r="AA884" i="3"/>
  <c r="W884" i="3"/>
  <c r="Z895" i="3"/>
  <c r="V895" i="3"/>
  <c r="Z898" i="3"/>
  <c r="V898" i="3"/>
  <c r="U898" i="3"/>
  <c r="V900" i="3"/>
  <c r="Y922" i="3"/>
  <c r="AA922" i="3"/>
  <c r="W922" i="3"/>
  <c r="U924" i="3"/>
  <c r="AA924" i="3"/>
  <c r="AA966" i="3"/>
  <c r="X966" i="3"/>
  <c r="W966" i="3"/>
  <c r="Y966" i="3"/>
  <c r="W972" i="3"/>
  <c r="X972" i="3"/>
  <c r="AA972" i="3"/>
  <c r="U972" i="3"/>
  <c r="Y975" i="3"/>
  <c r="AA986" i="3"/>
  <c r="Y986" i="3"/>
  <c r="U986" i="3"/>
  <c r="X986" i="3"/>
  <c r="W986" i="3"/>
  <c r="V986" i="3"/>
  <c r="AA988" i="3"/>
  <c r="U988" i="3"/>
  <c r="X988" i="3"/>
  <c r="X1011" i="3"/>
  <c r="U1011" i="3"/>
  <c r="W1011" i="3"/>
  <c r="V1011" i="3"/>
  <c r="AA1011" i="3"/>
  <c r="U1039" i="3"/>
  <c r="X1039" i="3"/>
  <c r="W1039" i="3"/>
  <c r="Y1039" i="3"/>
  <c r="AA1039" i="3"/>
  <c r="U1043" i="3"/>
  <c r="W1043" i="3"/>
  <c r="Y1043" i="3"/>
  <c r="AA1043" i="3"/>
  <c r="X1043" i="3"/>
  <c r="U1119" i="3"/>
  <c r="AA1119" i="3"/>
  <c r="W1119" i="3"/>
  <c r="X1119" i="3"/>
  <c r="V1119" i="3"/>
  <c r="Z1119" i="3"/>
  <c r="Y1119" i="3"/>
  <c r="V1126" i="3"/>
  <c r="AA1126" i="3"/>
  <c r="Z1126" i="3"/>
  <c r="X1126" i="3"/>
  <c r="W596" i="3"/>
  <c r="W600" i="3"/>
  <c r="W604" i="3"/>
  <c r="W608" i="3"/>
  <c r="W612" i="3"/>
  <c r="W616" i="3"/>
  <c r="W620" i="3"/>
  <c r="W624" i="3"/>
  <c r="W628" i="3"/>
  <c r="W632" i="3"/>
  <c r="W636" i="3"/>
  <c r="Y638" i="3"/>
  <c r="Z642" i="3"/>
  <c r="V644" i="3"/>
  <c r="X647" i="3"/>
  <c r="W647" i="3"/>
  <c r="U648" i="3"/>
  <c r="Z649" i="3"/>
  <c r="AA650" i="3"/>
  <c r="Y653" i="3"/>
  <c r="X654" i="3"/>
  <c r="Z656" i="3"/>
  <c r="W661" i="3"/>
  <c r="Y670" i="3"/>
  <c r="Z674" i="3"/>
  <c r="V676" i="3"/>
  <c r="X679" i="3"/>
  <c r="W679" i="3"/>
  <c r="U680" i="3"/>
  <c r="Z681" i="3"/>
  <c r="AA682" i="3"/>
  <c r="Y685" i="3"/>
  <c r="X686" i="3"/>
  <c r="Z688" i="3"/>
  <c r="W693" i="3"/>
  <c r="Y702" i="3"/>
  <c r="Z706" i="3"/>
  <c r="V708" i="3"/>
  <c r="X711" i="3"/>
  <c r="W711" i="3"/>
  <c r="U712" i="3"/>
  <c r="Z713" i="3"/>
  <c r="AA714" i="3"/>
  <c r="Y717" i="3"/>
  <c r="X718" i="3"/>
  <c r="Z720" i="3"/>
  <c r="W725" i="3"/>
  <c r="Y734" i="3"/>
  <c r="Z738" i="3"/>
  <c r="V740" i="3"/>
  <c r="X743" i="3"/>
  <c r="W743" i="3"/>
  <c r="U744" i="3"/>
  <c r="Z745" i="3"/>
  <c r="AA746" i="3"/>
  <c r="U752" i="3"/>
  <c r="X752" i="3"/>
  <c r="Z754" i="3"/>
  <c r="X754" i="3"/>
  <c r="AA758" i="3"/>
  <c r="V760" i="3"/>
  <c r="V767" i="3"/>
  <c r="Z767" i="3"/>
  <c r="U772" i="3"/>
  <c r="X772" i="3"/>
  <c r="Y774" i="3"/>
  <c r="X779" i="3"/>
  <c r="Z786" i="3"/>
  <c r="X786" i="3"/>
  <c r="AA790" i="3"/>
  <c r="V792" i="3"/>
  <c r="V799" i="3"/>
  <c r="Z799" i="3"/>
  <c r="U804" i="3"/>
  <c r="X804" i="3"/>
  <c r="Y806" i="3"/>
  <c r="X811" i="3"/>
  <c r="Z818" i="3"/>
  <c r="X818" i="3"/>
  <c r="AA822" i="3"/>
  <c r="V824" i="3"/>
  <c r="V831" i="3"/>
  <c r="Z831" i="3"/>
  <c r="U836" i="3"/>
  <c r="X836" i="3"/>
  <c r="Y838" i="3"/>
  <c r="X843" i="3"/>
  <c r="Z850" i="3"/>
  <c r="X850" i="3"/>
  <c r="AA855" i="3"/>
  <c r="X859" i="3"/>
  <c r="W859" i="3"/>
  <c r="AA859" i="3"/>
  <c r="U872" i="3"/>
  <c r="X872" i="3"/>
  <c r="W872" i="3"/>
  <c r="X884" i="3"/>
  <c r="V888" i="3"/>
  <c r="Z888" i="3"/>
  <c r="Y892" i="3"/>
  <c r="Z893" i="3"/>
  <c r="Y895" i="3"/>
  <c r="Y898" i="3"/>
  <c r="W898" i="3"/>
  <c r="AA898" i="3"/>
  <c r="Y900" i="3"/>
  <c r="Z902" i="3"/>
  <c r="V902" i="3"/>
  <c r="U902" i="3"/>
  <c r="X902" i="3"/>
  <c r="U908" i="3"/>
  <c r="W908" i="3"/>
  <c r="Y908" i="3"/>
  <c r="AA916" i="3"/>
  <c r="W916" i="3"/>
  <c r="AA920" i="3"/>
  <c r="U922" i="3"/>
  <c r="Z927" i="3"/>
  <c r="V927" i="3"/>
  <c r="AA929" i="3"/>
  <c r="Z934" i="3"/>
  <c r="V934" i="3"/>
  <c r="AA934" i="3"/>
  <c r="Y935" i="3"/>
  <c r="U944" i="3"/>
  <c r="Z944" i="3"/>
  <c r="Y944" i="3"/>
  <c r="V960" i="3"/>
  <c r="Z960" i="3"/>
  <c r="Y960" i="3"/>
  <c r="X960" i="3"/>
  <c r="U966" i="3"/>
  <c r="AA970" i="3"/>
  <c r="W970" i="3"/>
  <c r="V970" i="3"/>
  <c r="Y970" i="3"/>
  <c r="V972" i="3"/>
  <c r="Z972" i="3"/>
  <c r="Y988" i="3"/>
  <c r="Y1004" i="3"/>
  <c r="Z1004" i="3"/>
  <c r="X1037" i="3"/>
  <c r="W1037" i="3"/>
  <c r="U1037" i="3"/>
  <c r="AA1037" i="3"/>
  <c r="AA1068" i="3"/>
  <c r="Y1070" i="3"/>
  <c r="U638" i="3"/>
  <c r="Z646" i="3"/>
  <c r="V648" i="3"/>
  <c r="X651" i="3"/>
  <c r="W651" i="3"/>
  <c r="U652" i="3"/>
  <c r="Z653" i="3"/>
  <c r="X661" i="3"/>
  <c r="U670" i="3"/>
  <c r="Z678" i="3"/>
  <c r="V680" i="3"/>
  <c r="X683" i="3"/>
  <c r="W683" i="3"/>
  <c r="U684" i="3"/>
  <c r="Z685" i="3"/>
  <c r="X693" i="3"/>
  <c r="U702" i="3"/>
  <c r="Z710" i="3"/>
  <c r="V712" i="3"/>
  <c r="X715" i="3"/>
  <c r="W715" i="3"/>
  <c r="U716" i="3"/>
  <c r="Z717" i="3"/>
  <c r="X725" i="3"/>
  <c r="U734" i="3"/>
  <c r="Z742" i="3"/>
  <c r="V744" i="3"/>
  <c r="X747" i="3"/>
  <c r="W747" i="3"/>
  <c r="U748" i="3"/>
  <c r="AA749" i="3"/>
  <c r="V749" i="3"/>
  <c r="X751" i="3"/>
  <c r="V752" i="3"/>
  <c r="U755" i="3"/>
  <c r="X759" i="3"/>
  <c r="Z766" i="3"/>
  <c r="X766" i="3"/>
  <c r="U774" i="3"/>
  <c r="AA776" i="3"/>
  <c r="V779" i="3"/>
  <c r="Z779" i="3"/>
  <c r="U784" i="3"/>
  <c r="X784" i="3"/>
  <c r="U787" i="3"/>
  <c r="X791" i="3"/>
  <c r="Z798" i="3"/>
  <c r="X798" i="3"/>
  <c r="U806" i="3"/>
  <c r="AA808" i="3"/>
  <c r="V811" i="3"/>
  <c r="Z811" i="3"/>
  <c r="U816" i="3"/>
  <c r="X816" i="3"/>
  <c r="U819" i="3"/>
  <c r="X823" i="3"/>
  <c r="Z830" i="3"/>
  <c r="X830" i="3"/>
  <c r="U838" i="3"/>
  <c r="AA840" i="3"/>
  <c r="V843" i="3"/>
  <c r="Z843" i="3"/>
  <c r="U848" i="3"/>
  <c r="X848" i="3"/>
  <c r="U851" i="3"/>
  <c r="W856" i="3"/>
  <c r="Z859" i="3"/>
  <c r="Z862" i="3"/>
  <c r="X862" i="3"/>
  <c r="V862" i="3"/>
  <c r="AA863" i="3"/>
  <c r="X867" i="3"/>
  <c r="W867" i="3"/>
  <c r="U867" i="3"/>
  <c r="AA867" i="3"/>
  <c r="AA869" i="3"/>
  <c r="W869" i="3"/>
  <c r="V869" i="3"/>
  <c r="U869" i="3"/>
  <c r="Y869" i="3"/>
  <c r="W870" i="3"/>
  <c r="V872" i="3"/>
  <c r="Z872" i="3"/>
  <c r="X875" i="3"/>
  <c r="W875" i="3"/>
  <c r="U875" i="3"/>
  <c r="Y875" i="3"/>
  <c r="AA883" i="3"/>
  <c r="U883" i="3"/>
  <c r="Y884" i="3"/>
  <c r="AA887" i="3"/>
  <c r="X891" i="3"/>
  <c r="W891" i="3"/>
  <c r="AA891" i="3"/>
  <c r="U895" i="3"/>
  <c r="X898" i="3"/>
  <c r="Z900" i="3"/>
  <c r="U904" i="3"/>
  <c r="X904" i="3"/>
  <c r="W904" i="3"/>
  <c r="V920" i="3"/>
  <c r="Z920" i="3"/>
  <c r="V922" i="3"/>
  <c r="Y924" i="3"/>
  <c r="V929" i="3"/>
  <c r="Z929" i="3"/>
  <c r="Z931" i="3"/>
  <c r="Y931" i="3"/>
  <c r="W931" i="3"/>
  <c r="AA933" i="3"/>
  <c r="Z935" i="3"/>
  <c r="W941" i="3"/>
  <c r="Y941" i="3"/>
  <c r="X941" i="3"/>
  <c r="U941" i="3"/>
  <c r="X943" i="3"/>
  <c r="V943" i="3"/>
  <c r="AA943" i="3"/>
  <c r="Z943" i="3"/>
  <c r="Y943" i="3"/>
  <c r="V949" i="3"/>
  <c r="Z949" i="3"/>
  <c r="Y949" i="3"/>
  <c r="V966" i="3"/>
  <c r="Y972" i="3"/>
  <c r="V976" i="3"/>
  <c r="Z976" i="3"/>
  <c r="X979" i="3"/>
  <c r="U979" i="3"/>
  <c r="W979" i="3"/>
  <c r="AA979" i="3"/>
  <c r="Z979" i="3"/>
  <c r="V979" i="3"/>
  <c r="Z988" i="3"/>
  <c r="AA991" i="3"/>
  <c r="Z998" i="3"/>
  <c r="U1005" i="3"/>
  <c r="X1005" i="3"/>
  <c r="W1005" i="3"/>
  <c r="AA1005" i="3"/>
  <c r="Y1005" i="3"/>
  <c r="X1007" i="3"/>
  <c r="U1007" i="3"/>
  <c r="W1007" i="3"/>
  <c r="U1033" i="3"/>
  <c r="W1033" i="3"/>
  <c r="Y1033" i="3"/>
  <c r="X1033" i="3"/>
  <c r="AA1033" i="3"/>
  <c r="X1064" i="3"/>
  <c r="W1064" i="3"/>
  <c r="V1064" i="3"/>
  <c r="U1064" i="3"/>
  <c r="Z1068" i="3"/>
  <c r="U1079" i="3"/>
  <c r="X1079" i="3"/>
  <c r="W1079" i="3"/>
  <c r="Z1079" i="3"/>
  <c r="Y1079" i="3"/>
  <c r="V1102" i="3"/>
  <c r="Z1102" i="3"/>
  <c r="X1102" i="3"/>
  <c r="V1106" i="3"/>
  <c r="Z1106" i="3"/>
  <c r="W1110" i="3"/>
  <c r="U1110" i="3"/>
  <c r="X1110" i="3"/>
  <c r="AA1110" i="3"/>
  <c r="V757" i="3"/>
  <c r="V761" i="3"/>
  <c r="V765" i="3"/>
  <c r="V769" i="3"/>
  <c r="V773" i="3"/>
  <c r="V777" i="3"/>
  <c r="V781" i="3"/>
  <c r="V785" i="3"/>
  <c r="V789" i="3"/>
  <c r="V793" i="3"/>
  <c r="V797" i="3"/>
  <c r="V801" i="3"/>
  <c r="V805" i="3"/>
  <c r="V809" i="3"/>
  <c r="V813" i="3"/>
  <c r="V817" i="3"/>
  <c r="V821" i="3"/>
  <c r="V825" i="3"/>
  <c r="V829" i="3"/>
  <c r="V833" i="3"/>
  <c r="V837" i="3"/>
  <c r="V841" i="3"/>
  <c r="V845" i="3"/>
  <c r="V849" i="3"/>
  <c r="V853" i="3"/>
  <c r="Z858" i="3"/>
  <c r="V860" i="3"/>
  <c r="X863" i="3"/>
  <c r="W863" i="3"/>
  <c r="U864" i="3"/>
  <c r="Z865" i="3"/>
  <c r="W874" i="3"/>
  <c r="X880" i="3"/>
  <c r="V881" i="3"/>
  <c r="Y886" i="3"/>
  <c r="Z890" i="3"/>
  <c r="V892" i="3"/>
  <c r="X895" i="3"/>
  <c r="W895" i="3"/>
  <c r="U896" i="3"/>
  <c r="Z897" i="3"/>
  <c r="W906" i="3"/>
  <c r="X912" i="3"/>
  <c r="V913" i="3"/>
  <c r="Y918" i="3"/>
  <c r="Z922" i="3"/>
  <c r="V924" i="3"/>
  <c r="X927" i="3"/>
  <c r="W927" i="3"/>
  <c r="V928" i="3"/>
  <c r="V932" i="3"/>
  <c r="Z932" i="3"/>
  <c r="W934" i="3"/>
  <c r="X936" i="3"/>
  <c r="V937" i="3"/>
  <c r="V939" i="3"/>
  <c r="Z940" i="3"/>
  <c r="W946" i="3"/>
  <c r="AA946" i="3"/>
  <c r="U949" i="3"/>
  <c r="X949" i="3"/>
  <c r="AA960" i="3"/>
  <c r="AA962" i="3"/>
  <c r="Y962" i="3"/>
  <c r="X962" i="3"/>
  <c r="U965" i="3"/>
  <c r="Y965" i="3"/>
  <c r="Z966" i="3"/>
  <c r="Z970" i="3"/>
  <c r="AA992" i="3"/>
  <c r="Y999" i="3"/>
  <c r="W1008" i="3"/>
  <c r="X1008" i="3"/>
  <c r="U1008" i="3"/>
  <c r="V1013" i="3"/>
  <c r="Z1020" i="3"/>
  <c r="Y1028" i="3"/>
  <c r="U1028" i="3"/>
  <c r="V1032" i="3"/>
  <c r="Z1034" i="3"/>
  <c r="W1042" i="3"/>
  <c r="X1042" i="3"/>
  <c r="U1042" i="3"/>
  <c r="AA1042" i="3"/>
  <c r="Y1042" i="3"/>
  <c r="AA1054" i="3"/>
  <c r="U1054" i="3"/>
  <c r="Z1054" i="3"/>
  <c r="Y1054" i="3"/>
  <c r="X1054" i="3"/>
  <c r="W1062" i="3"/>
  <c r="AA1062" i="3"/>
  <c r="X1062" i="3"/>
  <c r="U1062" i="3"/>
  <c r="V1070" i="3"/>
  <c r="Z1070" i="3"/>
  <c r="X1077" i="3"/>
  <c r="U1077" i="3"/>
  <c r="W1077" i="3"/>
  <c r="AA1077" i="3"/>
  <c r="X1097" i="3"/>
  <c r="W1097" i="3"/>
  <c r="AA1097" i="3"/>
  <c r="Z1097" i="3"/>
  <c r="U1097" i="3"/>
  <c r="Y1138" i="3"/>
  <c r="Z1152" i="3"/>
  <c r="V1152" i="3"/>
  <c r="U1152" i="3"/>
  <c r="U1178" i="3"/>
  <c r="X1178" i="3"/>
  <c r="W1178" i="3"/>
  <c r="Z1178" i="3"/>
  <c r="AA1178" i="3"/>
  <c r="Z757" i="3"/>
  <c r="Z761" i="3"/>
  <c r="Z765" i="3"/>
  <c r="Z769" i="3"/>
  <c r="Z773" i="3"/>
  <c r="Z777" i="3"/>
  <c r="Z781" i="3"/>
  <c r="Z785" i="3"/>
  <c r="Z789" i="3"/>
  <c r="Z793" i="3"/>
  <c r="Z797" i="3"/>
  <c r="Z801" i="3"/>
  <c r="Z805" i="3"/>
  <c r="Z809" i="3"/>
  <c r="Z813" i="3"/>
  <c r="Z817" i="3"/>
  <c r="Z821" i="3"/>
  <c r="Z825" i="3"/>
  <c r="Z829" i="3"/>
  <c r="Z833" i="3"/>
  <c r="Z837" i="3"/>
  <c r="Z841" i="3"/>
  <c r="Z845" i="3"/>
  <c r="Z849" i="3"/>
  <c r="Z853" i="3"/>
  <c r="Y870" i="3"/>
  <c r="V876" i="3"/>
  <c r="X879" i="3"/>
  <c r="W879" i="3"/>
  <c r="Z881" i="3"/>
  <c r="Y902" i="3"/>
  <c r="V908" i="3"/>
  <c r="X911" i="3"/>
  <c r="W911" i="3"/>
  <c r="Z913" i="3"/>
  <c r="Z937" i="3"/>
  <c r="X947" i="3"/>
  <c r="W947" i="3"/>
  <c r="Y948" i="3"/>
  <c r="X963" i="3"/>
  <c r="AA963" i="3"/>
  <c r="V968" i="3"/>
  <c r="Z968" i="3"/>
  <c r="X971" i="3"/>
  <c r="W971" i="3"/>
  <c r="AA971" i="3"/>
  <c r="V977" i="3"/>
  <c r="Z997" i="3"/>
  <c r="V1000" i="3"/>
  <c r="Z1000" i="3"/>
  <c r="X1000" i="3"/>
  <c r="V1007" i="3"/>
  <c r="Z1007" i="3"/>
  <c r="U1021" i="3"/>
  <c r="W1021" i="3"/>
  <c r="X1021" i="3"/>
  <c r="AA1026" i="3"/>
  <c r="U1026" i="3"/>
  <c r="Y1026" i="3"/>
  <c r="X1026" i="3"/>
  <c r="V1033" i="3"/>
  <c r="X1073" i="3"/>
  <c r="U1073" i="3"/>
  <c r="Y1085" i="3"/>
  <c r="AA1085" i="3"/>
  <c r="U1085" i="3"/>
  <c r="V1085" i="3"/>
  <c r="Y1104" i="3"/>
  <c r="U1104" i="3"/>
  <c r="V1104" i="3"/>
  <c r="W1104" i="3"/>
  <c r="U1107" i="3"/>
  <c r="AA1107" i="3"/>
  <c r="W1107" i="3"/>
  <c r="Z1107" i="3"/>
  <c r="Y1107" i="3"/>
  <c r="X1107" i="3"/>
  <c r="V1107" i="3"/>
  <c r="Y1122" i="3"/>
  <c r="X1122" i="3"/>
  <c r="V1153" i="3"/>
  <c r="Z1153" i="3"/>
  <c r="Y1153" i="3"/>
  <c r="X1153" i="3"/>
  <c r="W1153" i="3"/>
  <c r="U1192" i="3"/>
  <c r="X1192" i="3"/>
  <c r="W1192" i="3"/>
  <c r="AA1192" i="3"/>
  <c r="Z1192" i="3"/>
  <c r="U1194" i="3"/>
  <c r="X1194" i="3"/>
  <c r="W1194" i="3"/>
  <c r="Z1194" i="3"/>
  <c r="AA1194" i="3"/>
  <c r="W751" i="3"/>
  <c r="W755" i="3"/>
  <c r="W759" i="3"/>
  <c r="W763" i="3"/>
  <c r="W767" i="3"/>
  <c r="W771" i="3"/>
  <c r="W775" i="3"/>
  <c r="W779" i="3"/>
  <c r="W783" i="3"/>
  <c r="W787" i="3"/>
  <c r="W791" i="3"/>
  <c r="W795" i="3"/>
  <c r="W799" i="3"/>
  <c r="W803" i="3"/>
  <c r="W807" i="3"/>
  <c r="W811" i="3"/>
  <c r="W815" i="3"/>
  <c r="W819" i="3"/>
  <c r="W823" i="3"/>
  <c r="W827" i="3"/>
  <c r="W831" i="3"/>
  <c r="W835" i="3"/>
  <c r="W839" i="3"/>
  <c r="W843" i="3"/>
  <c r="W847" i="3"/>
  <c r="W851" i="3"/>
  <c r="Y857" i="3"/>
  <c r="X858" i="3"/>
  <c r="Z860" i="3"/>
  <c r="W865" i="3"/>
  <c r="Y874" i="3"/>
  <c r="Z878" i="3"/>
  <c r="V880" i="3"/>
  <c r="X883" i="3"/>
  <c r="W883" i="3"/>
  <c r="U884" i="3"/>
  <c r="Z885" i="3"/>
  <c r="AA886" i="3"/>
  <c r="Y889" i="3"/>
  <c r="X890" i="3"/>
  <c r="Z892" i="3"/>
  <c r="W897" i="3"/>
  <c r="Y906" i="3"/>
  <c r="Z910" i="3"/>
  <c r="V912" i="3"/>
  <c r="X915" i="3"/>
  <c r="W915" i="3"/>
  <c r="U916" i="3"/>
  <c r="Z917" i="3"/>
  <c r="AA918" i="3"/>
  <c r="Y921" i="3"/>
  <c r="X922" i="3"/>
  <c r="Z924" i="3"/>
  <c r="X935" i="3"/>
  <c r="U935" i="3"/>
  <c r="V936" i="3"/>
  <c r="Z939" i="3"/>
  <c r="Y940" i="3"/>
  <c r="V947" i="3"/>
  <c r="Z947" i="3"/>
  <c r="U953" i="3"/>
  <c r="W953" i="3"/>
  <c r="Y961" i="3"/>
  <c r="Z963" i="3"/>
  <c r="X965" i="3"/>
  <c r="Y968" i="3"/>
  <c r="V971" i="3"/>
  <c r="Z974" i="3"/>
  <c r="U981" i="3"/>
  <c r="X981" i="3"/>
  <c r="Y1000" i="3"/>
  <c r="W1004" i="3"/>
  <c r="X1004" i="3"/>
  <c r="U1004" i="3"/>
  <c r="AA1004" i="3"/>
  <c r="U1009" i="3"/>
  <c r="W1009" i="3"/>
  <c r="Y1009" i="3"/>
  <c r="AA1018" i="3"/>
  <c r="U1018" i="3"/>
  <c r="V1018" i="3"/>
  <c r="V1021" i="3"/>
  <c r="Z1021" i="3"/>
  <c r="X1023" i="3"/>
  <c r="AA1023" i="3"/>
  <c r="W1023" i="3"/>
  <c r="U1023" i="3"/>
  <c r="U1025" i="3"/>
  <c r="W1025" i="3"/>
  <c r="AA1025" i="3"/>
  <c r="Y1025" i="3"/>
  <c r="V1026" i="3"/>
  <c r="Y1035" i="3"/>
  <c r="V1035" i="3"/>
  <c r="Y1052" i="3"/>
  <c r="U1052" i="3"/>
  <c r="V1052" i="3"/>
  <c r="Z1059" i="3"/>
  <c r="Y1059" i="3"/>
  <c r="W1059" i="3"/>
  <c r="V1059" i="3"/>
  <c r="Z1065" i="3"/>
  <c r="V1065" i="3"/>
  <c r="U1065" i="3"/>
  <c r="U1075" i="3"/>
  <c r="W1075" i="3"/>
  <c r="Y1075" i="3"/>
  <c r="AA1075" i="3"/>
  <c r="X1075" i="3"/>
  <c r="W1085" i="3"/>
  <c r="Z1089" i="3"/>
  <c r="W1089" i="3"/>
  <c r="V1089" i="3"/>
  <c r="Y1093" i="3"/>
  <c r="U1093" i="3"/>
  <c r="AA1093" i="3"/>
  <c r="Z1093" i="3"/>
  <c r="V1093" i="3"/>
  <c r="X1104" i="3"/>
  <c r="Z1122" i="3"/>
  <c r="X855" i="3"/>
  <c r="W855" i="3"/>
  <c r="U856" i="3"/>
  <c r="Z857" i="3"/>
  <c r="X865" i="3"/>
  <c r="U874" i="3"/>
  <c r="Z882" i="3"/>
  <c r="V884" i="3"/>
  <c r="X887" i="3"/>
  <c r="W887" i="3"/>
  <c r="U888" i="3"/>
  <c r="Z889" i="3"/>
  <c r="X897" i="3"/>
  <c r="U906" i="3"/>
  <c r="Z914" i="3"/>
  <c r="V916" i="3"/>
  <c r="X919" i="3"/>
  <c r="W919" i="3"/>
  <c r="U920" i="3"/>
  <c r="Z921" i="3"/>
  <c r="AA927" i="3"/>
  <c r="U929" i="3"/>
  <c r="Y933" i="3"/>
  <c r="X933" i="3"/>
  <c r="V935" i="3"/>
  <c r="Z938" i="3"/>
  <c r="Y939" i="3"/>
  <c r="U940" i="3"/>
  <c r="Y945" i="3"/>
  <c r="AA949" i="3"/>
  <c r="W952" i="3"/>
  <c r="X952" i="3"/>
  <c r="Y955" i="3"/>
  <c r="U955" i="3"/>
  <c r="Y963" i="3"/>
  <c r="AA965" i="3"/>
  <c r="Z967" i="3"/>
  <c r="U968" i="3"/>
  <c r="Y971" i="3"/>
  <c r="U973" i="3"/>
  <c r="X973" i="3"/>
  <c r="W973" i="3"/>
  <c r="AA974" i="3"/>
  <c r="V974" i="3"/>
  <c r="U974" i="3"/>
  <c r="X974" i="3"/>
  <c r="W976" i="3"/>
  <c r="X976" i="3"/>
  <c r="U976" i="3"/>
  <c r="AA994" i="3"/>
  <c r="Y994" i="3"/>
  <c r="X994" i="3"/>
  <c r="W994" i="3"/>
  <c r="W996" i="3"/>
  <c r="AA996" i="3"/>
  <c r="U1000" i="3"/>
  <c r="Z1002" i="3"/>
  <c r="V1004" i="3"/>
  <c r="W1026" i="3"/>
  <c r="Z1033" i="3"/>
  <c r="W1038" i="3"/>
  <c r="X1038" i="3"/>
  <c r="U1038" i="3"/>
  <c r="AA1038" i="3"/>
  <c r="W1046" i="3"/>
  <c r="U1046" i="3"/>
  <c r="Y1046" i="3"/>
  <c r="X1046" i="3"/>
  <c r="AA1046" i="3"/>
  <c r="Y1061" i="3"/>
  <c r="U1061" i="3"/>
  <c r="Y1069" i="3"/>
  <c r="Z1069" i="3"/>
  <c r="V1075" i="3"/>
  <c r="Z1075" i="3"/>
  <c r="Z1085" i="3"/>
  <c r="X1105" i="3"/>
  <c r="W1105" i="3"/>
  <c r="AA1105" i="3"/>
  <c r="U1105" i="3"/>
  <c r="Z1105" i="3"/>
  <c r="V1105" i="3"/>
  <c r="Y1120" i="3"/>
  <c r="U1120" i="3"/>
  <c r="X1120" i="3"/>
  <c r="W1120" i="3"/>
  <c r="V1120" i="3"/>
  <c r="AA1122" i="3"/>
  <c r="Y1144" i="3"/>
  <c r="V1144" i="3"/>
  <c r="U1184" i="3"/>
  <c r="X1184" i="3"/>
  <c r="W1184" i="3"/>
  <c r="AA1184" i="3"/>
  <c r="Z1184" i="3"/>
  <c r="U1186" i="3"/>
  <c r="X1186" i="3"/>
  <c r="W1186" i="3"/>
  <c r="Z1186" i="3"/>
  <c r="AA1186" i="3"/>
  <c r="AA940" i="3"/>
  <c r="Y959" i="3"/>
  <c r="Z962" i="3"/>
  <c r="V964" i="3"/>
  <c r="X967" i="3"/>
  <c r="W968" i="3"/>
  <c r="U969" i="3"/>
  <c r="AA969" i="3"/>
  <c r="V983" i="3"/>
  <c r="X984" i="3"/>
  <c r="W985" i="3"/>
  <c r="Y991" i="3"/>
  <c r="Z994" i="3"/>
  <c r="V996" i="3"/>
  <c r="X999" i="3"/>
  <c r="W1000" i="3"/>
  <c r="U1001" i="3"/>
  <c r="AA1001" i="3"/>
  <c r="X1006" i="3"/>
  <c r="V1015" i="3"/>
  <c r="X1016" i="3"/>
  <c r="W1017" i="3"/>
  <c r="W1024" i="3"/>
  <c r="Z1026" i="3"/>
  <c r="X1035" i="3"/>
  <c r="AA1035" i="3"/>
  <c r="Z1036" i="3"/>
  <c r="V1038" i="3"/>
  <c r="V1043" i="3"/>
  <c r="AA1060" i="3"/>
  <c r="Z1063" i="3"/>
  <c r="V1066" i="3"/>
  <c r="Z1066" i="3"/>
  <c r="X1066" i="3"/>
  <c r="V1073" i="3"/>
  <c r="Z1073" i="3"/>
  <c r="AA1089" i="3"/>
  <c r="Y1106" i="3"/>
  <c r="U1115" i="3"/>
  <c r="AA1115" i="3"/>
  <c r="W1115" i="3"/>
  <c r="Y1115" i="3"/>
  <c r="X1115" i="3"/>
  <c r="V1115" i="3"/>
  <c r="Z1120" i="3"/>
  <c r="X1133" i="3"/>
  <c r="W1133" i="3"/>
  <c r="AA1133" i="3"/>
  <c r="U1133" i="3"/>
  <c r="AA1138" i="3"/>
  <c r="W1138" i="3"/>
  <c r="U1138" i="3"/>
  <c r="X1138" i="3"/>
  <c r="AA1139" i="3"/>
  <c r="W1144" i="3"/>
  <c r="X1144" i="3"/>
  <c r="AA1144" i="3"/>
  <c r="AA1167" i="3"/>
  <c r="X1167" i="3"/>
  <c r="W1167" i="3"/>
  <c r="U1167" i="3"/>
  <c r="V1167" i="3"/>
  <c r="Z1167" i="3"/>
  <c r="Z1173" i="3"/>
  <c r="X1173" i="3"/>
  <c r="Y1173" i="3"/>
  <c r="V1173" i="3"/>
  <c r="U1173" i="3"/>
  <c r="Y1252" i="3"/>
  <c r="V1252" i="3"/>
  <c r="X1252" i="3"/>
  <c r="V980" i="3"/>
  <c r="AA985" i="3"/>
  <c r="Y1007" i="3"/>
  <c r="V1012" i="3"/>
  <c r="AA1017" i="3"/>
  <c r="X1019" i="3"/>
  <c r="AA1019" i="3"/>
  <c r="V1020" i="3"/>
  <c r="AA1022" i="3"/>
  <c r="U1022" i="3"/>
  <c r="U1029" i="3"/>
  <c r="W1029" i="3"/>
  <c r="Y1032" i="3"/>
  <c r="V1037" i="3"/>
  <c r="V1039" i="3"/>
  <c r="Z1039" i="3"/>
  <c r="Y1062" i="3"/>
  <c r="Y1065" i="3"/>
  <c r="W1074" i="3"/>
  <c r="X1074" i="3"/>
  <c r="U1074" i="3"/>
  <c r="V1079" i="3"/>
  <c r="W1098" i="3"/>
  <c r="U1098" i="3"/>
  <c r="AA1098" i="3"/>
  <c r="Y1102" i="3"/>
  <c r="Y1112" i="3"/>
  <c r="U1112" i="3"/>
  <c r="X1112" i="3"/>
  <c r="W1114" i="3"/>
  <c r="U1114" i="3"/>
  <c r="X1114" i="3"/>
  <c r="AA1114" i="3"/>
  <c r="Y1121" i="3"/>
  <c r="U1123" i="3"/>
  <c r="AA1123" i="3"/>
  <c r="W1123" i="3"/>
  <c r="V1123" i="3"/>
  <c r="Y1123" i="3"/>
  <c r="X1137" i="3"/>
  <c r="W1137" i="3"/>
  <c r="AA1137" i="3"/>
  <c r="U1137" i="3"/>
  <c r="Z1137" i="3"/>
  <c r="U1147" i="3"/>
  <c r="X1147" i="3"/>
  <c r="AA1147" i="3"/>
  <c r="AA1153" i="3"/>
  <c r="V1168" i="3"/>
  <c r="Z1168" i="3"/>
  <c r="Y1180" i="3"/>
  <c r="V1180" i="3"/>
  <c r="Z1180" i="3"/>
  <c r="Y1184" i="3"/>
  <c r="V1184" i="3"/>
  <c r="Y1188" i="3"/>
  <c r="V1188" i="3"/>
  <c r="Z1188" i="3"/>
  <c r="Y1192" i="3"/>
  <c r="V1192" i="3"/>
  <c r="Y1196" i="3"/>
  <c r="V1196" i="3"/>
  <c r="Z1196" i="3"/>
  <c r="Y1200" i="3"/>
  <c r="V1200" i="3"/>
  <c r="AA1226" i="3"/>
  <c r="W1226" i="3"/>
  <c r="U1226" i="3"/>
  <c r="Z1226" i="3"/>
  <c r="X1226" i="3"/>
  <c r="W1228" i="3"/>
  <c r="U1228" i="3"/>
  <c r="AA1228" i="3"/>
  <c r="Z1228" i="3"/>
  <c r="X1228" i="3"/>
  <c r="Z930" i="3"/>
  <c r="X931" i="3"/>
  <c r="AA931" i="3"/>
  <c r="Z950" i="3"/>
  <c r="V952" i="3"/>
  <c r="X955" i="3"/>
  <c r="W956" i="3"/>
  <c r="U957" i="3"/>
  <c r="AA957" i="3"/>
  <c r="Y958" i="3"/>
  <c r="Z964" i="3"/>
  <c r="W967" i="3"/>
  <c r="X969" i="3"/>
  <c r="Y979" i="3"/>
  <c r="Z982" i="3"/>
  <c r="V984" i="3"/>
  <c r="X987" i="3"/>
  <c r="W988" i="3"/>
  <c r="U989" i="3"/>
  <c r="AA989" i="3"/>
  <c r="Y990" i="3"/>
  <c r="Z996" i="3"/>
  <c r="W999" i="3"/>
  <c r="X1001" i="3"/>
  <c r="U1006" i="3"/>
  <c r="Y1011" i="3"/>
  <c r="Z1014" i="3"/>
  <c r="V1016" i="3"/>
  <c r="Y1020" i="3"/>
  <c r="V1022" i="3"/>
  <c r="W1028" i="3"/>
  <c r="Z1030" i="3"/>
  <c r="Y1031" i="3"/>
  <c r="W1035" i="3"/>
  <c r="Y1037" i="3"/>
  <c r="X1041" i="3"/>
  <c r="U1041" i="3"/>
  <c r="X1045" i="3"/>
  <c r="U1045" i="3"/>
  <c r="W1045" i="3"/>
  <c r="Y1053" i="3"/>
  <c r="AA1053" i="3"/>
  <c r="U1053" i="3"/>
  <c r="V1058" i="3"/>
  <c r="Z1058" i="3"/>
  <c r="X1061" i="3"/>
  <c r="AA1061" i="3"/>
  <c r="W1061" i="3"/>
  <c r="X1069" i="3"/>
  <c r="W1069" i="3"/>
  <c r="U1069" i="3"/>
  <c r="AA1069" i="3"/>
  <c r="U1071" i="3"/>
  <c r="X1071" i="3"/>
  <c r="W1071" i="3"/>
  <c r="V1074" i="3"/>
  <c r="Z1074" i="3"/>
  <c r="W1078" i="3"/>
  <c r="U1078" i="3"/>
  <c r="Y1078" i="3"/>
  <c r="AA1086" i="3"/>
  <c r="U1086" i="3"/>
  <c r="Z1091" i="3"/>
  <c r="Y1091" i="3"/>
  <c r="U1095" i="3"/>
  <c r="AA1095" i="3"/>
  <c r="V1095" i="3"/>
  <c r="X1095" i="3"/>
  <c r="V1112" i="3"/>
  <c r="Z1116" i="3"/>
  <c r="Y1129" i="3"/>
  <c r="V1129" i="3"/>
  <c r="V1134" i="3"/>
  <c r="Z1134" i="3"/>
  <c r="AA1143" i="3"/>
  <c r="AA1180" i="3"/>
  <c r="AA1188" i="3"/>
  <c r="AA1196" i="3"/>
  <c r="W1212" i="3"/>
  <c r="U1212" i="3"/>
  <c r="AA1212" i="3"/>
  <c r="Z1212" i="3"/>
  <c r="X1212" i="3"/>
  <c r="W1219" i="3"/>
  <c r="U1219" i="3"/>
  <c r="AA1219" i="3"/>
  <c r="Z1219" i="3"/>
  <c r="X1219" i="3"/>
  <c r="Y1221" i="3"/>
  <c r="V1221" i="3"/>
  <c r="V944" i="3"/>
  <c r="Y951" i="3"/>
  <c r="Z954" i="3"/>
  <c r="V956" i="3"/>
  <c r="X959" i="3"/>
  <c r="W960" i="3"/>
  <c r="U961" i="3"/>
  <c r="AA961" i="3"/>
  <c r="Y969" i="3"/>
  <c r="Y983" i="3"/>
  <c r="Z986" i="3"/>
  <c r="V988" i="3"/>
  <c r="X991" i="3"/>
  <c r="W992" i="3"/>
  <c r="U993" i="3"/>
  <c r="AA993" i="3"/>
  <c r="Y1001" i="3"/>
  <c r="V1006" i="3"/>
  <c r="Y1015" i="3"/>
  <c r="Z1018" i="3"/>
  <c r="Y1019" i="3"/>
  <c r="W1022" i="3"/>
  <c r="AA1024" i="3"/>
  <c r="X1027" i="3"/>
  <c r="AA1027" i="3"/>
  <c r="V1028" i="3"/>
  <c r="AA1030" i="3"/>
  <c r="U1030" i="3"/>
  <c r="Z1035" i="3"/>
  <c r="Z1037" i="3"/>
  <c r="V1041" i="3"/>
  <c r="Z1041" i="3"/>
  <c r="AA1057" i="3"/>
  <c r="Z1061" i="3"/>
  <c r="Z1064" i="3"/>
  <c r="AA1065" i="3"/>
  <c r="V1069" i="3"/>
  <c r="V1071" i="3"/>
  <c r="Z1071" i="3"/>
  <c r="AA1090" i="3"/>
  <c r="Y1098" i="3"/>
  <c r="X1101" i="3"/>
  <c r="W1101" i="3"/>
  <c r="AA1101" i="3"/>
  <c r="U1101" i="3"/>
  <c r="W1106" i="3"/>
  <c r="U1106" i="3"/>
  <c r="AA1106" i="3"/>
  <c r="X1106" i="3"/>
  <c r="W1112" i="3"/>
  <c r="Y1116" i="3"/>
  <c r="U1116" i="3"/>
  <c r="X1116" i="3"/>
  <c r="W1116" i="3"/>
  <c r="V1121" i="3"/>
  <c r="W1130" i="3"/>
  <c r="U1130" i="3"/>
  <c r="AA1130" i="3"/>
  <c r="W1139" i="3"/>
  <c r="Z1143" i="3"/>
  <c r="X1143" i="3"/>
  <c r="W1143" i="3"/>
  <c r="V1143" i="3"/>
  <c r="U1143" i="3"/>
  <c r="AA1152" i="3"/>
  <c r="V1160" i="3"/>
  <c r="Z1160" i="3"/>
  <c r="U1168" i="3"/>
  <c r="AA1175" i="3"/>
  <c r="X1175" i="3"/>
  <c r="W1175" i="3"/>
  <c r="U1175" i="3"/>
  <c r="V1175" i="3"/>
  <c r="Z1175" i="3"/>
  <c r="AA1181" i="3"/>
  <c r="W1181" i="3"/>
  <c r="X1181" i="3"/>
  <c r="U1181" i="3"/>
  <c r="Z1181" i="3"/>
  <c r="AA1189" i="3"/>
  <c r="W1189" i="3"/>
  <c r="X1189" i="3"/>
  <c r="U1189" i="3"/>
  <c r="Z1189" i="3"/>
  <c r="AA1197" i="3"/>
  <c r="W1197" i="3"/>
  <c r="X1197" i="3"/>
  <c r="U1197" i="3"/>
  <c r="Z1197" i="3"/>
  <c r="U1205" i="3"/>
  <c r="AA1205" i="3"/>
  <c r="W1205" i="3"/>
  <c r="Z1205" i="3"/>
  <c r="X1205" i="3"/>
  <c r="X1040" i="3"/>
  <c r="V1049" i="3"/>
  <c r="X1050" i="3"/>
  <c r="W1051" i="3"/>
  <c r="Y1057" i="3"/>
  <c r="Z1060" i="3"/>
  <c r="V1062" i="3"/>
  <c r="AA1064" i="3"/>
  <c r="X1065" i="3"/>
  <c r="W1066" i="3"/>
  <c r="U1067" i="3"/>
  <c r="AA1067" i="3"/>
  <c r="X1072" i="3"/>
  <c r="V1081" i="3"/>
  <c r="X1082" i="3"/>
  <c r="W1083" i="3"/>
  <c r="Y1089" i="3"/>
  <c r="V1098" i="3"/>
  <c r="W1102" i="3"/>
  <c r="U1102" i="3"/>
  <c r="Y1108" i="3"/>
  <c r="U1108" i="3"/>
  <c r="U1111" i="3"/>
  <c r="AA1111" i="3"/>
  <c r="W1111" i="3"/>
  <c r="Z1112" i="3"/>
  <c r="AA1116" i="3"/>
  <c r="X1125" i="3"/>
  <c r="W1125" i="3"/>
  <c r="AA1125" i="3"/>
  <c r="Y1126" i="3"/>
  <c r="V1130" i="3"/>
  <c r="W1134" i="3"/>
  <c r="U1134" i="3"/>
  <c r="Z1144" i="3"/>
  <c r="V1147" i="3"/>
  <c r="Y1155" i="3"/>
  <c r="U1155" i="3"/>
  <c r="Y1182" i="3"/>
  <c r="V1182" i="3"/>
  <c r="Y1190" i="3"/>
  <c r="V1190" i="3"/>
  <c r="Y1198" i="3"/>
  <c r="V1198" i="3"/>
  <c r="Y1220" i="3"/>
  <c r="V1220" i="3"/>
  <c r="X1220" i="3"/>
  <c r="U1237" i="3"/>
  <c r="AA1237" i="3"/>
  <c r="W1237" i="3"/>
  <c r="Z1237" i="3"/>
  <c r="X1237" i="3"/>
  <c r="W1248" i="3"/>
  <c r="U1248" i="3"/>
  <c r="AA1248" i="3"/>
  <c r="Z1248" i="3"/>
  <c r="X1248" i="3"/>
  <c r="Y1041" i="3"/>
  <c r="V1046" i="3"/>
  <c r="AA1051" i="3"/>
  <c r="Y1073" i="3"/>
  <c r="V1078" i="3"/>
  <c r="AA1083" i="3"/>
  <c r="W1094" i="3"/>
  <c r="U1094" i="3"/>
  <c r="Y1101" i="3"/>
  <c r="X1109" i="3"/>
  <c r="W1109" i="3"/>
  <c r="AA1109" i="3"/>
  <c r="Y1110" i="3"/>
  <c r="V1114" i="3"/>
  <c r="W1118" i="3"/>
  <c r="U1118" i="3"/>
  <c r="Y1124" i="3"/>
  <c r="U1124" i="3"/>
  <c r="U1127" i="3"/>
  <c r="AA1127" i="3"/>
  <c r="W1127" i="3"/>
  <c r="Y1133" i="3"/>
  <c r="W1140" i="3"/>
  <c r="U1140" i="3"/>
  <c r="X1140" i="3"/>
  <c r="V1146" i="3"/>
  <c r="Y1146" i="3"/>
  <c r="W1208" i="3"/>
  <c r="U1208" i="3"/>
  <c r="AA1208" i="3"/>
  <c r="Z1208" i="3"/>
  <c r="X1208" i="3"/>
  <c r="Y1210" i="3"/>
  <c r="V1210" i="3"/>
  <c r="Y1214" i="3"/>
  <c r="V1214" i="3"/>
  <c r="U1217" i="3"/>
  <c r="AA1217" i="3"/>
  <c r="W1217" i="3"/>
  <c r="Z1217" i="3"/>
  <c r="X1217" i="3"/>
  <c r="Y1244" i="3"/>
  <c r="V1244" i="3"/>
  <c r="Y1256" i="3"/>
  <c r="V1256" i="3"/>
  <c r="Y1263" i="3"/>
  <c r="V1263" i="3"/>
  <c r="Z1263" i="3"/>
  <c r="U1040" i="3"/>
  <c r="Y1045" i="3"/>
  <c r="Z1048" i="3"/>
  <c r="V1050" i="3"/>
  <c r="AA1052" i="3"/>
  <c r="X1053" i="3"/>
  <c r="W1054" i="3"/>
  <c r="U1055" i="3"/>
  <c r="AA1055" i="3"/>
  <c r="Z1062" i="3"/>
  <c r="W1065" i="3"/>
  <c r="X1067" i="3"/>
  <c r="U1072" i="3"/>
  <c r="Y1077" i="3"/>
  <c r="Z1080" i="3"/>
  <c r="V1082" i="3"/>
  <c r="AA1084" i="3"/>
  <c r="X1085" i="3"/>
  <c r="W1086" i="3"/>
  <c r="U1087" i="3"/>
  <c r="AA1087" i="3"/>
  <c r="X1093" i="3"/>
  <c r="W1093" i="3"/>
  <c r="V1094" i="3"/>
  <c r="Y1096" i="3"/>
  <c r="U1096" i="3"/>
  <c r="U1099" i="3"/>
  <c r="AA1099" i="3"/>
  <c r="W1099" i="3"/>
  <c r="Z1100" i="3"/>
  <c r="AA1102" i="3"/>
  <c r="AA1104" i="3"/>
  <c r="Y1105" i="3"/>
  <c r="Y1111" i="3"/>
  <c r="X1113" i="3"/>
  <c r="W1113" i="3"/>
  <c r="AA1113" i="3"/>
  <c r="Y1114" i="3"/>
  <c r="V1118" i="3"/>
  <c r="W1122" i="3"/>
  <c r="U1122" i="3"/>
  <c r="V1124" i="3"/>
  <c r="Z1125" i="3"/>
  <c r="Y1128" i="3"/>
  <c r="U1128" i="3"/>
  <c r="U1131" i="3"/>
  <c r="AA1131" i="3"/>
  <c r="W1131" i="3"/>
  <c r="Z1132" i="3"/>
  <c r="AA1134" i="3"/>
  <c r="AA1136" i="3"/>
  <c r="Y1137" i="3"/>
  <c r="Y1142" i="3"/>
  <c r="U1142" i="3"/>
  <c r="W1148" i="3"/>
  <c r="U1148" i="3"/>
  <c r="X1148" i="3"/>
  <c r="Z1151" i="3"/>
  <c r="X1151" i="3"/>
  <c r="V1179" i="3"/>
  <c r="Z1179" i="3"/>
  <c r="V1187" i="3"/>
  <c r="Z1187" i="3"/>
  <c r="V1195" i="3"/>
  <c r="Z1195" i="3"/>
  <c r="Y1205" i="3"/>
  <c r="V1205" i="3"/>
  <c r="X1210" i="3"/>
  <c r="Y1212" i="3"/>
  <c r="V1212" i="3"/>
  <c r="AA1234" i="3"/>
  <c r="W1234" i="3"/>
  <c r="U1234" i="3"/>
  <c r="Z1234" i="3"/>
  <c r="V1234" i="3"/>
  <c r="Y1254" i="3"/>
  <c r="X1254" i="3"/>
  <c r="U1257" i="3"/>
  <c r="AA1257" i="3"/>
  <c r="W1257" i="3"/>
  <c r="Z1257" i="3"/>
  <c r="X1257" i="3"/>
  <c r="Y1049" i="3"/>
  <c r="Z1052" i="3"/>
  <c r="V1054" i="3"/>
  <c r="AA1056" i="3"/>
  <c r="X1057" i="3"/>
  <c r="W1058" i="3"/>
  <c r="U1059" i="3"/>
  <c r="AA1059" i="3"/>
  <c r="Y1067" i="3"/>
  <c r="Y1081" i="3"/>
  <c r="Z1084" i="3"/>
  <c r="V1086" i="3"/>
  <c r="AA1088" i="3"/>
  <c r="X1089" i="3"/>
  <c r="W1090" i="3"/>
  <c r="U1091" i="3"/>
  <c r="AA1091" i="3"/>
  <c r="AA1092" i="3"/>
  <c r="Y1100" i="3"/>
  <c r="U1100" i="3"/>
  <c r="V1101" i="3"/>
  <c r="U1103" i="3"/>
  <c r="AA1103" i="3"/>
  <c r="W1103" i="3"/>
  <c r="Z1104" i="3"/>
  <c r="AA1108" i="3"/>
  <c r="Y1109" i="3"/>
  <c r="Z1111" i="3"/>
  <c r="X1117" i="3"/>
  <c r="W1117" i="3"/>
  <c r="AA1117" i="3"/>
  <c r="Y1118" i="3"/>
  <c r="V1122" i="3"/>
  <c r="W1124" i="3"/>
  <c r="W1126" i="3"/>
  <c r="U1126" i="3"/>
  <c r="Y1132" i="3"/>
  <c r="U1132" i="3"/>
  <c r="V1133" i="3"/>
  <c r="U1135" i="3"/>
  <c r="AA1135" i="3"/>
  <c r="W1135" i="3"/>
  <c r="Z1136" i="3"/>
  <c r="U1139" i="3"/>
  <c r="X1139" i="3"/>
  <c r="AA1163" i="3"/>
  <c r="U1163" i="3"/>
  <c r="Y1163" i="3"/>
  <c r="W1163" i="3"/>
  <c r="V1163" i="3"/>
  <c r="Z1163" i="3"/>
  <c r="AA1171" i="3"/>
  <c r="U1171" i="3"/>
  <c r="Y1171" i="3"/>
  <c r="W1171" i="3"/>
  <c r="V1171" i="3"/>
  <c r="Z1171" i="3"/>
  <c r="U1182" i="3"/>
  <c r="X1182" i="3"/>
  <c r="W1182" i="3"/>
  <c r="U1190" i="3"/>
  <c r="X1190" i="3"/>
  <c r="W1190" i="3"/>
  <c r="U1198" i="3"/>
  <c r="X1198" i="3"/>
  <c r="W1198" i="3"/>
  <c r="Y1231" i="3"/>
  <c r="V1231" i="3"/>
  <c r="Z1231" i="3"/>
  <c r="X1231" i="3"/>
  <c r="Y1236" i="3"/>
  <c r="V1236" i="3"/>
  <c r="U1241" i="3"/>
  <c r="AA1241" i="3"/>
  <c r="W1241" i="3"/>
  <c r="Z1241" i="3"/>
  <c r="X1241" i="3"/>
  <c r="Y1247" i="3"/>
  <c r="V1247" i="3"/>
  <c r="Z1247" i="3"/>
  <c r="AA1250" i="3"/>
  <c r="W1250" i="3"/>
  <c r="U1250" i="3"/>
  <c r="Z1250" i="3"/>
  <c r="V1250" i="3"/>
  <c r="X1250" i="3"/>
  <c r="V1254" i="3"/>
  <c r="Y1143" i="3"/>
  <c r="U1145" i="3"/>
  <c r="AA1145" i="3"/>
  <c r="Y1151" i="3"/>
  <c r="X1160" i="3"/>
  <c r="W1160" i="3"/>
  <c r="Y1166" i="3"/>
  <c r="W1166" i="3"/>
  <c r="X1168" i="3"/>
  <c r="W1168" i="3"/>
  <c r="Y1174" i="3"/>
  <c r="W1174" i="3"/>
  <c r="X1176" i="3"/>
  <c r="W1176" i="3"/>
  <c r="W1179" i="3"/>
  <c r="AA1179" i="3"/>
  <c r="X1179" i="3"/>
  <c r="U1179" i="3"/>
  <c r="W1187" i="3"/>
  <c r="AA1187" i="3"/>
  <c r="X1187" i="3"/>
  <c r="U1187" i="3"/>
  <c r="W1195" i="3"/>
  <c r="AA1195" i="3"/>
  <c r="X1195" i="3"/>
  <c r="U1195" i="3"/>
  <c r="Y1203" i="3"/>
  <c r="V1203" i="3"/>
  <c r="AA1210" i="3"/>
  <c r="W1210" i="3"/>
  <c r="U1210" i="3"/>
  <c r="Z1210" i="3"/>
  <c r="AA1214" i="3"/>
  <c r="W1214" i="3"/>
  <c r="U1214" i="3"/>
  <c r="Z1214" i="3"/>
  <c r="X1214" i="3"/>
  <c r="Y1229" i="3"/>
  <c r="V1229" i="3"/>
  <c r="Y1240" i="3"/>
  <c r="V1240" i="3"/>
  <c r="Y1249" i="3"/>
  <c r="V1249" i="3"/>
  <c r="W1256" i="3"/>
  <c r="U1256" i="3"/>
  <c r="AA1256" i="3"/>
  <c r="Z1256" i="3"/>
  <c r="X1256" i="3"/>
  <c r="Y1258" i="3"/>
  <c r="V1258" i="3"/>
  <c r="AA1270" i="3"/>
  <c r="W1270" i="3"/>
  <c r="U1270" i="3"/>
  <c r="Z1270" i="3"/>
  <c r="V1270" i="3"/>
  <c r="Y1284" i="3"/>
  <c r="V1284" i="3"/>
  <c r="X1284" i="3"/>
  <c r="Y1139" i="3"/>
  <c r="AA1141" i="3"/>
  <c r="W1145" i="3"/>
  <c r="Y1147" i="3"/>
  <c r="AA1149" i="3"/>
  <c r="X1156" i="3"/>
  <c r="W1156" i="3"/>
  <c r="Y1159" i="3"/>
  <c r="V1181" i="3"/>
  <c r="W1183" i="3"/>
  <c r="AA1183" i="3"/>
  <c r="X1183" i="3"/>
  <c r="U1183" i="3"/>
  <c r="V1189" i="3"/>
  <c r="W1191" i="3"/>
  <c r="AA1191" i="3"/>
  <c r="X1191" i="3"/>
  <c r="U1191" i="3"/>
  <c r="V1197" i="3"/>
  <c r="W1199" i="3"/>
  <c r="AA1199" i="3"/>
  <c r="X1199" i="3"/>
  <c r="U1199" i="3"/>
  <c r="Y1208" i="3"/>
  <c r="V1208" i="3"/>
  <c r="Y1217" i="3"/>
  <c r="V1217" i="3"/>
  <c r="W1224" i="3"/>
  <c r="U1224" i="3"/>
  <c r="AA1224" i="3"/>
  <c r="Z1224" i="3"/>
  <c r="X1224" i="3"/>
  <c r="Y1226" i="3"/>
  <c r="V1226" i="3"/>
  <c r="Y1230" i="3"/>
  <c r="V1230" i="3"/>
  <c r="U1233" i="3"/>
  <c r="AA1233" i="3"/>
  <c r="W1233" i="3"/>
  <c r="Z1233" i="3"/>
  <c r="X1233" i="3"/>
  <c r="AA1242" i="3"/>
  <c r="W1242" i="3"/>
  <c r="U1242" i="3"/>
  <c r="Z1242" i="3"/>
  <c r="AA1246" i="3"/>
  <c r="W1246" i="3"/>
  <c r="U1246" i="3"/>
  <c r="Z1246" i="3"/>
  <c r="X1246" i="3"/>
  <c r="Y1261" i="3"/>
  <c r="V1261" i="3"/>
  <c r="W1271" i="3"/>
  <c r="U1271" i="3"/>
  <c r="AA1271" i="3"/>
  <c r="X1271" i="3"/>
  <c r="AA1142" i="3"/>
  <c r="Z1142" i="3"/>
  <c r="X1145" i="3"/>
  <c r="Z1150" i="3"/>
  <c r="AA1151" i="3"/>
  <c r="AA1154" i="3"/>
  <c r="X1154" i="3"/>
  <c r="V1157" i="3"/>
  <c r="Z1157" i="3"/>
  <c r="AA1160" i="3"/>
  <c r="Y1167" i="3"/>
  <c r="AA1168" i="3"/>
  <c r="Y1175" i="3"/>
  <c r="AA1176" i="3"/>
  <c r="Y1178" i="3"/>
  <c r="V1178" i="3"/>
  <c r="U1180" i="3"/>
  <c r="X1180" i="3"/>
  <c r="W1180" i="3"/>
  <c r="Y1181" i="3"/>
  <c r="Y1186" i="3"/>
  <c r="V1186" i="3"/>
  <c r="U1188" i="3"/>
  <c r="X1188" i="3"/>
  <c r="W1188" i="3"/>
  <c r="Y1189" i="3"/>
  <c r="Y1194" i="3"/>
  <c r="V1194" i="3"/>
  <c r="U1196" i="3"/>
  <c r="X1196" i="3"/>
  <c r="W1196" i="3"/>
  <c r="Y1197" i="3"/>
  <c r="Y1202" i="3"/>
  <c r="V1206" i="3"/>
  <c r="U1209" i="3"/>
  <c r="AA1209" i="3"/>
  <c r="W1209" i="3"/>
  <c r="Z1209" i="3"/>
  <c r="X1209" i="3"/>
  <c r="Y1215" i="3"/>
  <c r="V1215" i="3"/>
  <c r="AA1218" i="3"/>
  <c r="W1218" i="3"/>
  <c r="U1218" i="3"/>
  <c r="Z1218" i="3"/>
  <c r="V1218" i="3"/>
  <c r="Y1228" i="3"/>
  <c r="V1228" i="3"/>
  <c r="Y1237" i="3"/>
  <c r="V1237" i="3"/>
  <c r="W1244" i="3"/>
  <c r="U1244" i="3"/>
  <c r="AA1244" i="3"/>
  <c r="Z1244" i="3"/>
  <c r="X1244" i="3"/>
  <c r="W1251" i="3"/>
  <c r="U1251" i="3"/>
  <c r="AA1251" i="3"/>
  <c r="Z1251" i="3"/>
  <c r="U1253" i="3"/>
  <c r="AA1253" i="3"/>
  <c r="W1253" i="3"/>
  <c r="Z1253" i="3"/>
  <c r="X1253" i="3"/>
  <c r="X1261" i="3"/>
  <c r="W1275" i="3"/>
  <c r="U1275" i="3"/>
  <c r="AA1275" i="3"/>
  <c r="X1275" i="3"/>
  <c r="Z1275" i="3"/>
  <c r="X1152" i="3"/>
  <c r="W1152" i="3"/>
  <c r="U1153" i="3"/>
  <c r="Z1155" i="3"/>
  <c r="V1155" i="3"/>
  <c r="W1159" i="3"/>
  <c r="W1161" i="3"/>
  <c r="X1161" i="3"/>
  <c r="U1161" i="3"/>
  <c r="W1169" i="3"/>
  <c r="X1169" i="3"/>
  <c r="U1169" i="3"/>
  <c r="AA1177" i="3"/>
  <c r="W1177" i="3"/>
  <c r="X1177" i="3"/>
  <c r="U1177" i="3"/>
  <c r="V1183" i="3"/>
  <c r="AA1185" i="3"/>
  <c r="W1185" i="3"/>
  <c r="X1185" i="3"/>
  <c r="U1185" i="3"/>
  <c r="V1191" i="3"/>
  <c r="AA1193" i="3"/>
  <c r="W1193" i="3"/>
  <c r="X1193" i="3"/>
  <c r="U1193" i="3"/>
  <c r="V1199" i="3"/>
  <c r="AA1201" i="3"/>
  <c r="W1201" i="3"/>
  <c r="X1201" i="3"/>
  <c r="U1201" i="3"/>
  <c r="W1203" i="3"/>
  <c r="U1203" i="3"/>
  <c r="AA1203" i="3"/>
  <c r="X1203" i="3"/>
  <c r="X1206" i="3"/>
  <c r="Y1213" i="3"/>
  <c r="V1213" i="3"/>
  <c r="Y1224" i="3"/>
  <c r="V1224" i="3"/>
  <c r="Y1233" i="3"/>
  <c r="V1233" i="3"/>
  <c r="W1240" i="3"/>
  <c r="U1240" i="3"/>
  <c r="AA1240" i="3"/>
  <c r="Z1240" i="3"/>
  <c r="X1240" i="3"/>
  <c r="Y1242" i="3"/>
  <c r="V1242" i="3"/>
  <c r="Y1246" i="3"/>
  <c r="V1246" i="3"/>
  <c r="U1249" i="3"/>
  <c r="AA1249" i="3"/>
  <c r="W1249" i="3"/>
  <c r="Z1249" i="3"/>
  <c r="X1249" i="3"/>
  <c r="AA1258" i="3"/>
  <c r="W1258" i="3"/>
  <c r="U1258" i="3"/>
  <c r="Z1258" i="3"/>
  <c r="AA1262" i="3"/>
  <c r="W1262" i="3"/>
  <c r="U1262" i="3"/>
  <c r="Z1262" i="3"/>
  <c r="X1262" i="3"/>
  <c r="V1262" i="3"/>
  <c r="Y1277" i="3"/>
  <c r="V1277" i="3"/>
  <c r="X1277" i="3"/>
  <c r="X1158" i="3"/>
  <c r="Y1160" i="3"/>
  <c r="U1162" i="3"/>
  <c r="AA1162" i="3"/>
  <c r="X1164" i="3"/>
  <c r="Y1168" i="3"/>
  <c r="U1170" i="3"/>
  <c r="AA1170" i="3"/>
  <c r="X1172" i="3"/>
  <c r="Y1176" i="3"/>
  <c r="Z1202" i="3"/>
  <c r="V1202" i="3"/>
  <c r="W1207" i="3"/>
  <c r="U1207" i="3"/>
  <c r="AA1207" i="3"/>
  <c r="Y1219" i="3"/>
  <c r="V1219" i="3"/>
  <c r="W1223" i="3"/>
  <c r="U1223" i="3"/>
  <c r="AA1223" i="3"/>
  <c r="Y1235" i="3"/>
  <c r="V1235" i="3"/>
  <c r="W1239" i="3"/>
  <c r="U1239" i="3"/>
  <c r="AA1239" i="3"/>
  <c r="Y1251" i="3"/>
  <c r="V1251" i="3"/>
  <c r="W1255" i="3"/>
  <c r="U1255" i="3"/>
  <c r="AA1255" i="3"/>
  <c r="W1264" i="3"/>
  <c r="U1264" i="3"/>
  <c r="AA1264" i="3"/>
  <c r="Z1264" i="3"/>
  <c r="AA1266" i="3"/>
  <c r="W1266" i="3"/>
  <c r="U1266" i="3"/>
  <c r="Z1266" i="3"/>
  <c r="Y1271" i="3"/>
  <c r="V1271" i="3"/>
  <c r="Y1273" i="3"/>
  <c r="V1273" i="3"/>
  <c r="W1279" i="3"/>
  <c r="U1279" i="3"/>
  <c r="AA1279" i="3"/>
  <c r="X1279" i="3"/>
  <c r="W1283" i="3"/>
  <c r="U1283" i="3"/>
  <c r="AA1283" i="3"/>
  <c r="X1283" i="3"/>
  <c r="Z1158" i="3"/>
  <c r="W1204" i="3"/>
  <c r="U1204" i="3"/>
  <c r="AA1204" i="3"/>
  <c r="Z1204" i="3"/>
  <c r="Y1207" i="3"/>
  <c r="V1207" i="3"/>
  <c r="W1211" i="3"/>
  <c r="U1211" i="3"/>
  <c r="AA1211" i="3"/>
  <c r="Y1223" i="3"/>
  <c r="V1223" i="3"/>
  <c r="W1227" i="3"/>
  <c r="U1227" i="3"/>
  <c r="AA1227" i="3"/>
  <c r="Y1239" i="3"/>
  <c r="V1239" i="3"/>
  <c r="W1243" i="3"/>
  <c r="U1243" i="3"/>
  <c r="AA1243" i="3"/>
  <c r="Y1255" i="3"/>
  <c r="V1255" i="3"/>
  <c r="W1259" i="3"/>
  <c r="U1259" i="3"/>
  <c r="AA1259" i="3"/>
  <c r="Y1264" i="3"/>
  <c r="V1264" i="3"/>
  <c r="W1272" i="3"/>
  <c r="U1272" i="3"/>
  <c r="AA1272" i="3"/>
  <c r="Z1272" i="3"/>
  <c r="AA1274" i="3"/>
  <c r="W1274" i="3"/>
  <c r="U1274" i="3"/>
  <c r="Z1274" i="3"/>
  <c r="Y1279" i="3"/>
  <c r="V1279" i="3"/>
  <c r="Y1283" i="3"/>
  <c r="V1283" i="3"/>
  <c r="W1165" i="3"/>
  <c r="AA1165" i="3"/>
  <c r="W1173" i="3"/>
  <c r="AA1173" i="3"/>
  <c r="AA1206" i="3"/>
  <c r="W1206" i="3"/>
  <c r="U1206" i="3"/>
  <c r="Z1206" i="3"/>
  <c r="X1207" i="3"/>
  <c r="Y1209" i="3"/>
  <c r="V1209" i="3"/>
  <c r="U1213" i="3"/>
  <c r="AA1213" i="3"/>
  <c r="W1213" i="3"/>
  <c r="Z1213" i="3"/>
  <c r="Y1216" i="3"/>
  <c r="V1216" i="3"/>
  <c r="Y1218" i="3"/>
  <c r="W1220" i="3"/>
  <c r="U1220" i="3"/>
  <c r="AA1220" i="3"/>
  <c r="Z1220" i="3"/>
  <c r="AA1222" i="3"/>
  <c r="W1222" i="3"/>
  <c r="U1222" i="3"/>
  <c r="Z1222" i="3"/>
  <c r="X1223" i="3"/>
  <c r="Y1225" i="3"/>
  <c r="V1225" i="3"/>
  <c r="U1229" i="3"/>
  <c r="AA1229" i="3"/>
  <c r="W1229" i="3"/>
  <c r="Z1229" i="3"/>
  <c r="Y1232" i="3"/>
  <c r="V1232" i="3"/>
  <c r="Y1234" i="3"/>
  <c r="W1236" i="3"/>
  <c r="U1236" i="3"/>
  <c r="AA1236" i="3"/>
  <c r="Z1236" i="3"/>
  <c r="AA1238" i="3"/>
  <c r="W1238" i="3"/>
  <c r="U1238" i="3"/>
  <c r="Z1238" i="3"/>
  <c r="X1239" i="3"/>
  <c r="Y1241" i="3"/>
  <c r="V1241" i="3"/>
  <c r="U1245" i="3"/>
  <c r="AA1245" i="3"/>
  <c r="W1245" i="3"/>
  <c r="Z1245" i="3"/>
  <c r="Y1248" i="3"/>
  <c r="V1248" i="3"/>
  <c r="Y1250" i="3"/>
  <c r="W1252" i="3"/>
  <c r="U1252" i="3"/>
  <c r="AA1252" i="3"/>
  <c r="Z1252" i="3"/>
  <c r="AA1254" i="3"/>
  <c r="W1254" i="3"/>
  <c r="U1254" i="3"/>
  <c r="Z1254" i="3"/>
  <c r="X1255" i="3"/>
  <c r="Y1257" i="3"/>
  <c r="V1257" i="3"/>
  <c r="U1261" i="3"/>
  <c r="AA1261" i="3"/>
  <c r="W1261" i="3"/>
  <c r="Z1261" i="3"/>
  <c r="X1264" i="3"/>
  <c r="V1266" i="3"/>
  <c r="Y1268" i="3"/>
  <c r="V1268" i="3"/>
  <c r="W1276" i="3"/>
  <c r="U1276" i="3"/>
  <c r="AA1276" i="3"/>
  <c r="Z1276" i="3"/>
  <c r="AA1278" i="3"/>
  <c r="W1278" i="3"/>
  <c r="U1278" i="3"/>
  <c r="Z1278" i="3"/>
  <c r="Z1279" i="3"/>
  <c r="Z1283" i="3"/>
  <c r="W1162" i="3"/>
  <c r="Y1164" i="3"/>
  <c r="U1166" i="3"/>
  <c r="AA1166" i="3"/>
  <c r="W1170" i="3"/>
  <c r="Y1172" i="3"/>
  <c r="U1174" i="3"/>
  <c r="AA1174" i="3"/>
  <c r="Y1204" i="3"/>
  <c r="Z1207" i="3"/>
  <c r="Y1211" i="3"/>
  <c r="V1211" i="3"/>
  <c r="W1215" i="3"/>
  <c r="U1215" i="3"/>
  <c r="AA1215" i="3"/>
  <c r="Z1223" i="3"/>
  <c r="Y1227" i="3"/>
  <c r="V1227" i="3"/>
  <c r="W1231" i="3"/>
  <c r="U1231" i="3"/>
  <c r="AA1231" i="3"/>
  <c r="Z1239" i="3"/>
  <c r="Y1243" i="3"/>
  <c r="V1243" i="3"/>
  <c r="W1247" i="3"/>
  <c r="U1247" i="3"/>
  <c r="AA1247" i="3"/>
  <c r="Z1255" i="3"/>
  <c r="Y1259" i="3"/>
  <c r="V1259" i="3"/>
  <c r="W1263" i="3"/>
  <c r="U1263" i="3"/>
  <c r="AA1263" i="3"/>
  <c r="X1263" i="3"/>
  <c r="X1266" i="3"/>
  <c r="Y1272" i="3"/>
  <c r="V1272" i="3"/>
  <c r="W1280" i="3"/>
  <c r="U1280" i="3"/>
  <c r="AA1280" i="3"/>
  <c r="Z1280" i="3"/>
  <c r="AA1282" i="3"/>
  <c r="W1282" i="3"/>
  <c r="U1282" i="3"/>
  <c r="Z1282" i="3"/>
  <c r="X1282" i="3"/>
  <c r="U1285" i="3"/>
  <c r="Y1262" i="3"/>
  <c r="U1265" i="3"/>
  <c r="AA1265" i="3"/>
  <c r="W1265" i="3"/>
  <c r="Y1266" i="3"/>
  <c r="U1269" i="3"/>
  <c r="AA1269" i="3"/>
  <c r="W1269" i="3"/>
  <c r="Y1270" i="3"/>
  <c r="U1273" i="3"/>
  <c r="AA1273" i="3"/>
  <c r="W1273" i="3"/>
  <c r="Y1274" i="3"/>
  <c r="U1277" i="3"/>
  <c r="AA1277" i="3"/>
  <c r="W1277" i="3"/>
  <c r="Y1278" i="3"/>
  <c r="U1281" i="3"/>
  <c r="AA1281" i="3"/>
  <c r="W1281" i="3"/>
  <c r="Y1282" i="3"/>
  <c r="W1284" i="3"/>
  <c r="V1285" i="3"/>
  <c r="V1281" i="3"/>
  <c r="Z1284" i="3"/>
  <c r="Z1265" i="3"/>
  <c r="Z1269" i="3"/>
  <c r="Z1273" i="3"/>
  <c r="Z1277" i="3"/>
  <c r="Z1281" i="3"/>
  <c r="W1285" i="3"/>
  <c r="U1286" i="3"/>
  <c r="X1285" i="3"/>
  <c r="V1286" i="3"/>
  <c r="AA1284" i="3"/>
  <c r="W1286" i="3"/>
  <c r="X1286" i="3"/>
  <c r="U1284" i="3"/>
  <c r="AA1285" i="3"/>
</calcChain>
</file>

<file path=xl/sharedStrings.xml><?xml version="1.0" encoding="utf-8"?>
<sst xmlns="http://schemas.openxmlformats.org/spreadsheetml/2006/main" count="7737" uniqueCount="4358">
  <si>
    <t>Pcp4</t>
  </si>
  <si>
    <t>Aldh3a1</t>
  </si>
  <si>
    <t>Dnaaf1</t>
  </si>
  <si>
    <t>Nefl</t>
  </si>
  <si>
    <t>Gsta5</t>
  </si>
  <si>
    <t>Ddit4l</t>
  </si>
  <si>
    <t>Trim54</t>
  </si>
  <si>
    <t>Gstp1</t>
  </si>
  <si>
    <t>Cdh13</t>
  </si>
  <si>
    <t>Slc16a5</t>
  </si>
  <si>
    <t>Akr1b7</t>
  </si>
  <si>
    <t>Slc7a11</t>
  </si>
  <si>
    <t>Nefm</t>
  </si>
  <si>
    <t>Tmem72</t>
  </si>
  <si>
    <t>Pln</t>
  </si>
  <si>
    <t>Ly6b</t>
  </si>
  <si>
    <t>Klhl14</t>
  </si>
  <si>
    <t>Abcb1b</t>
  </si>
  <si>
    <t>Clec4m</t>
  </si>
  <si>
    <t>Gucy2c</t>
  </si>
  <si>
    <t>Scn1a</t>
  </si>
  <si>
    <t>Gpr64</t>
  </si>
  <si>
    <t>Akr1b10</t>
  </si>
  <si>
    <t>Vdr</t>
  </si>
  <si>
    <t>Mybl2</t>
  </si>
  <si>
    <t>RT1-M4</t>
  </si>
  <si>
    <t>Csmd1</t>
  </si>
  <si>
    <t>Cpa1</t>
  </si>
  <si>
    <t>Gpx2</t>
  </si>
  <si>
    <t>Ogdhl</t>
  </si>
  <si>
    <t>Nrcam</t>
  </si>
  <si>
    <t>Ppm1j</t>
  </si>
  <si>
    <t>Akr7a3</t>
  </si>
  <si>
    <t>Lama5</t>
  </si>
  <si>
    <t>Mmd</t>
  </si>
  <si>
    <t>A1bg</t>
  </si>
  <si>
    <t>Nhej1</t>
  </si>
  <si>
    <t>Ropn1</t>
  </si>
  <si>
    <t>Car2</t>
  </si>
  <si>
    <t>Gcnt3</t>
  </si>
  <si>
    <t>Phgdh</t>
  </si>
  <si>
    <t>Elovl7</t>
  </si>
  <si>
    <t>Rhbg</t>
  </si>
  <si>
    <t>RGD1559690</t>
  </si>
  <si>
    <t>Snx10</t>
  </si>
  <si>
    <t>Nqo1</t>
  </si>
  <si>
    <t>Defb1</t>
  </si>
  <si>
    <t>Bex1</t>
  </si>
  <si>
    <t>Svop</t>
  </si>
  <si>
    <t>Ccdc92</t>
  </si>
  <si>
    <t>RGD1561849</t>
  </si>
  <si>
    <t>Abcc3</t>
  </si>
  <si>
    <t>Hdgfrp3</t>
  </si>
  <si>
    <t>Efhc2</t>
  </si>
  <si>
    <t>Ugt2b7</t>
  </si>
  <si>
    <t>Syn2</t>
  </si>
  <si>
    <t>Ugt1a6</t>
  </si>
  <si>
    <t>Fabp4</t>
  </si>
  <si>
    <t>Pbsn</t>
  </si>
  <si>
    <t>H19</t>
  </si>
  <si>
    <t>#transcriptID</t>
  </si>
  <si>
    <t>chrom</t>
  </si>
  <si>
    <t>strand</t>
  </si>
  <si>
    <t>cdsStart</t>
  </si>
  <si>
    <t>cdsEnd</t>
  </si>
  <si>
    <t>exonStarts</t>
  </si>
  <si>
    <t>exonEnds</t>
  </si>
  <si>
    <t>-</t>
  </si>
  <si>
    <t>chr17</t>
  </si>
  <si>
    <t>+</t>
  </si>
  <si>
    <t>chr1</t>
  </si>
  <si>
    <t>chr15</t>
  </si>
  <si>
    <t>chr11</t>
  </si>
  <si>
    <t>chr16</t>
  </si>
  <si>
    <t>ctrlafb_g1_1.3.0_00025137</t>
  </si>
  <si>
    <t>26658743,26675508,26676338,26696773,26701268,</t>
  </si>
  <si>
    <t>26663939,26675725,26678937,26696902,26701537,</t>
  </si>
  <si>
    <t>chr18</t>
  </si>
  <si>
    <t>chr19</t>
  </si>
  <si>
    <t>chr2</t>
  </si>
  <si>
    <t>chr20</t>
  </si>
  <si>
    <t>chr5</t>
  </si>
  <si>
    <t>chr6</t>
  </si>
  <si>
    <t>chr7</t>
  </si>
  <si>
    <t>chr8</t>
  </si>
  <si>
    <t>chr10</t>
  </si>
  <si>
    <t>ctrlafb_g1_1.3.0_00011789</t>
  </si>
  <si>
    <t>102387468,102388381,</t>
  </si>
  <si>
    <t>102387726,102391345,</t>
  </si>
  <si>
    <t>ctrlafb_g1_1.3.0_00029323</t>
  </si>
  <si>
    <t>10877162,10878910,10879236,</t>
  </si>
  <si>
    <t>10877796,10879146,10879328,</t>
  </si>
  <si>
    <t>ctrlafb_g1_1.3.0_00011982</t>
  </si>
  <si>
    <t>82874859,82880499,</t>
  </si>
  <si>
    <t>82878027,82881149,</t>
  </si>
  <si>
    <t>ctrlafb_g1_1.3.0_00033515</t>
  </si>
  <si>
    <t>54152437,54195832,54198992,54201293,54205043,</t>
  </si>
  <si>
    <t>54152527,54196023,54199124,54201380,54205215,</t>
  </si>
  <si>
    <t>ctrlafb_g1_1.3.0_00009925</t>
  </si>
  <si>
    <t>31892075,31897525,31899590,31902070,31902468,31920603,31923554,31926465,31927392,</t>
  </si>
  <si>
    <t>31892135,31897866,31899883,31902153,31902521,31920658,31923644,31926504,31929441,</t>
  </si>
  <si>
    <t>ctrlafb_g1_1.3.0_00062850</t>
  </si>
  <si>
    <t>chrX</t>
  </si>
  <si>
    <t>85003742,85010185,85013576,85015259,85015794,</t>
  </si>
  <si>
    <t>85008835,85010571,85013740,85015344,85016081,</t>
  </si>
  <si>
    <t>ctrlafb_g1_1.3.0_00062851</t>
  </si>
  <si>
    <t>85003742,85013576,85015259,85015794,</t>
  </si>
  <si>
    <t>85010571,85013740,85015344,85016081,</t>
  </si>
  <si>
    <t>chr14</t>
  </si>
  <si>
    <t>ctrlafb_g1_1.3.0_00060639</t>
  </si>
  <si>
    <t>chr9</t>
  </si>
  <si>
    <t>45534433,45558622,</t>
  </si>
  <si>
    <t>45534923,45562159,</t>
  </si>
  <si>
    <t>txStart</t>
  </si>
  <si>
    <t>txEnd</t>
  </si>
  <si>
    <t>exon_count</t>
  </si>
  <si>
    <t>gene</t>
  </si>
  <si>
    <t>deseq_foldChange</t>
  </si>
  <si>
    <t>deseq_pval</t>
  </si>
  <si>
    <t>Microarray FoldChange</t>
  </si>
  <si>
    <t>Microarray Nominal.Pvalue</t>
  </si>
  <si>
    <t>cuffdiff_fold</t>
  </si>
  <si>
    <t>p_value</t>
  </si>
  <si>
    <t>deseq_DEG</t>
  </si>
  <si>
    <t>microarray_DEG</t>
  </si>
  <si>
    <t>cuffdiff_DEG</t>
  </si>
  <si>
    <t>deseq+microarray+cuffdiff_DEG</t>
  </si>
  <si>
    <t>deseq_only</t>
  </si>
  <si>
    <t>microarray_only</t>
  </si>
  <si>
    <t>cuffdiff_only</t>
  </si>
  <si>
    <t>deseq_microarray_NO_cuffdiff_DEG</t>
  </si>
  <si>
    <t>deseq_cuffdiff_NO_microarray</t>
  </si>
  <si>
    <t>cuffdiff_microarray_NO_deseq</t>
  </si>
  <si>
    <t>ctrlafb_g1_1.3.0_00000825</t>
  </si>
  <si>
    <t>164953061,164956801,164975160,</t>
  </si>
  <si>
    <t>164953499,164957089,164978785,</t>
  </si>
  <si>
    <t>Olfml1</t>
  </si>
  <si>
    <t>ctrlafb_g1_1.3.0_00001052</t>
  </si>
  <si>
    <t>200918534,200919476,200923087,200923542,200924029,200924994,200927011,200927696,200928605,</t>
  </si>
  <si>
    <t>200918711,200919635,200923236,200923702,200924205,200925135,200927198,200927837,200928919,</t>
  </si>
  <si>
    <t>Cyp2e1</t>
  </si>
  <si>
    <t>ctrlafb_g1_1.3.0_00001315</t>
  </si>
  <si>
    <t>219906120,219972070,219975048,219977543,219980487,219981880,</t>
  </si>
  <si>
    <t>219906305,219972224,219975176,219977672,219980640,219984298,</t>
  </si>
  <si>
    <t>Gna14</t>
  </si>
  <si>
    <t>ctrlafb_g1_1.3.0_00001813</t>
  </si>
  <si>
    <t>76249869,76252310,76252494,76252750,76252922,76254830,</t>
  </si>
  <si>
    <t>76250201,76252408,76252568,76252803,76252946,76254942,</t>
  </si>
  <si>
    <t>Sepw1</t>
  </si>
  <si>
    <t>ctrlafb_g1_1.3.0_00002042</t>
  </si>
  <si>
    <t>90568189,90569194,90569449,90569667,90569918,90570618,90572446,90572696,90576255,90576559,90576750,90577281,</t>
  </si>
  <si>
    <t>90568835,90569351,90569560,90569801,90570013,90570764,90572581,90572844,90576323,90576646,90576795,90577426,</t>
  </si>
  <si>
    <t>Ccne1</t>
  </si>
  <si>
    <t>ctrlafb_g1_1.3.0_00002693</t>
  </si>
  <si>
    <t>205018529,205023039,205027340,205029019,205034680,205039057,205039946,205043188,205043687,205043942,205047094,205050894,205053604,205065265,205068665,205069970,205074997,205078150,205078700,205080571,205084259,205085698,205087113,205099498,205108819,205165864,</t>
  </si>
  <si>
    <t>205020267,205023144,205027524,205029071,205034832,205039202,205040046,205043245,205043798,205044143,205047168,205050965,205053698,205065425,205068799,205070034,205075038,205078205,205078765,205080622,205084313,205085849,205087211,205099830,205108964,205166049,</t>
  </si>
  <si>
    <t>Ano1</t>
  </si>
  <si>
    <t>ctrlafb_g1_1.3.0_00002720</t>
  </si>
  <si>
    <t>206645199,206645831,206646799,206647004,206647519,206648064,</t>
  </si>
  <si>
    <t>206645444,206645934,206646886,206647110,206647554,206648212,</t>
  </si>
  <si>
    <t>RGD1307603</t>
  </si>
  <si>
    <t>ctrlafb_g1_1.3.0_00007836</t>
  </si>
  <si>
    <t>1492181,1493593,1495269,1501024,1501206,1501814,1502728,1504070,1505118,1508436,1510203,1511476,1517330,1519442,1521885,1523205,1524198,1525605,</t>
  </si>
  <si>
    <t>1492269,1493698,1495325,1501113,1501335,1501873,1502791,1504139,1505216,1508528,1510341,1511606,1517475,1519626,1521993,1523357,1524285,1527197,</t>
  </si>
  <si>
    <t>Rrn3</t>
  </si>
  <si>
    <t>ctrlafb_g1_1.3.0_00008209</t>
  </si>
  <si>
    <t>55825860,55826255,55826405,55827339,55827631,</t>
  </si>
  <si>
    <t>55826077,55826322,55826505,55827435,55828184,</t>
  </si>
  <si>
    <t>Tmem107</t>
  </si>
  <si>
    <t>ctrlafb_g1_1.3.0_00008275</t>
  </si>
  <si>
    <t>57536965,57537630,57537951,57538174,57538379,57538847,57540454,57540793,57541186,57541762,57542013,57542169,</t>
  </si>
  <si>
    <t>57537013,57537716,57538046,57538232,57538448,57538980,57540676,57540990,57541387,57541870,57542071,57542317,</t>
  </si>
  <si>
    <t>Eno3</t>
  </si>
  <si>
    <t>ctrlafb_g1_1.3.0_00008348</t>
  </si>
  <si>
    <t>63971446,63995032,63996290,64004800,64010174,64014730,64014975,64015889,64016305,64016554,64017354,64018567,64018840,64019256,64019534,64019737,64019996,</t>
  </si>
  <si>
    <t>63971517,63995694,63996423,64004995,64010359,64014898,64015141,64016083,64016443,64016750,64017548,64018758,64019037,64019294,64019651,64019839,64021007,</t>
  </si>
  <si>
    <t>Sez6</t>
  </si>
  <si>
    <t>ctrlafb_g1_1.3.0_00008559</t>
  </si>
  <si>
    <t>87684493,87684970,87686594,87686981,87688025,87688803,87690516,87691205,87693088,87695611,87696585,87696976,</t>
  </si>
  <si>
    <t>87684665,87685163,87686875,87687180,87688200,87688909,87690655,87691305,87693152,87695813,87696725,87697865,</t>
  </si>
  <si>
    <t>Cdc6</t>
  </si>
  <si>
    <t>ctrlafb_g1_1.3.0_00015357</t>
  </si>
  <si>
    <t>chr12</t>
  </si>
  <si>
    <t>4282952,4284616,4285392,4291274,4291506,4291896,4293709,4294891,4295111,4296354,4297957,4298657,4300178,4302207,4303137,4305345,4306790,4313105,4314815,4315645,4317212,4317503,4317835,4318389,4320106,4323357,4323533,</t>
  </si>
  <si>
    <t>4283676,4284774,4285633,4291412,4291669,4292088,4293830,4295035,4295266,4296708,4298127,4298844,4300359,4302535,4303206,4305440,4311661,4314199,4314926,4315694,4317317,4317543,4317884,4318497,4320333,4323440,4323693,</t>
  </si>
  <si>
    <t>Brca2</t>
  </si>
  <si>
    <t>ctrlafb_g1_1.3.0_00017104</t>
  </si>
  <si>
    <t>chr13</t>
  </si>
  <si>
    <t>44453797,44455977,44469419,</t>
  </si>
  <si>
    <t>44453948,44456054,44469514,</t>
  </si>
  <si>
    <t>Fam72a</t>
  </si>
  <si>
    <t>ctrlafb_g1_1.3.0_00017119</t>
  </si>
  <si>
    <t>45187911,45192000,45192421,45193234,45194292,</t>
  </si>
  <si>
    <t>45188921,45192164,45192636,45193335,45195996,</t>
  </si>
  <si>
    <t>Klhdc8a</t>
  </si>
  <si>
    <t>ctrlafb_g1_1.3.0_00017164</t>
  </si>
  <si>
    <t>48750202,48762867,48769273,48770801,48774196,48774680,</t>
  </si>
  <si>
    <t>48750239,48762979,48769441,48770930,48774289,48775815,</t>
  </si>
  <si>
    <t>Csrp1</t>
  </si>
  <si>
    <t>ctrlafb_g1_1.3.0_00017523</t>
  </si>
  <si>
    <t>48070488,48070902,48071268,48071538,48071789,48072080,48072246,48072403,48072640,48073007,48073260,48073940,48074610,48075435,48075618,48075864,48077901,48078035,48079819,48080354,48080815,48081245,48081830,48082267,48083867,48085083,48085492,48085841,48086782,48087244,48087680,48088114,48088532,48090148,48090550,</t>
  </si>
  <si>
    <t>48070680,48071037,48071431,48071657,48071917,48072156,48072324,48072490,48072707,48073142,48073420,48074062,48074744,48075511,48075708,48075957,48077948,48078161,48079886,48080564,48080955,48081526,48082096,48082530,48084139,48085358,48085737,48086095,48087045,48087513,48087952,48088162,48088599,48090207,48090682,</t>
  </si>
  <si>
    <t>Ptprv</t>
  </si>
  <si>
    <t>ctrlafb_g1_1.3.0_00017606</t>
  </si>
  <si>
    <t>71849603,71850963,71865558,71867727,71873232,71873779,</t>
  </si>
  <si>
    <t>71850471,71851087,71865736,71867992,71873345,71874034,</t>
  </si>
  <si>
    <t>Tor3a</t>
  </si>
  <si>
    <t>ctrlafb_g1_1.3.0_00017656</t>
  </si>
  <si>
    <t>79103916,79110108,79112287,79114875,79120399,</t>
  </si>
  <si>
    <t>79105644,79110248,79112388,79115232,79120536,</t>
  </si>
  <si>
    <t>Gorab</t>
  </si>
  <si>
    <t>ctrlafb_g1_1.3.0_00017840</t>
  </si>
  <si>
    <t>111021649,111025626,</t>
  </si>
  <si>
    <t>111021835,111025811,</t>
  </si>
  <si>
    <t>Cr1l</t>
  </si>
  <si>
    <t>ctrlafb_g1_1.3.0_00019009</t>
  </si>
  <si>
    <t>22499152,22499706,22501406,22510103,22511836,22512580,22522238,</t>
  </si>
  <si>
    <t>22499695,22499893,22501554,22510234,22511923,22512799,22522842,</t>
  </si>
  <si>
    <t>ctrlafb_g1_1.3.0_00019132</t>
  </si>
  <si>
    <t>79553600,79554404,79556202,79559755,79561684,79563418,79564378,79566729,79567695,79569179,79569789,79570775,79571340,79571856,79572051,79574911,79576205,79577629,79578725,</t>
  </si>
  <si>
    <t>79553739,79554550,79556307,79559927,79561799,79563595,79564576,79566919,79567836,79569312,79570063,79570966,79571592,79571966,79572267,79575027,79576317,79577747,79578877,</t>
  </si>
  <si>
    <t>Man2b2</t>
  </si>
  <si>
    <t>ctrlafb_g1_1.3.0_00019669</t>
  </si>
  <si>
    <t>92685445,92691333,92693919,</t>
  </si>
  <si>
    <t>92688169,92691448,92693967,</t>
  </si>
  <si>
    <t>Fignl1</t>
  </si>
  <si>
    <t>ctrlafb_g1_1.3.0_00021253</t>
  </si>
  <si>
    <t>83103177,83105803,83107753,83116591,</t>
  </si>
  <si>
    <t>83103710,83106667,83107812,83118363,</t>
  </si>
  <si>
    <t>Klf5</t>
  </si>
  <si>
    <t>ctrlafb_g1_1.3.0_00021464</t>
  </si>
  <si>
    <t>35173372,35174212,35174687,35175281,35175938,</t>
  </si>
  <si>
    <t>35173629,35174472,35174822,35175431,35176000,</t>
  </si>
  <si>
    <t>Gzmc</t>
  </si>
  <si>
    <t>ctrlafb_g1_1.3.0_00021535</t>
  </si>
  <si>
    <t>44822636,44826119,44835488,</t>
  </si>
  <si>
    <t>44822993,44826582,44835637,</t>
  </si>
  <si>
    <t>Pnoc</t>
  </si>
  <si>
    <t>ctrlafb_g1_1.3.0_00022890</t>
  </si>
  <si>
    <t>19310875,19312834,</t>
  </si>
  <si>
    <t>19311161,19315282,</t>
  </si>
  <si>
    <t>Gdf15</t>
  </si>
  <si>
    <t>ctrlafb_g1_1.3.0_00023017</t>
  </si>
  <si>
    <t>69182536,69184473,69185042,69187002,69187295,69187486,69187865,</t>
  </si>
  <si>
    <t>69182719,69184654,69185153,69187168,69187354,69187628,69188087,</t>
  </si>
  <si>
    <t>Got1l1</t>
  </si>
  <si>
    <t>ctrlafb_g1_1.3.0_00023419</t>
  </si>
  <si>
    <t>74980054,74995319,</t>
  </si>
  <si>
    <t>74980323,74995445,</t>
  </si>
  <si>
    <t>ctrlafb_g1_1.3.0_00024913</t>
  </si>
  <si>
    <t>71070617,71214906,</t>
  </si>
  <si>
    <t>71070637,71218463,</t>
  </si>
  <si>
    <t>Chrm3</t>
  </si>
  <si>
    <t>ctrlafb_g1_1.3.0_00025127</t>
  </si>
  <si>
    <t>23481996,23487207,23491091,23493134,23500991,23511071,23525178,23615289,</t>
  </si>
  <si>
    <t>23485834,23487296,23491235,23493332,23501051,23511175,23525368,23615491,</t>
  </si>
  <si>
    <t>Rnf144b</t>
  </si>
  <si>
    <t>ctrlafb_g1_1.3.0_00028140</t>
  </si>
  <si>
    <t>35336342,35339734,35340062,35340355,35340650,</t>
  </si>
  <si>
    <t>35336731,35339946,35340247,35340492,35341585,</t>
  </si>
  <si>
    <t>Hsd11b2</t>
  </si>
  <si>
    <t>ctrlafb_g1_1.3.0_00029850</t>
  </si>
  <si>
    <t>35101019,35104539,35111346,35113725,35114534,35115827,35119050,35129562,35130140,35131497,35132740,</t>
  </si>
  <si>
    <t>35101188,35104701,35111467,35114003,35114716,35116043,35119184,35129691,35130250,35131621,35134399,</t>
  </si>
  <si>
    <t>Trim23</t>
  </si>
  <si>
    <t>ctrlafb_g1_1.3.0_00030008</t>
  </si>
  <si>
    <t>105202487,105203880,105208662,105209419,105210298,105212352,105214277,105217841,105220061,105221248,105229964,105230139,105233789,105238252,105240195,105244020,105245692,105251016,105251815,105253445,105253945,105254466,105255989,105260268,</t>
  </si>
  <si>
    <t>105202681,105204087,105208828,105209552,105210395,105212426,105214468,105217936,105220127,105221335,105230043,105230183,105233886,105238395,105240333,105244155,105245871,105251140,105251993,105253570,105254057,105254646,105256069,105262107,</t>
  </si>
  <si>
    <t>Hltf</t>
  </si>
  <si>
    <t>ctrlafb_g1_1.3.0_00030020</t>
  </si>
  <si>
    <t>116168790,116169862,116170095,116170492,</t>
  </si>
  <si>
    <t>116168905,116169954,116170216,116170724,</t>
  </si>
  <si>
    <t>Rpl22l1</t>
  </si>
  <si>
    <t>ctrlafb_g1_1.3.0_00030054</t>
  </si>
  <si>
    <t>123051592,123051977,123052716,123052951,123053644,123054834,123055975,123058188,123059170,123059815,123061947,123062152,</t>
  </si>
  <si>
    <t>123051702,123052071,123052835,123053053,123053781,123054916,123056107,123058276,123059316,123059996,123062025,123062494,</t>
  </si>
  <si>
    <t>Exosc9</t>
  </si>
  <si>
    <t>ctrlafb_g1_1.3.0_00030147</t>
  </si>
  <si>
    <t>158987318,158988553,158989669,158990435,158991969,158998408,158998949,159000374,159001122,159003052,159004173,159005883,159007266,159008899,159009219,159009857,159010911,159011601,159012481,159012836,159013654,159013935,159014741,159015492,</t>
  </si>
  <si>
    <t>158987631,158988690,158989847,158990626,158992145,158998572,158999076,159000514,159001272,159003216,159004406,159006068,159007427,159009124,159009298,159010009,159011037,159011790,159012625,159013009,159013836,159014167,159014924,159015705,</t>
  </si>
  <si>
    <t>Smc4</t>
  </si>
  <si>
    <t>ctrlafb_g1_1.3.0_00030193</t>
  </si>
  <si>
    <t>180029801,180033015,180033386,180033847,</t>
  </si>
  <si>
    <t>180029972,180033196,180033502,180034147,</t>
  </si>
  <si>
    <t>Crabp2</t>
  </si>
  <si>
    <t>ctrlafb_g1_1.3.0_00030453</t>
  </si>
  <si>
    <t>204982222,205062703,205135879,205138054,205142811,205144790,205147840,205149841,205152087,205156552,205160399,205162134,205166498,205168025,205168803,205212547,205212900,205223958,205228492,205271013,205288060,205292686,205298632,205299298,205305306,205323613,205324366,</t>
  </si>
  <si>
    <t>204982425,205062819,205135937,205138119,205142919,205144882,205147908,205149944,205152186,205156647,205160467,205162220,205166583,205168157,205168912,205212648,205213000,205223983,205228537,205271149,205288125,205292720,205298748,205299385,205305435,205323764,205326505,</t>
  </si>
  <si>
    <t>Vav3</t>
  </si>
  <si>
    <t>ctrlafb_g1_1.3.0_00030557</t>
  </si>
  <si>
    <t>240842936,240849386,240849929,240857069,</t>
  </si>
  <si>
    <t>240843028,240849462,240850015,240857331,</t>
  </si>
  <si>
    <t>Kat3</t>
  </si>
  <si>
    <t>ctrlafb_g1_1.3.0_00030863</t>
  </si>
  <si>
    <t>105413336,105415633,105423887,105424953,105425125,105426968,105427966,105428158,105443678,105443845,</t>
  </si>
  <si>
    <t>105413523,105415717,105424089,105425043,105425235,105427069,105428067,105428257,105443753,105443909,</t>
  </si>
  <si>
    <t>Cpb1</t>
  </si>
  <si>
    <t>ctrlafb_g1_1.3.0_00031027</t>
  </si>
  <si>
    <t>179283609,179285272,179289507,179290169,179291372,179291862,179294238,</t>
  </si>
  <si>
    <t>179284237,179285592,179289785,179290477,179291653,179292128,179294259,</t>
  </si>
  <si>
    <t>Fcrls</t>
  </si>
  <si>
    <t>ctrlafb_g1_1.3.0_00036269</t>
  </si>
  <si>
    <t>chr3</t>
  </si>
  <si>
    <t>120614429,120615257,120615899,120617650,120618223,120619593,120621535,120623059,120625082,120625455,120627943,120628920,120634638,120637709,120638309,120639050,120640426,120643272,120644138,</t>
  </si>
  <si>
    <t>120614694,120615419,120615982,120617732,120618372,120619696,120621733,120623144,120625233,120625650,120627973,120629060,120634779,120637904,120638528,120639259,120640502,120643461,120644673,</t>
  </si>
  <si>
    <t>Mcm8</t>
  </si>
  <si>
    <t>ctrlafb_g1_1.3.0_00036349</t>
  </si>
  <si>
    <t>143194067,143212275,143216877,143217593,143219067,143219995,143223100,143224030,143225307,143227345,143228805,143230000,143231393,143232380,143233447,143234133,143235537,</t>
  </si>
  <si>
    <t>143194395,143212444,143216999,143217719,143219198,143220114,143223221,143224181,143225475,143227483,143229021,143230095,143231569,143232526,143233558,143234320,143236185,</t>
  </si>
  <si>
    <t>Tpx2</t>
  </si>
  <si>
    <t>ctrlafb_g1_1.3.0_00036757</t>
  </si>
  <si>
    <t>13816997,13821712,13822828,13824910,13826849,13837207,13842198,</t>
  </si>
  <si>
    <t>13817663,13821881,13822914,13825043,13827043,13837716,13842322,</t>
  </si>
  <si>
    <t>Fbxw2</t>
  </si>
  <si>
    <t>ctrlafb_g1_1.3.0_00036849</t>
  </si>
  <si>
    <t>44657361,44661151,44670037,44675969,44689827,44690568,44693675,44721453,44734549,44744015,44786632,44794820,44799208,44816388,45151306,45153252,</t>
  </si>
  <si>
    <t>44657664,44661343,44670205,44676232,44689908,44690773,44693927,44721652,44734948,44744440,44786846,44794840,44799636,44816543,45151536,45153509,</t>
  </si>
  <si>
    <t>Kcnh7</t>
  </si>
  <si>
    <t>ctrlafb_g1_1.3.0_00037420</t>
  </si>
  <si>
    <t>158356878,158360387,158360798,158361717,158387832,</t>
  </si>
  <si>
    <t>158357159,158360538,158360979,158361885,158387984,</t>
  </si>
  <si>
    <t>Ptgis</t>
  </si>
  <si>
    <t>ctrlafb_g1_1.3.0_00040553</t>
  </si>
  <si>
    <t>chr4</t>
  </si>
  <si>
    <t>65922943,65923507,65926722,65956821,65957972,65959513,65963590,65964950,65965934,65976032,65977778,65979439,</t>
  </si>
  <si>
    <t>65923050,65923644,65926815,65956878,65958025,65959576,65963678,65965033,65966003,65976138,65977911,65982738,</t>
  </si>
  <si>
    <t>Ttc26</t>
  </si>
  <si>
    <t>ctrlafb_g1_1.3.0_00041247</t>
  </si>
  <si>
    <t>42420152,42423923,42430017,42433721,42434904,42464499,42495516,</t>
  </si>
  <si>
    <t>42423006,42424070,42430092,42433777,42435018,42464750,42495654,</t>
  </si>
  <si>
    <t>Tfec</t>
  </si>
  <si>
    <t>ctrlafb_g1_1.3.0_00044047</t>
  </si>
  <si>
    <t>25032748,25033676,25033813,25033995,25034730,25035812,25037888,25038696,25039248,25040864,25041611,25042477,</t>
  </si>
  <si>
    <t>25032837,25033715,25033912,25034048,25034881,25035947,25038034,25038791,25039382,25040975,25041768,25044150,</t>
  </si>
  <si>
    <t>Ccne2</t>
  </si>
  <si>
    <t>ctrlafb_g1_1.3.0_00044339</t>
  </si>
  <si>
    <t>130761328,130769744,130778042,130779156,130779591,130782880,130784647,130785420,130787174,130787706,130787853,130789080,130794609,130796096,130797683,130798162,130798945,130799486,130799709,</t>
  </si>
  <si>
    <t>130761419,130769848,130778173,130779232,130779658,130782944,130784746,130785485,130787282,130787773,130787912,130789241,130794700,130796216,130797794,130798276,130799061,130799552,130800627,</t>
  </si>
  <si>
    <t>Ttc39a</t>
  </si>
  <si>
    <t>ctrlafb_g1_1.3.0_00048035</t>
  </si>
  <si>
    <t>32462289,32463087,32465525,32466776,32468981,32470832,32474214,32474508,32475401,32479067,32483147,32499293,32500520,32501514,32502892,32503592,32508385,32512794,32513252,32514883,32516000,32517808,32518799,32519857,</t>
  </si>
  <si>
    <t>32462416,32463204,32465596,32466868,32469109,32470965,32474379,32474653,32475526,32479252,32483207,32499437,32500589,32501567,32503001,32503802,32508465,32512930,32513455,32515029,32516132,32517918,32518963,32519998,</t>
  </si>
  <si>
    <t>Wdr35l</t>
  </si>
  <si>
    <t>ctrlafb_g1_1.3.0_00048764</t>
  </si>
  <si>
    <t>98798019,98803378,98805015,98808238,98811571,98820778,98824417,98839281,98840851,</t>
  </si>
  <si>
    <t>98798286,98803593,98805221,98808387,98811876,98820919,98824673,98839631,98840865,</t>
  </si>
  <si>
    <t>Tex21</t>
  </si>
  <si>
    <t>ctrlafb_g1_1.3.0_00048885</t>
  </si>
  <si>
    <t>125871936,125894363,125895425,125909496,125921730,125924113,125924951,125961481,125963912,125966638,125968239,125975307,</t>
  </si>
  <si>
    <t>125872801,125894562,125895539,125909687,125921846,125924213,125925029,125961712,125964024,125966668,125968371,125975388,</t>
  </si>
  <si>
    <t>Tc2n</t>
  </si>
  <si>
    <t>ctrlafb_g1_1.3.0_00048939</t>
  </si>
  <si>
    <t>133021596,133024635,133037485,</t>
  </si>
  <si>
    <t>133021988,133025377,133037633,</t>
  </si>
  <si>
    <t>Degs2</t>
  </si>
  <si>
    <t>ctrlafb_g1_1.3.0_00051084</t>
  </si>
  <si>
    <t>68430069,68470309,68525786,68555916,68607966,68706657,68775207,68805405,68900098,</t>
  </si>
  <si>
    <t>68430105,68470370,68526239,68556123,68608173,68706768,68775298,68805606,68900500,</t>
  </si>
  <si>
    <t>Pgcp</t>
  </si>
  <si>
    <t>ctrlafb_g1_1.3.0_00051134</t>
  </si>
  <si>
    <t>91801534,91822472,91832403,91838484,91841779,91858808,91859812,91862477,91868551,91873877,91875089,91876681,91880624,91883107,91893462,91894489,91895569,91896997,91898419,91904045,91907122,91909788,91916984,91925825,91929964,91933896,91935030,91935417,91937010,91937799,91938308,91939374,91941534,91944715,91953169,91956092,91957462,91961523,91963328,91963679,92009175,92010099,92013058,92028332,92030387,92032112,</t>
  </si>
  <si>
    <t>91801772,91822596,91832519,91838627,91841868,91858963,91859931,91862641,91868712,91874028,91875218,91876826,91880753,91883246,91893588,91894628,91895701,91897056,91898561,91904174,91907244,91909937,91917100,91925971,91930020,91934035,91935153,91935560,91937174,91937837,91938446,91939516,91941643,91944873,91953246,91956178,91957515,91961618,91963381,91963733,92009210,92010165,92013246,92028409,92030542,92032966,</t>
  </si>
  <si>
    <t>Col14a1</t>
  </si>
  <si>
    <t>ctrlafb_g1_1.3.0_00051331</t>
  </si>
  <si>
    <t>123050344,123059539,123060199,123062927,123065279,123067764,123069601,123072629,123075579,</t>
  </si>
  <si>
    <t>123050433,123059594,123060451,123063148,123065407,123068049,123069633,123072712,123076871,</t>
  </si>
  <si>
    <t>Fam118a</t>
  </si>
  <si>
    <t>ctrlafb_g1_1.3.0_00051597</t>
  </si>
  <si>
    <t>11325538,11325917,11326320,11326558,11327207,</t>
  </si>
  <si>
    <t>11325755,11326174,11326467,11326714,11327261,</t>
  </si>
  <si>
    <t>Cfd</t>
  </si>
  <si>
    <t>ctrlafb_g1_1.3.0_00051618</t>
  </si>
  <si>
    <t>11736234,11736698,11740394,11740661,11745396,11747262,</t>
  </si>
  <si>
    <t>11736635,11738318,11740454,11740787,11747250,11747639,</t>
  </si>
  <si>
    <t>Zfp347</t>
  </si>
  <si>
    <t>ctrlafb_g1_1.3.0_00051619</t>
  </si>
  <si>
    <t>11736243,11740394,11740661,11754388,</t>
  </si>
  <si>
    <t>11738318,11740454,11740787,11754679,</t>
  </si>
  <si>
    <t>Giot1</t>
  </si>
  <si>
    <t>ctrlafb_g1_1.3.0_00051851</t>
  </si>
  <si>
    <t>67315295,67328359,</t>
  </si>
  <si>
    <t>67316870,67328764,</t>
  </si>
  <si>
    <t>Inhbc</t>
  </si>
  <si>
    <t>ctrlafb_g1_1.3.0_00054958</t>
  </si>
  <si>
    <t>10118375,10119017,10120373,10123020,10124130,10135237,10139876,10142662,10147304,10156174,</t>
  </si>
  <si>
    <t>10118387,10119172,10120453,10123747,10124322,10135329,10140000,10142832,10147489,10157451,</t>
  </si>
  <si>
    <t>Ccdc82</t>
  </si>
  <si>
    <t>ctrlafb_g1_1.3.0_00055409</t>
  </si>
  <si>
    <t>97428114,97443124,97444254,97453735,97456862,97457916,97463333,97464701,97465499,</t>
  </si>
  <si>
    <t>97428729,97443151,97444364,97453958,97456904,97458142,97463494,97464859,97467180,</t>
  </si>
  <si>
    <t>Plscr4</t>
  </si>
  <si>
    <t>ctrlafb_g1_1.3.0_00058994</t>
  </si>
  <si>
    <t>73878506,73882979,73883279,73884458,73886382,73887566,73893022,73894411,73895588,73899111,73900906,73901570,73902655,73903419,73904090,73904318,73904895,</t>
  </si>
  <si>
    <t>73878613,73883034,73883437,73884686,73886511,73887797,73893223,73894555,73895740,73899305,73901074,73901686,73902827,73903554,73904239,73904425,73905127,</t>
  </si>
  <si>
    <t>Plcd4</t>
  </si>
  <si>
    <t>ctrlafb_g1_1.3.0_00059030</t>
  </si>
  <si>
    <t>78083238,78088280,78090293,78091937,78094009,78096098,78096430,78096779,78098783,78099505,78101092,78103472,78105237,78106208,</t>
  </si>
  <si>
    <t>78083653,78088457,78090402,78092075,78094159,78096221,78096501,78096918,78098955,78099579,78101283,78103586,78105394,78106933,</t>
  </si>
  <si>
    <t>Acsl3</t>
  </si>
  <si>
    <t>ctrlafb_g1_1.3.0_00059094</t>
  </si>
  <si>
    <t>87037152,87040945,87094262,87095040,87095393,87097430,</t>
  </si>
  <si>
    <t>87037273,87041800,87094393,87095127,87095612,87098362,</t>
  </si>
  <si>
    <t>ctrlafb_g1_1.3.0_00059095</t>
  </si>
  <si>
    <t>87040861,87094262,87095040,87095393,87097430,</t>
  </si>
  <si>
    <t>87041800,87094393,87095127,87095612,87098362,</t>
  </si>
  <si>
    <t>ctrlafb_g1_1.3.0_00059525</t>
  </si>
  <si>
    <t>81866835,81868273,81870987,81888505,81894775,81896343,81909999,</t>
  </si>
  <si>
    <t>81867438,81868317,81871121,81888582,81894817,81896499,81910088,</t>
  </si>
  <si>
    <t>Col4a4</t>
  </si>
  <si>
    <t>ctrlafb_g1_1.3.0_00061307</t>
  </si>
  <si>
    <t>16981096,17009458,17051340,17063027,17066316,17076866,17078666,17085532,17093996,17096914,17100695,17148091,17149501,17161808,17181127,</t>
  </si>
  <si>
    <t>16981228,17009646,17051490,17063250,17066567,17076979,17078804,17085697,17094138,17097110,17100825,17148288,17149593,17161913,17181453,</t>
  </si>
  <si>
    <t>ctrlafb_g1_1.3.0_00061347</t>
  </si>
  <si>
    <t>26451917,26454061,26455373,26462014,26462246,26463107,</t>
  </si>
  <si>
    <t>26452388,26454206,26456035,26462160,26462375,26464885,</t>
  </si>
  <si>
    <t>Suv39h1</t>
  </si>
  <si>
    <t>ctrlafb_g1_1.3.0_00061348</t>
  </si>
  <si>
    <t>26505715,26508298,26517904,26520084,</t>
  </si>
  <si>
    <t>26505803,26508435,26518059,26520399,</t>
  </si>
  <si>
    <t>Glod5</t>
  </si>
  <si>
    <t>ctrlafb_g1_1.3.0_00001135</t>
  </si>
  <si>
    <t>206664587,206665669,206667164,206667927,206668595,206669293,206670200,</t>
  </si>
  <si>
    <t>206664741,206665876,206667322,206667957,206668729,206669666,206670455,</t>
  </si>
  <si>
    <t>Not RefSeq</t>
  </si>
  <si>
    <t>ctrlafb_g1_1.3.0_00001136</t>
  </si>
  <si>
    <t>206664587,206665669,206667927,206668595,206669293,206669519,206670200,</t>
  </si>
  <si>
    <t>206664741,206665876,206667957,206668729,206669402,206669666,206670455,</t>
  </si>
  <si>
    <t>ctrlafb_g1_1.3.0_00001137</t>
  </si>
  <si>
    <t>206666946,206668595,206669293,206669519,206670200,</t>
  </si>
  <si>
    <t>206667957,206668729,206669372,206669666,206670455,</t>
  </si>
  <si>
    <t>ctrlafb_g1_1.3.0_00001917</t>
  </si>
  <si>
    <t>82612833,82613415,82614339,82616348,82618297,82620538,82620743,82622901,82623497,82623727,82623908,82624554,82627216,82634992,</t>
  </si>
  <si>
    <t>82613320,82613514,82614504,82616487,82618497,82620665,82620857,82623084,82623639,82623801,82623993,82624753,82627290,82635223,</t>
  </si>
  <si>
    <t>Pld3</t>
  </si>
  <si>
    <t>ctrlafb_g1_1.3.0_00001918</t>
  </si>
  <si>
    <t>82612833,82613415,82614339,82616348,82618297,82620538,82620743,82622901,82623497,82623727,82623908,82624576,82634992,</t>
  </si>
  <si>
    <t>82613320,82613514,82614504,82616487,82618497,82620665,82620857,82623084,82623639,82623801,82623993,82624753,82635223,</t>
  </si>
  <si>
    <t>ctrlafb_g1_1.3.0_00002719</t>
  </si>
  <si>
    <t>206643814,206645620,206645831,206646799,206647004,206647519,206648064,206656149,</t>
  </si>
  <si>
    <t>206645444,206645727,206645934,206646886,206647110,206647554,206648388,206656261,</t>
  </si>
  <si>
    <t>ctrlafb_g1_1.3.0_00002944</t>
  </si>
  <si>
    <t>226591019,226592153,226598890,226619356,</t>
  </si>
  <si>
    <t>226592029,226592237,226599149,226619513,</t>
  </si>
  <si>
    <t>ctrlafb_g1_1.3.0_00003715</t>
  </si>
  <si>
    <t>82612833,82613415,82614339,82616348,82618297,82620538,82620743,82622901,82623497,82623727,82623908,82624554,82627216,</t>
  </si>
  <si>
    <t>82613320,82613514,82614504,82616487,82618497,82620665,82620857,82623084,82623639,82623801,82623993,82624753,82627306,</t>
  </si>
  <si>
    <t>ctrlafb_g1_1.3.0_00003716</t>
  </si>
  <si>
    <t>82612833,82613415,82614339,82616348,82618297,82620538,82620743,82622901,82623497,82623727,82623908,82624576,82627216,</t>
  </si>
  <si>
    <t>ctrlafb_g1_1.3.0_00004378</t>
  </si>
  <si>
    <t>206666947,206667927,206668595,206669293,206669519,206670200,</t>
  </si>
  <si>
    <t>206667322,206667957,206668729,206669402,206669666,206670436,</t>
  </si>
  <si>
    <t>ctrlafb_g1_1.3.0_00004379</t>
  </si>
  <si>
    <t>206667332,206667927,206668595,206669293,206669519,206670200,</t>
  </si>
  <si>
    <t>206667432,206667957,206668729,206669402,206669666,206670454,</t>
  </si>
  <si>
    <t>ctrlafb_g1_1.3.0_00004776</t>
  </si>
  <si>
    <t>206642676,206645620,206645831,206646799,206647004,206647519,206648064,</t>
  </si>
  <si>
    <t>206645444,206645727,206645934,206646886,206647110,206647554,206648227,</t>
  </si>
  <si>
    <t>ctrlafb_g1_1.3.0_00004777</t>
  </si>
  <si>
    <t>206642676,206645620,206645831,206646799,206647004,206647450,206648064,</t>
  </si>
  <si>
    <t>ctrlafb_g1_1.3.0_00004833</t>
  </si>
  <si>
    <t>226590755,226592153,226598890,</t>
  </si>
  <si>
    <t>226592029,226592237,226599125,</t>
  </si>
  <si>
    <t>ctrlafb_g1_1.3.0_00005125</t>
  </si>
  <si>
    <t>200924029,200924994,200927013,200927696,200928605,</t>
  </si>
  <si>
    <t>200924205,200925135,200927198,200927837,200928922,</t>
  </si>
  <si>
    <t>ctrlafb_g1_1.3.0_00005139</t>
  </si>
  <si>
    <t>206664820,206665669,206667927,206668595,206669293,206669519,206670200,</t>
  </si>
  <si>
    <t>206664879,206665876,206667957,206668729,206669402,206669666,206670793,</t>
  </si>
  <si>
    <t>ctrlafb_g1_1.3.0_00005140</t>
  </si>
  <si>
    <t>206664820,206665669,206667164,206667927,206668595,206669293,206669519,206670200,</t>
  </si>
  <si>
    <t>206664879,206665876,206667322,206667957,206668729,206669402,206669666,206670793,</t>
  </si>
  <si>
    <t>ctrlafb_g1_1.3.0_00005141</t>
  </si>
  <si>
    <t>206665437,206667927,206668595,206669293,206670200,</t>
  </si>
  <si>
    <t>206665876,206667957,206668729,206669666,206670793,</t>
  </si>
  <si>
    <t>ctrlafb_g1_1.3.0_00005198</t>
  </si>
  <si>
    <t>238911545,238914865,238915600,238916635,238918531,238919601,238922306,238924018,238925129,238926973,238928357,238929845,238932377,238937091,238938980,238940800,238943309,238943769,238945640,238947423,</t>
  </si>
  <si>
    <t>238911774,238914899,238915636,238916677,238918564,238919742,238923536,238924156,238925248,238927033,238928482,238929972,238932532,238937267,238939090,238940997,238943410,238943919,238945782,238947678,</t>
  </si>
  <si>
    <t>Kif20b</t>
  </si>
  <si>
    <t>ctrlafb_g1_1.3.0_00005281</t>
  </si>
  <si>
    <t>76249918,76252310,76252494,76254830,</t>
  </si>
  <si>
    <t>76250201,76252408,76252568,76254942,</t>
  </si>
  <si>
    <t>ctrlafb_g1_1.3.0_00005549</t>
  </si>
  <si>
    <t>259347673,259350459,</t>
  </si>
  <si>
    <t>259349805,259350678,</t>
  </si>
  <si>
    <t>Add3</t>
  </si>
  <si>
    <t>ctrlafb_g1_1.3.0_00005725</t>
  </si>
  <si>
    <t>172013640,172014029,172014994,172016896,172019264,</t>
  </si>
  <si>
    <t>172013922,172014196,172015158,172017159,172020797,</t>
  </si>
  <si>
    <t>Spon1</t>
  </si>
  <si>
    <t>ctrlafb_g1_1.3.0_00005796</t>
  </si>
  <si>
    <t>206665325,206667927,206668595,206669293,206669519,206670200,</t>
  </si>
  <si>
    <t>206665876,206667957,206668729,206669402,206669666,206670489,</t>
  </si>
  <si>
    <t>ctrlafb_g1_1.3.0_00005893</t>
  </si>
  <si>
    <t>36494258,36494948,36498300,</t>
  </si>
  <si>
    <t>36494417,36495614,36498517,</t>
  </si>
  <si>
    <t>Fbxo5</t>
  </si>
  <si>
    <t>ctrlafb_g1_1.3.0_00006124</t>
  </si>
  <si>
    <t>205018529,205023039,205027340,205029019,205034680,205039057,205039946,205043188,205043687,205043942,205047094,205050894,205053604,205065265,205068665,205069970,205074997,205078150,205080571,205084259,205085698,205087113,205099498,205108819,205165864,</t>
  </si>
  <si>
    <t>205020267,205023144,205027524,205029071,205034832,205039202,205040046,205043245,205043798,205044143,205047168,205050965,205053698,205065425,205068799,205070034,205075038,205078205,205080622,205084313,205085849,205087211,205099830,205108964,205166049,</t>
  </si>
  <si>
    <t>ctrlafb_g1_1.3.0_00006261</t>
  </si>
  <si>
    <t>30165330,30166506,30168803,30171676,30172265,30173982,30176238,30177082,30177420,30178918,30181264,</t>
  </si>
  <si>
    <t>30165532,30166671,30168932,30171731,30172355,30174054,30176301,30177168,30177526,30179071,30181477,</t>
  </si>
  <si>
    <t>Trip13</t>
  </si>
  <si>
    <t>ctrlafb_g1_1.3.0_00006646</t>
  </si>
  <si>
    <t>185770309,185771664,185772265,</t>
  </si>
  <si>
    <t>185770592,185771807,185772433,</t>
  </si>
  <si>
    <t>Nupr1</t>
  </si>
  <si>
    <t>ctrlafb_g1_1.3.0_00006731</t>
  </si>
  <si>
    <t>226590905,226592153,226598890,226619356,226622563,226646805,</t>
  </si>
  <si>
    <t>226592029,226592237,226599149,226619508,226622656,226647084,</t>
  </si>
  <si>
    <t>ctrlafb_g1_1.3.0_00006978</t>
  </si>
  <si>
    <t>200918422,200919476,200923087,200923542,200924029,200924994,200927013,200927696,200928605,</t>
  </si>
  <si>
    <t>200918711,200919635,200923236,200923702,200924205,200925135,200927198,200927837,200928631,</t>
  </si>
  <si>
    <t>ctrlafb_g1_1.3.0_00007073</t>
  </si>
  <si>
    <t>9288544,9293314,9294571,9295358,9305042,9307276,9308662,9310020,9313823,9315078,9316522,9318886,9320522,9321689,9322450,9323488,</t>
  </si>
  <si>
    <t>9291119,9293359,9294723,9295459,9305325,9307372,9308930,9310147,9313929,9315123,9316641,9319026,9320693,9321899,9322505,9323586,</t>
  </si>
  <si>
    <t>ctrlafb_g1_1.3.0_00007074</t>
  </si>
  <si>
    <t>9288544,9294571,9295358,9305042,9307276,9308662,9310020,9313823,9315078,9316522,9318886,9320522,9321689,9322450,9323488,</t>
  </si>
  <si>
    <t>9291119,9294723,9295459,9305325,9307372,9308930,9310147,9313929,9315123,9316641,9319026,9320693,9321899,9322505,9323586,</t>
  </si>
  <si>
    <t>ctrlafb_g1_1.3.0_00007143</t>
  </si>
  <si>
    <t>82612833,82613415,82614339,82616348,82618297,82620538,82620743,82622901,82623497,82623727,82623908,82624554,82634992,</t>
  </si>
  <si>
    <t>82613320,82613514,82614504,82616487,82618497,82620665,82620857,82623084,82623639,82623801,82623993,82624753,82635196,</t>
  </si>
  <si>
    <t>ctrlafb_g1_1.3.0_00007304</t>
  </si>
  <si>
    <t>205018529,205023039,205027340,205029019,205034680,205039057,205039946,205043188,205043687,205043942,205047094,205050894,205053604,205065265,205068665,205069970,205074997,205078150,</t>
  </si>
  <si>
    <t>205020267,205023144,205027524,205029071,205034832,205039202,205040046,205043245,205043798,205044143,205047168,205050965,205053698,205065425,205068799,205070034,205075038,205078310,</t>
  </si>
  <si>
    <t>ctrlafb_g1_1.3.0_00007305</t>
  </si>
  <si>
    <t>205018529,205023039,205027340,205029019,205034680,205039057,205039946,205043188,205043687,205043942,205047094,205050894,205053604,205065265,205068665,205069970,205074997,205078150,205078700,205080571,205084259,205085698,205087113,205099498,205108819,</t>
  </si>
  <si>
    <t>205020267,205023144,205027524,205029071,205034832,205039202,205040046,205043245,205043798,205044143,205047168,205050965,205053698,205065425,205068799,205070034,205075038,205078205,205078765,205080622,205084313,205085849,205087211,205099830,205109011,</t>
  </si>
  <si>
    <t>ctrlafb_g1_1.3.0_00007459</t>
  </si>
  <si>
    <t>80189417,80191104,80191611,</t>
  </si>
  <si>
    <t>80189515,80191397,80191702,</t>
  </si>
  <si>
    <t>ctrlafb_g1_1.3.0_00007835</t>
  </si>
  <si>
    <t>1492001,1493593,1495269,1501024,1501206,1501814,1502728,1504070,1505118,1508436,1510203,1511476,1517345,1519442,1521885,1523205,1524198,1525605,</t>
  </si>
  <si>
    <t>ctrlafb_g1_1.3.0_00008073</t>
  </si>
  <si>
    <t>37827422,37834753,37838483,</t>
  </si>
  <si>
    <t>37827745,37835258,37840030,</t>
  </si>
  <si>
    <t>RGD1310352</t>
  </si>
  <si>
    <t>ctrlafb_g1_1.3.0_00008774</t>
  </si>
  <si>
    <t>109734599,109734960,</t>
  </si>
  <si>
    <t>109734808,109737555,</t>
  </si>
  <si>
    <t>ctrlafb_g1_1.3.0_00010012</t>
  </si>
  <si>
    <t>57536055,57537951,57538174,57538379,57538847,57540454,57540793,57541186,57541762,57542013,57542169,</t>
  </si>
  <si>
    <t>57537716,57538046,57538232,57538448,57538980,57540676,57540990,57541387,57541870,57542071,57542317,</t>
  </si>
  <si>
    <t>ctrlafb_g1_1.3.0_00010013</t>
  </si>
  <si>
    <t>57536055,57538174,57538379,57538847,57540454,57540793,57541186,57541762,57542013,57542169,</t>
  </si>
  <si>
    <t>57538046,57538232,57538448,57538980,57540676,57540990,57541387,57541870,57542071,57542317,</t>
  </si>
  <si>
    <t>ctrlafb_g1_1.3.0_00011120</t>
  </si>
  <si>
    <t>1519279,1521885,1523205,1524198,1525605,</t>
  </si>
  <si>
    <t>1519626,1521993,1523357,1524285,1527197,</t>
  </si>
  <si>
    <t>ctrlafb_g1_1.3.0_00011570</t>
  </si>
  <si>
    <t>106650421,106650720,106652271,106652895,106653105,106653310,106653721,</t>
  </si>
  <si>
    <t>106650580,106651419,106652360,106653023,106653217,106653464,106654299,</t>
  </si>
  <si>
    <t>ctrlafb_g1_1.3.0_00011768</t>
  </si>
  <si>
    <t>87684891,87686594,87686981,87688025,87688803,87690516,87691205,87693088,87695611,87696585,87696976,</t>
  </si>
  <si>
    <t>87685163,87686875,87687180,87688200,87688909,87690655,87691305,87693152,87695813,87696725,87697865,</t>
  </si>
  <si>
    <t>ctrlafb_g1_1.3.0_00014719</t>
  </si>
  <si>
    <t>65432789,65436910,</t>
  </si>
  <si>
    <t>65433279,65437127,</t>
  </si>
  <si>
    <t>ctrlafb_g1_1.3.0_00015868</t>
  </si>
  <si>
    <t>4282710,4284616,4285392,4291274,4291506,4291896,</t>
  </si>
  <si>
    <t>4283676,4284774,4285633,4291412,4291669,4292349,</t>
  </si>
  <si>
    <t>ctrlafb_g1_1.3.0_00016526</t>
  </si>
  <si>
    <t>4279623,4283019,4284616,4285392,4291274,4291506,4291896,4293709,4294891,4295111,4296354,4297957,4298657,4300178,4302207,4303137,4305345,4306790,4313105,4314815,4315645,4317212,4317503,4317835,4318389,4320106,4323357,4323533,</t>
  </si>
  <si>
    <t>4279861,4283676,4284774,4285633,4291412,4291669,4292088,4293830,4295035,4295266,4296708,4298127,4298844,4300359,4302535,4303206,4305440,4311661,4314199,4314926,4315694,4317317,4317543,4317884,4318497,4320333,4323440,4323693,</t>
  </si>
  <si>
    <t>ctrlafb_g1_1.3.0_00016678</t>
  </si>
  <si>
    <t>4283676,4284774,4285633,4291412,4291669,4292077,4293830,4295035,4295266,4296708,4298127,4298844,4300359,4302535,4303206,4305440,4311661,4314199,4314926,4315694,4317317,4317543,4317884,4318497,4320333,4323440,4323693,</t>
  </si>
  <si>
    <t>ctrlafb_g1_1.3.0_00016679</t>
  </si>
  <si>
    <t>4282952,4284616,4285392,4291274,4291506,4291896,4293709,4294891,4295111,4296354,4297957,4298657,4300178,4302207,4303137,4305345,4306790,4313105,4314815,4315645,4317212,4317503,4317835,4318389,4320106,4323357,4323707,</t>
  </si>
  <si>
    <t>4283676,4284774,4285633,4291412,4291669,4292088,4293830,4295035,4295266,4296708,4298127,4298844,4300359,4302535,4303206,4305440,4311661,4314199,4314926,4315694,4317317,4317543,4317884,4318497,4320333,4323440,4323730,</t>
  </si>
  <si>
    <t>ctrlafb_g1_1.3.0_00017118</t>
  </si>
  <si>
    <t>45187911,45191751,45192000,</t>
  </si>
  <si>
    <t>45188921,45191887,45192580,</t>
  </si>
  <si>
    <t>ctrlafb_g1_1.3.0_00017120</t>
  </si>
  <si>
    <t>45187911,45190477,45192421,45193234,45194292,</t>
  </si>
  <si>
    <t>ctrlafb_g1_1.3.0_00017121</t>
  </si>
  <si>
    <t>45190302,45192000,45192421,45193234,45194292,</t>
  </si>
  <si>
    <t>45191887,45192164,45192636,45193335,45195996,</t>
  </si>
  <si>
    <t>ctrlafb_g1_1.3.0_00018000</t>
  </si>
  <si>
    <t>71849550,71850963,71865558,71867727,71873232,71873779,</t>
  </si>
  <si>
    <t>71850471,71851087,71865736,71867995,71873345,71874034,</t>
  </si>
  <si>
    <t>ctrlafb_g1_1.3.0_00018081</t>
  </si>
  <si>
    <t>45187911,45191751,45192421,45193234,45194292,</t>
  </si>
  <si>
    <t>ctrlafb_g1_1.3.0_00018083</t>
  </si>
  <si>
    <t>45191967,45193234,45194292,</t>
  </si>
  <si>
    <t>45192636,45193335,45195996,</t>
  </si>
  <si>
    <t>ctrlafb_g1_1.3.0_00018247</t>
  </si>
  <si>
    <t>45190256,45192421,45193234,45194292,</t>
  </si>
  <si>
    <t>45192164,45192636,45193335,45195996,</t>
  </si>
  <si>
    <t>ctrlafb_g1_1.3.0_00018405</t>
  </si>
  <si>
    <t>45187911,45192000,45193234,45194292,</t>
  </si>
  <si>
    <t>45188921,45192636,45193335,45195996,</t>
  </si>
  <si>
    <t>ctrlafb_g1_1.3.0_00018488</t>
  </si>
  <si>
    <t>71849648,71850963,71853483,</t>
  </si>
  <si>
    <t>71850471,71851087,71853533,</t>
  </si>
  <si>
    <t>ctrlafb_g1_1.3.0_00018593</t>
  </si>
  <si>
    <t>53251717,53255409,53264247,53266050,53275342,53276080,53276457,53279176,53281592,53281857,53282754,53285594,</t>
  </si>
  <si>
    <t>53252938,53255591,53264423,53266226,53275515,53276286,53276639,53279352,53281771,53282053,53282927,53285629,</t>
  </si>
  <si>
    <t>Cfh</t>
  </si>
  <si>
    <t>ctrlafb_g1_1.3.0_00019500</t>
  </si>
  <si>
    <t>46594905,46601020,46610235,</t>
  </si>
  <si>
    <t>46596566,46601193,46610575,</t>
  </si>
  <si>
    <t>ctrlafb_g1_1.3.0_00019702</t>
  </si>
  <si>
    <t>104482551,104485685,104490072,104491146,104491389,104492554,104496865,</t>
  </si>
  <si>
    <t>104484250,104485776,104490160,104491219,104491417,104492645,104497114,</t>
  </si>
  <si>
    <t>RGD1305110</t>
  </si>
  <si>
    <t>ctrlafb_g1_1.3.0_00019886</t>
  </si>
  <si>
    <t>38420003,38423116,38425651,38431042,38433447,</t>
  </si>
  <si>
    <t>38420100,38423201,38425855,38431236,38433713,</t>
  </si>
  <si>
    <t>ctrlafb_g1_1.3.0_00019897</t>
  </si>
  <si>
    <t>46594892,46601024,</t>
  </si>
  <si>
    <t>46596566,46601170,</t>
  </si>
  <si>
    <t>ctrlafb_g1_1.3.0_00020033</t>
  </si>
  <si>
    <t>79569176,79569789,79570775,79571340,79571856,79574911,79576205,79577629,79578725,</t>
  </si>
  <si>
    <t>79569312,79570063,79570966,79571592,79571966,79575027,79576317,79577747,79578850,</t>
  </si>
  <si>
    <t>ctrlafb_g1_1.3.0_00020100</t>
  </si>
  <si>
    <t>34904632,34908081,34908521,34908732,34911761,34912908,34913739,34915584,34917206,34917418,34917794,34918018,34919779,34921499,34935963,</t>
  </si>
  <si>
    <t>34907012,34908186,34908620,34908843,34911883,34913035,34913827,34915734,34917316,34917522,34917920,34918124,34919960,34921613,34936117,</t>
  </si>
  <si>
    <t>Kit</t>
  </si>
  <si>
    <t>ctrlafb_g1_1.3.0_00020221</t>
  </si>
  <si>
    <t>38109932,38156653,38171726,38188676,38215803,38266296,38277028,38279200,38281228,38285083,38293108,38297379,38298245,38304367,38306169,38307287,38317126,38320898,38321091,38337557,38339252,</t>
  </si>
  <si>
    <t>38110223,38156794,38171920,38188883,38215987,38266409,38277135,38279310,38281344,38285190,38293339,38297524,38298352,38304480,38306279,38307421,38317239,38320947,38321266,38337691,38339966,</t>
  </si>
  <si>
    <t>Corin</t>
  </si>
  <si>
    <t>ctrlafb_g1_1.3.0_00020238</t>
  </si>
  <si>
    <t>79562331,79563418,79564378,79566729,79567695,79569179,79569789,79570775,79571340,79571856,79572051,79574911,79576205,79577629,79578725,</t>
  </si>
  <si>
    <t>79562358,79563595,79564576,79566919,79567836,79569312,79570063,79570966,79571592,79571966,79572267,79575027,79576317,79577747,79578949,</t>
  </si>
  <si>
    <t>ctrlafb_g1_1.3.0_00020314</t>
  </si>
  <si>
    <t>46594892,46601020,</t>
  </si>
  <si>
    <t>46596566,46601265,</t>
  </si>
  <si>
    <t>ctrlafb_g1_1.3.0_00020542</t>
  </si>
  <si>
    <t>92688151,92691448,92693967,</t>
  </si>
  <si>
    <t>ctrlafb_g1_1.3.0_00020559</t>
  </si>
  <si>
    <t>107281270,107287844,107291566,107294431,107303746,107327962,107329264,107361906,107363354,107364102,107447405,107450891,</t>
  </si>
  <si>
    <t>107281471,107288010,107291624,107294540,107303878,107328054,107329369,107361993,107363423,107364151,107447545,107450960,</t>
  </si>
  <si>
    <t>Vrk2</t>
  </si>
  <si>
    <t>ctrlafb_g1_1.3.0_00024283</t>
  </si>
  <si>
    <t>86228724,86229011,</t>
  </si>
  <si>
    <t>86228858,86230146,</t>
  </si>
  <si>
    <t>ctrlafb_g1_1.3.0_00025126</t>
  </si>
  <si>
    <t>23481996,23487207,23491091,23493134,23500991,23511071,23525178,23536804,</t>
  </si>
  <si>
    <t>23485834,23487296,23491235,23493332,23501051,23511175,23525368,23537358,</t>
  </si>
  <si>
    <t>ctrlafb_g1_1.3.0_00025507</t>
  </si>
  <si>
    <t>23482108,23487207,</t>
  </si>
  <si>
    <t>23485834,23487471,</t>
  </si>
  <si>
    <t>ctrlafb_g1_1.3.0_00026107</t>
  </si>
  <si>
    <t>24728075,24819679,24895114,24951177,24992366,25122230,25136411,</t>
  </si>
  <si>
    <t>24728403,24819807,24895242,24951240,24992486,25124231,25138270,</t>
  </si>
  <si>
    <t>Atxn1</t>
  </si>
  <si>
    <t>ctrlafb_g1_1.3.0_00026363</t>
  </si>
  <si>
    <t>24726194,24728275,24819679,24895114,24951177,24992366,25122230,25136411,</t>
  </si>
  <si>
    <t>24726225,24728403,24819807,24895242,24951240,24992486,25124231,25138270,</t>
  </si>
  <si>
    <t>ctrlafb_g1_1.3.0_00026413</t>
  </si>
  <si>
    <t>23482109,23487207,23491091,23493134,23500991,23511071,23525178,23534606,</t>
  </si>
  <si>
    <t>23485834,23487296,23491235,23493332,23501051,23511175,23525368,23534658,</t>
  </si>
  <si>
    <t>ctrlafb_g1_1.3.0_00028899</t>
  </si>
  <si>
    <t>35336342,35339734,35340104,35340355,35340650,</t>
  </si>
  <si>
    <t>ctrlafb_g1_1.3.0_00029207</t>
  </si>
  <si>
    <t>49842314,49843848,</t>
  </si>
  <si>
    <t>49843768,49844049,</t>
  </si>
  <si>
    <t>Taf1c</t>
  </si>
  <si>
    <t>ctrlafb_g1_1.3.0_00030148</t>
  </si>
  <si>
    <t>158988140,158989669,158990435,158991969,158998408,158998949,159000374,159001122,159003052,159004173,159005883,159007266,159008899,159009219,159009857,159010911,159011601,159012481,159012836,159013654,159013935,159014741,159015492,</t>
  </si>
  <si>
    <t>158988690,158989847,158990626,158992145,158998572,158999076,159000514,159001272,159003216,159004406,159006068,159007427,159009124,159009298,159010009,159011037,159011790,159012625,159013009,159013836,159014167,159014924,159015705,</t>
  </si>
  <si>
    <t>ctrlafb_g1_1.3.0_00030558</t>
  </si>
  <si>
    <t>240848663,240849929,240857069,</t>
  </si>
  <si>
    <t>240849462,240850015,240857602,</t>
  </si>
  <si>
    <t>ctrlafb_g1_1.3.0_00031510</t>
  </si>
  <si>
    <t>116169416,116170492,</t>
  </si>
  <si>
    <t>116170216,116170729,</t>
  </si>
  <si>
    <t>ctrlafb_g1_1.3.0_00032002</t>
  </si>
  <si>
    <t>105202487,105203880,105208662,105209419,105210298,105214277,105217841,105220061,105221248,105229964,105230139,105233789,105238252,105240195,105244020,105245692,105251016,105251815,105253445,105253945,105254466,105255989,105260268,</t>
  </si>
  <si>
    <t>105202681,105204087,105208828,105209552,105210395,105214468,105217936,105220127,105221335,105230043,105230183,105233886,105238395,105240333,105244155,105245871,105251140,105251993,105253570,105254057,105254646,105256069,105262256,</t>
  </si>
  <si>
    <t>ctrlafb_g1_1.3.0_00032003</t>
  </si>
  <si>
    <t>105203334,105208662,105209419,105210298,105212352,105214277,105217841,105220061,105221248,105229964,105230139,105233789,105238252,105240195,105244020,105245692,105251016,105251815,105253445,105253945,105254466,105255989,105260268,</t>
  </si>
  <si>
    <t>105204087,105208828,105209552,105210395,105212426,105214468,105217936,105220127,105221335,105230043,105230183,105233886,105238395,105240333,105244155,105245871,105251140,105251993,105253570,105254057,105254646,105256069,105262256,</t>
  </si>
  <si>
    <t>ctrlafb_g1_1.3.0_00032022</t>
  </si>
  <si>
    <t>123051571,123051977,123052716,123052951,123053644,123054834,123055975,123058188,123059170,123061947,123062152,</t>
  </si>
  <si>
    <t>123051702,123052071,123052835,123053053,123053781,123054916,123056107,123058276,123059996,123062025,123062888,</t>
  </si>
  <si>
    <t>ctrlafb_g1_1.3.0_00032394</t>
  </si>
  <si>
    <t>35118977,35129562,35130140,35131497,35132740,</t>
  </si>
  <si>
    <t>35119184,35129691,35130250,35131621,35134926,</t>
  </si>
  <si>
    <t>ctrlafb_g1_1.3.0_00032423</t>
  </si>
  <si>
    <t>116169826,116170095,116170492,</t>
  </si>
  <si>
    <t>116169954,116170216,116170729,</t>
  </si>
  <si>
    <t>ctrlafb_g1_1.3.0_00032736</t>
  </si>
  <si>
    <t>35101019,35103564,35104539,35111346,35113725,35114534,35115827,35119050,35129562,35130140,35131497,35132740,</t>
  </si>
  <si>
    <t>35101188,35103644,35104701,35111467,35114003,35114716,35116043,35119184,35129691,35130250,35131621,35135061,</t>
  </si>
  <si>
    <t>ctrlafb_g1_1.3.0_00032769</t>
  </si>
  <si>
    <t>105202487,105203880,105208662,105209419,105210298,105212352,105214277,105217841,105220061,105221248,105229964,105230139,105230943,105233789,105238252,105240195,105244020,105245692,105251016,105251815,105253445,105253945,105254466,105255989,105260268,</t>
  </si>
  <si>
    <t>105202681,105204087,105208828,105209552,105210395,105212426,105214468,105217936,105220127,105221335,105230043,105230183,105231029,105233886,105238395,105240333,105244155,105245871,105251140,105251993,105253570,105254057,105254646,105256069,105262248,</t>
  </si>
  <si>
    <t>ctrlafb_g1_1.3.0_00033105</t>
  </si>
  <si>
    <t>158998415,158998949,159000392,159001122,159003052,159004173,159005883,159007266,159008899,159009219,159009857,159010911,159011601,159012481,159012836,159013654,159013935,159014741,159015492,</t>
  </si>
  <si>
    <t>158998572,158999076,159000514,159001272,159003216,159004406,159006068,159007427,159009124,159009298,159010009,159011037,159011790,159012625,159013009,159013836,159014167,159014924,159015779,</t>
  </si>
  <si>
    <t>ctrlafb_g1_1.3.0_00033377</t>
  </si>
  <si>
    <t>123058645,123061947,123062152,</t>
  </si>
  <si>
    <t>123059996,123062025,123062892,</t>
  </si>
  <si>
    <t>ctrlafb_g1_1.3.0_00033688</t>
  </si>
  <si>
    <t>159001831,159003052,159004173,159005883,159007266,159008899,159009219,159009857,159010911,159011601,159012481,159012836,159013654,159013935,159014741,159015492,</t>
  </si>
  <si>
    <t>159001865,159003216,159004406,159006068,159007427,159009124,159009298,159010009,159011037,159011790,159012625,159013009,159013836,159014167,159014924,159015705,</t>
  </si>
  <si>
    <t>ctrlafb_g1_1.3.0_00036348</t>
  </si>
  <si>
    <t>143194067,143201075,143212275,143216877,143217593,143219067,143219995,143223100,143224030,143225307,143227345,143228805,143230000,143231393,143232380,143233447,143234154,</t>
  </si>
  <si>
    <t>143194191,143201144,143212444,143216999,143217719,143219198,143220114,143223221,143224181,143225475,143227483,143229021,143230095,143231569,143232526,143233558,143234317,</t>
  </si>
  <si>
    <t>ctrlafb_g1_1.3.0_00038201</t>
  </si>
  <si>
    <t>120615856,120617650,120618223,120619593,120621535,120623059,120625082,120625455,120627943,120628920,120634638,120637709,120638309,120639050,120640426,120643272,120644138,</t>
  </si>
  <si>
    <t>120615982,120617732,120618372,120619696,120621733,120623144,120625233,120625650,120627973,120629060,120634779,120637904,120638528,120639259,120640502,120643461,120644845,</t>
  </si>
  <si>
    <t>ctrlafb_g1_1.3.0_00038224</t>
  </si>
  <si>
    <t>145881865,145882715,</t>
  </si>
  <si>
    <t>145882303,145886090,</t>
  </si>
  <si>
    <t>ctrlafb_g1_1.3.0_00038250</t>
  </si>
  <si>
    <t>156789100,156796520,156820340,156838434,156840337,156843556,156844272,156846293,156848611,</t>
  </si>
  <si>
    <t>156789277,156796603,156820429,156838492,156840497,156843670,156844393,156846393,156849195,</t>
  </si>
  <si>
    <t>Eya2</t>
  </si>
  <si>
    <t>ctrlafb_g1_1.3.0_00038427</t>
  </si>
  <si>
    <t>112386581,112393849,112394048,</t>
  </si>
  <si>
    <t>112387708,112393900,112395638,</t>
  </si>
  <si>
    <t>Myef2</t>
  </si>
  <si>
    <t>ctrlafb_g1_1.3.0_00038708</t>
  </si>
  <si>
    <t>143194067,143212275,143216877,143217593,143219067,143219995,143223100,143224030,143225307,143227345,143228805,143230000,143231393,143232380,143233447,143234154,143235537,</t>
  </si>
  <si>
    <t>143194410,143212444,143216999,143217719,143219198,143220114,143223221,143224181,143225475,143227483,143229021,143230095,143231569,143232526,143233558,143234320,143236185,</t>
  </si>
  <si>
    <t>ctrlafb_g1_1.3.0_00038902</t>
  </si>
  <si>
    <t>145883237,145884019,</t>
  </si>
  <si>
    <t>145883862,145886085,</t>
  </si>
  <si>
    <t>ctrlafb_g1_1.3.0_00039105</t>
  </si>
  <si>
    <t>143194191,143212444,143216999,143217719,143219198,143220114,143223221,143224181,143225475,143227483,143229021,143230095,143231569,143232526,143233558,143234320,143236185,</t>
  </si>
  <si>
    <t>ctrlafb_g1_1.3.0_00039106</t>
  </si>
  <si>
    <t>ctrlafb_g1_1.3.0_00039330</t>
  </si>
  <si>
    <t>146585434,146587412,</t>
  </si>
  <si>
    <t>146586780,146587683,</t>
  </si>
  <si>
    <t>Rbm39</t>
  </si>
  <si>
    <t>ctrlafb_g1_1.3.0_00039490</t>
  </si>
  <si>
    <t>143194067,143201075,143212275,143216877,143217593,143219067,143219995,143223100,143224030,143225307,143227345,143228805,143230000,143231393,143232380,143233447,143234133,143235537,</t>
  </si>
  <si>
    <t>143194191,143201192,143212444,143216999,143217719,143219198,143220114,143223221,143224181,143225475,143227483,143229021,143230095,143231569,143232526,143233558,143234320,143237044,</t>
  </si>
  <si>
    <t>ctrlafb_g1_1.3.0_00039863</t>
  </si>
  <si>
    <t>143194067,143201075,143212275,143216877,143217593,143219067,143219995,143223100,143224030,143225307,143227345,143228805,143230000,143231393,143232380,143233447,143234154,143235537,</t>
  </si>
  <si>
    <t>143194395,143201192,143212444,143216999,143217719,143219198,143220114,143223221,143224181,143225475,143227483,143229021,143230095,143231569,143232526,143233558,143234320,143236260,</t>
  </si>
  <si>
    <t>ctrlafb_g1_1.3.0_00040433</t>
  </si>
  <si>
    <t>21510332,21510536,21510947,</t>
  </si>
  <si>
    <t>21510375,21510616,21512524,</t>
  </si>
  <si>
    <t>Slc25a40</t>
  </si>
  <si>
    <t>ctrlafb_g1_1.3.0_00041897</t>
  </si>
  <si>
    <t>21497685,21499286,21500624,21504178,21506385,21510536,21510947,</t>
  </si>
  <si>
    <t>21497753,21499410,21500797,21504287,21506466,21510616,21512626,</t>
  </si>
  <si>
    <t>ctrlafb_g1_1.3.0_00043506</t>
  </si>
  <si>
    <t>21499190,21500624,21504178,21506385,21510536,21510947,</t>
  </si>
  <si>
    <t>21499410,21500797,21504287,21506466,21510616,21512741,</t>
  </si>
  <si>
    <t>ctrlafb_g1_1.3.0_00044807</t>
  </si>
  <si>
    <t>29267093,29268327,29269072,29272074,29274032,29279390,29282314,29283086,</t>
  </si>
  <si>
    <t>29267277,29268377,29269178,29272135,29274344,29279470,29282465,29283381,</t>
  </si>
  <si>
    <t>Otud6b</t>
  </si>
  <si>
    <t>ctrlafb_g1_1.3.0_00045807</t>
  </si>
  <si>
    <t>29267128,29268327,29269072,29272074,29274032,29279390,29282314,29283086,</t>
  </si>
  <si>
    <t>29267277,29268377,29269178,29272135,29274344,29279466,29282465,29283401,</t>
  </si>
  <si>
    <t>ctrlafb_g1_1.3.0_00046104</t>
  </si>
  <si>
    <t>130795417,130797683,130798162,130798945,130799486,130799709,</t>
  </si>
  <si>
    <t>130796216,130797794,130798276,130799061,130799552,130800705,</t>
  </si>
  <si>
    <t>ctrlafb_g1_1.3.0_00046203</t>
  </si>
  <si>
    <t>29267116,29268327,29269072,29272074,29274029,29279390,29282314,29283086,</t>
  </si>
  <si>
    <t>29267277,29268377,29269178,29272132,29274344,29279470,29282465,29283381,</t>
  </si>
  <si>
    <t>ctrlafb_g1_1.3.0_00046928</t>
  </si>
  <si>
    <t>29221968,29267060,29268327,29269072,29274032,29279390,29282314,29283086,</t>
  </si>
  <si>
    <t>29222016,29267277,29268377,29269178,29274344,29279470,29282465,29283381,</t>
  </si>
  <si>
    <t>ctrlafb_g1_1.3.0_00047151</t>
  </si>
  <si>
    <t>130761328,130769744,130778042,130779156,130779591,130782880,130784647,130785420,130787174,130787706,130787853,130789080,130794609,130796096,130797683,130798162,130798945,130799486,</t>
  </si>
  <si>
    <t>130761419,130769848,130778173,130779232,130779658,130782944,130784746,130785485,130787282,130787773,130787912,130789241,130794700,130796216,130797794,130798276,130799061,130800627,</t>
  </si>
  <si>
    <t>ctrlafb_g1_1.3.0_00047249</t>
  </si>
  <si>
    <t>29267112,29269072,29272074,29274032,</t>
  </si>
  <si>
    <t>29268377,29269178,29272132,29274075,</t>
  </si>
  <si>
    <t>ctrlafb_g1_1.3.0_00047437</t>
  </si>
  <si>
    <t>130795345,130797683,130798162,130798945,130799486,</t>
  </si>
  <si>
    <t>130796216,130797794,130798276,130799061,130800771,</t>
  </si>
  <si>
    <t>ctrlafb_g1_1.3.0_00047733</t>
  </si>
  <si>
    <t>130793997,130796096,130797683,130798162,130798945,130799486,</t>
  </si>
  <si>
    <t>130794700,130796216,130797794,130798276,130799061,130800684,</t>
  </si>
  <si>
    <t>ctrlafb_g1_1.3.0_00047734</t>
  </si>
  <si>
    <t>130797626,130798162,130798945,130799486,</t>
  </si>
  <si>
    <t>130797794,130798276,130799061,130800684,</t>
  </si>
  <si>
    <t>ctrlafb_g1_1.3.0_00048884</t>
  </si>
  <si>
    <t>125871936,125894363,125895425,125909496,125921730,125924113,125924951,125961481,125963912,125966638,</t>
  </si>
  <si>
    <t>125872801,125894562,125895539,125909687,125921846,125924213,125925029,125961712,125964024,125966963,</t>
  </si>
  <si>
    <t>ctrlafb_g1_1.3.0_00049282</t>
  </si>
  <si>
    <t>125872057,125894363,125895425,125909496,125921730,125924113,125924951,125961481,125963912,125967768,125968239,125975307,</t>
  </si>
  <si>
    <t>125872801,125894562,125895539,125909687,125921846,125924213,125925029,125961712,125964024,125967887,125968371,125975440,</t>
  </si>
  <si>
    <t>ctrlafb_g1_1.3.0_00049547</t>
  </si>
  <si>
    <t>125872801,125894577,125895539,125909687,125921846,125924213,125925029,125961712,125964024,125966668,125968371,125975416,</t>
  </si>
  <si>
    <t>ctrlafb_g1_1.3.0_00049798</t>
  </si>
  <si>
    <t>125871936,125872555,125894363,125895425,125909496,125921730,125924113,125924951,125961481,125963912,125966638,125968239,125975307,</t>
  </si>
  <si>
    <t>125872309,125872801,125894562,125895539,125909687,125921846,125924213,125925029,125961712,125964024,125966668,125968371,125975443,</t>
  </si>
  <si>
    <t>ctrlafb_g1_1.3.0_00050069</t>
  </si>
  <si>
    <t>127911616,127913552,127916512,127921799,</t>
  </si>
  <si>
    <t>127912002,127913696,127916782,127921917,</t>
  </si>
  <si>
    <t>Serpina6</t>
  </si>
  <si>
    <t>ctrlafb_g1_1.3.0_00050224</t>
  </si>
  <si>
    <t>143727852,143736015,143736281,143737168,143737363,</t>
  </si>
  <si>
    <t>143727912,143736168,143736454,143737278,143737486,</t>
  </si>
  <si>
    <t>ctrlafb_g1_1.3.0_00050303</t>
  </si>
  <si>
    <t>125871936,125894363,125895425,125909496,125921730,125924113,125924951,125961481,125963912,125968239,125975307,</t>
  </si>
  <si>
    <t>125872801,125894562,125895539,125909687,125921846,125924213,125925029,125961712,125964024,125968371,125975433,</t>
  </si>
  <si>
    <t>ctrlafb_g1_1.3.0_00050345</t>
  </si>
  <si>
    <t>32468974,32470832,32474214,32474508,32475401,32479067,32483147,32499293,32500520,32501514,32502892,32503592,32508385,32512794,32513252,32514883,32516000,</t>
  </si>
  <si>
    <t>32469109,32470965,32474379,32474653,32475526,32479252,32483207,32499437,32500589,32501567,32503001,32503802,32508465,32512930,32513455,32515029,32516179,</t>
  </si>
  <si>
    <t>ctrlafb_g1_1.3.0_00050534</t>
  </si>
  <si>
    <t>125871936,125894363,125895425,125909496,125921730,125924113,125924951,125961481,125963912,125975307,</t>
  </si>
  <si>
    <t>125872801,125894562,125895539,125909687,125921846,125924213,125925029,125961712,125964024,125975460,</t>
  </si>
  <si>
    <t>ctrlafb_g1_1.3.0_00050535</t>
  </si>
  <si>
    <t>125871936,125894363,125895425,125909496,125921730,125924113,125924951,125961481,125963912,125967805,125975307,</t>
  </si>
  <si>
    <t>125872801,125894562,125895539,125909687,125921846,125924213,125925029,125961712,125964024,125968371,125975460,</t>
  </si>
  <si>
    <t>ctrlafb_g1_1.3.0_00050648</t>
  </si>
  <si>
    <t>143736015,143736281,143737168,143737363,143737885,143741424,143742716,143746193,</t>
  </si>
  <si>
    <t>143736168,143736454,143737278,143737503,143737984,143741611,143742856,143746240,</t>
  </si>
  <si>
    <t>ctrlafb_g1_1.3.0_00050703</t>
  </si>
  <si>
    <t>125871936,125894363,125895425,125909496,125921730,125924113,125924951,125961481,125963912,125967768,</t>
  </si>
  <si>
    <t>125872801,125894562,125895539,125909687,125921846,125924213,125925029,125961712,125964024,125967871,</t>
  </si>
  <si>
    <t>ctrlafb_g1_1.3.0_00050704</t>
  </si>
  <si>
    <t>127911665,127913552,127916512,127918370,</t>
  </si>
  <si>
    <t>127912002,127913696,127916782,127918428,</t>
  </si>
  <si>
    <t>ctrlafb_g1_1.3.0_00051018</t>
  </si>
  <si>
    <t>54654299,54661417,54672957,54675726,54676690,54678333,54680496,54682683,54683060,54685029,54685679,54686132,54687574,54688234,</t>
  </si>
  <si>
    <t>54656795,54661833,54673021,54675924,54676913,54678453,54680593,54682892,54683224,54685166,54685800,54686281,54687748,54688366,</t>
  </si>
  <si>
    <t>ctrlafb_g1_1.3.0_00051083</t>
  </si>
  <si>
    <t>68429891,68525786,68555916,68607966,68706657,68775207,68805405,68900098,</t>
  </si>
  <si>
    <t>68430105,68526239,68556123,68608173,68706768,68775298,68805606,68900636,</t>
  </si>
  <si>
    <t>ctrlafb_g1_1.3.0_00051133</t>
  </si>
  <si>
    <t>91801499,91822472,91832403,91838484,91841779,91858808,91859812,91862477,91868551,91873877,91875089,91876681,91880624,91883107,91893462,91894489,91895569,91896997,91898419,91904045,91907122,91909788,91916984,91925825,91929964,91933896,91935030,91935417,91937010,91937799,91938308,91939374,91941534,91944715,91953169,91956092,91957462,91961523,91963328,91963679,92009175,92010099,92013058,92028332,92030387,92031326,</t>
  </si>
  <si>
    <t>91801772,91822596,91832519,91838627,91841868,91858963,91859931,91862641,91868712,91874028,91875218,91876826,91880753,91883246,91893588,91894628,91895701,91897056,91898561,91904174,91907244,91909937,91917100,91925971,91930020,91934035,91935153,91935560,91937174,91937837,91938446,91939516,91941643,91944873,91953246,91956178,91957515,91961618,91963381,91963733,92009210,92010165,92013246,92028409,92030542,92032077,</t>
  </si>
  <si>
    <t>ctrlafb_g1_1.3.0_00052082</t>
  </si>
  <si>
    <t>116391647,116392621,116394291,116395661,116396079,116396922,116398135,116398554,116405590,116405900,116407181,116407922,116412833,116413121,116413820,116414579,116419426,</t>
  </si>
  <si>
    <t>116392415,116392757,116394562,116395829,116396195,116397035,116398233,116398699,116405699,116406012,116407317,116408126,116412874,116413299,116413887,116414712,116420093,</t>
  </si>
  <si>
    <t>Tmprss6</t>
  </si>
  <si>
    <t>ctrlafb_g1_1.3.0_00052435</t>
  </si>
  <si>
    <t>25115100,25115722,25117469,25119652,25120061,25130019,25130867,25131249,25132812,25133863,25134414,25136842,25137195,25138464,25140148,25140473,25142057,25146534,25149247,</t>
  </si>
  <si>
    <t>25115191,25115763,25117674,25119716,25120195,25130180,25131046,25131419,25132935,25134066,25135432,25137041,25137414,25138577,25140233,25140571,25142224,25146624,25150409,</t>
  </si>
  <si>
    <t>ctrlafb_g1_1.3.0_00052449</t>
  </si>
  <si>
    <t>54655229,54661417,54672957,</t>
  </si>
  <si>
    <t>54656795,54661833,54673049,</t>
  </si>
  <si>
    <t>ctrlafb_g1_1.3.0_00052633</t>
  </si>
  <si>
    <t>11736234,11740394,11740661,11745396,</t>
  </si>
  <si>
    <t>11738318,11740454,11740787,11747675,</t>
  </si>
  <si>
    <t>ctrlafb_g1_1.3.0_00052686</t>
  </si>
  <si>
    <t>54647654,54655231,</t>
  </si>
  <si>
    <t>54647709,54656879,</t>
  </si>
  <si>
    <t>ctrlafb_g1_1.3.0_00052714</t>
  </si>
  <si>
    <t>73428965,73433199,73435619,73441321,73442609,73443246,</t>
  </si>
  <si>
    <t>73432330,73433312,73435723,73441454,73442703,73443568,</t>
  </si>
  <si>
    <t>Rrm2b</t>
  </si>
  <si>
    <t>ctrlafb_g1_1.3.0_00052957</t>
  </si>
  <si>
    <t>68429874,68525786,68555916,68607966,68706657,68775207,68805405,</t>
  </si>
  <si>
    <t>68430105,68526239,68556123,68608173,68706768,68775298,68805781,</t>
  </si>
  <si>
    <t>ctrlafb_g1_1.3.0_00052971</t>
  </si>
  <si>
    <t>91801534,91822472,91832403,91838484,91841779,91858808,91859812,91862477,91868551,91873877,91875089,91876681,91880624,91883107,91893462,91894489,91895569,91896997,91898419,91904045,91907122,91909788,91916984,91925825,91929964,91933896,91935030,91935417,91937010,91937799,91938308,91939374,91941534,91944715,91953169,91956092,91957462,91961523,91963328,91963679,92009175,92010103,92013058,92028332,92030387,92031326,</t>
  </si>
  <si>
    <t>91801772,91822596,91832519,91838627,91841868,91858963,91859931,91862641,91868712,91874028,91875218,91876826,91880753,91883246,91893588,91894628,91895701,91897056,91898561,91904174,91907244,91909937,91917100,91925971,91930020,91934035,91935153,91935560,91937174,91937837,91938446,91939516,91941643,91944873,91953246,91956178,91957515,91961618,91963381,91963733,92009214,92010165,92013246,92028409,92030542,92031910,</t>
  </si>
  <si>
    <t>ctrlafb_g1_1.3.0_00053880</t>
  </si>
  <si>
    <t>11736234,11740394,11740661,11745396,11747262,</t>
  </si>
  <si>
    <t>11738318,11740454,11740787,11747250,11747757,</t>
  </si>
  <si>
    <t>ctrlafb_g1_1.3.0_00054267</t>
  </si>
  <si>
    <t>116391756,116392621,116394291,116395661,116396079,116396922,116398135,116398554,116405590,116405900,116407181,116407922,116412833,116413121,116413820,116414579,116419426,</t>
  </si>
  <si>
    <t>116392415,116392757,116394562,116395829,116396195,116397035,116398233,116398699,116405699,116406012,116407317,116408126,116412871,116413299,116413887,116414712,116420081,</t>
  </si>
  <si>
    <t>ctrlafb_g1_1.3.0_00054531</t>
  </si>
  <si>
    <t>29706160,29708612,29709537,29710987,29712027,29714426,29719484,29720055,29721718,29732836,29735785,</t>
  </si>
  <si>
    <t>29706225,29708768,29709693,29711186,29712074,29714554,29719679,29720256,29721947,29732976,29736004,</t>
  </si>
  <si>
    <t>Nedd1</t>
  </si>
  <si>
    <t>ctrlafb_g1_1.3.0_00054729</t>
  </si>
  <si>
    <t>91801534,91822476,91832403,91838484,91841779,91858808,91859812,91862477,91868551,91873877,91875089,91876681,91880624,91883107,91893462,91894489,91895569,91896997,91898419,91904045,91907122,91909788,91916984,91925825,91929964,91933896,91935030,91935417,91937010,91937799,91938308,91939374,91941534,91944715,91953169,91956092,91957462,91961523,91963328,91963679,92009175,92010099,92013058,92028332,92030387,92032112,</t>
  </si>
  <si>
    <t>91801772,91822596,91832519,91838627,91841868,91858963,91859931,91862641,91868712,91874028,91875218,91876826,91880753,91883246,91893588,91894628,91895701,91897056,91898561,91904174,91907244,91909937,91917100,91925971,91930020,91934035,91935153,91935560,91937174,91937837,91938446,91939516,91941643,91944873,91953246,91956178,91957515,91961618,91963381,91963733,92009210,92010165,92013246,92028409,92030542,92032981,</t>
  </si>
  <si>
    <t>ctrlafb_g1_1.3.0_00054959</t>
  </si>
  <si>
    <t>10135172,10139876,10142662,10147304,10156174,</t>
  </si>
  <si>
    <t>10135329,10140000,10142832,10147489,10157451,</t>
  </si>
  <si>
    <t>ctrlafb_g1_1.3.0_00055261</t>
  </si>
  <si>
    <t>69056671,69080865,69081556,69084564,69087926,69094377,69096243,69097482,69102332,69103720,69105976,69106402,69110186,69114996,69116100,69127933,69129458,69129860,69130155,69130531,69134622,69135921,69137466,69145084,69146444,69147876,</t>
  </si>
  <si>
    <t>69056879,69080938,69081686,69084895,69088175,69094446,69096412,69097723,69102398,69103778,69106120,69106577,69110286,69115214,69116245,69128066,69129593,69130066,69130283,69130672,69134738,69136052,69138562,69145203,69146538,69148133,</t>
  </si>
  <si>
    <t>ctrlafb_g1_1.3.0_00056329</t>
  </si>
  <si>
    <t>10118815,10120373,10123020,10124130,10135237,10139876,10142662,10147304,10156174,</t>
  </si>
  <si>
    <t>10119172,10120453,10123747,10124322,10135329,10140000,10142832,10147489,10157451,</t>
  </si>
  <si>
    <t>ctrlafb_g1_1.3.0_00056472</t>
  </si>
  <si>
    <t>97453122,97456862,97457916,97463333,97464701,97465499,</t>
  </si>
  <si>
    <t>97453958,97456904,97458142,97463494,97464859,97467157,</t>
  </si>
  <si>
    <t>ctrlafb_g1_1.3.0_00056473</t>
  </si>
  <si>
    <t>97463206,97464701,97465499,</t>
  </si>
  <si>
    <t>97463494,97464859,97467156,</t>
  </si>
  <si>
    <t>ctrlafb_g1_1.3.0_00056791</t>
  </si>
  <si>
    <t>10122979,10124130,10135237,10139876,10142662,10147304,10156174,</t>
  </si>
  <si>
    <t>10123747,10124322,10135329,10140000,10142832,10147489,10157451,</t>
  </si>
  <si>
    <t>ctrlafb_g1_1.3.0_00057859</t>
  </si>
  <si>
    <t>10118361,10119017,10120370,10123020,10124130,10135237,10139876,10142662,10147304,10156174,</t>
  </si>
  <si>
    <t>10118387,10119172,10120453,10123747,10124322,10135329,10140000,10142832,10147489,10157540,</t>
  </si>
  <si>
    <t>ctrlafb_g1_1.3.0_00057860</t>
  </si>
  <si>
    <t>10118375,10119017,10120373,10124130,10135237,10139876,10142662,10147304,10156174,</t>
  </si>
  <si>
    <t>10118387,10119172,10120453,10124322,10135329,10140000,10142832,10147489,10157607,</t>
  </si>
  <si>
    <t>ctrlafb_g1_1.3.0_00057904</t>
  </si>
  <si>
    <t>69056641,69080865,69081556,69084564,69087926,69094377,69096243,69097482,69102332,69103720,</t>
  </si>
  <si>
    <t>69056879,69080938,69081686,69084895,69088175,69094446,69096412,69097723,69102398,69103764,</t>
  </si>
  <si>
    <t>ctrlafb_g1_1.3.0_00058144</t>
  </si>
  <si>
    <t>10127467,10135237,10139876,10142662,10147304,10156174,</t>
  </si>
  <si>
    <t>10127503,10135329,10140000,10142832,10147489,10157451,</t>
  </si>
  <si>
    <t>ctrlafb_g1_1.3.0_00058250</t>
  </si>
  <si>
    <t>97456828,97457916,97463333,97464701,97465499,</t>
  </si>
  <si>
    <t>97456904,97458142,97463494,97464859,97467175,</t>
  </si>
  <si>
    <t>ctrlafb_g1_1.3.0_00059029</t>
  </si>
  <si>
    <t>78056521,78083239,78088280,78090293,78091937,78094009,78096098,78096430,78096779,78098783,78099505,78101092,78103472,78105237,78106208,</t>
  </si>
  <si>
    <t>78056751,78083653,78088457,78090402,78092075,78094159,78096221,78096501,78096918,78098955,78099579,78101283,78103586,78105394,78106933,</t>
  </si>
  <si>
    <t>ctrlafb_g1_1.3.0_00060863</t>
  </si>
  <si>
    <t>78095951,78096430,78096779,78098783,78099505,78101092,78103472,78105237,78106208,</t>
  </si>
  <si>
    <t>78096221,78096501,78096918,78098955,78099579,78101283,78103586,78105394,78106758,</t>
  </si>
  <si>
    <t>ctrlafb_g1_1.3.0_00061346</t>
  </si>
  <si>
    <t>26451727,26454061,26455373,26462014,26462246,26463107,</t>
  </si>
  <si>
    <t>26451964,26454206,26456035,26462160,26462375,26464885,</t>
  </si>
  <si>
    <t>ctrlafb_g1_1.3.0_00062079</t>
  </si>
  <si>
    <t>26457232,26462014,26463107,</t>
  </si>
  <si>
    <t>26457271,26462375,26464885,</t>
  </si>
  <si>
    <t>ctrlafb_g1_1.3.0_00062259</t>
  </si>
  <si>
    <t>22208089,22214140,22216316,22217731,</t>
  </si>
  <si>
    <t>22209841,22214259,22216465,22217907,</t>
  </si>
  <si>
    <t>RGD1565685</t>
  </si>
  <si>
    <t>ctrlafb_g1_1.3.0_00062604</t>
  </si>
  <si>
    <t>8254808,8255383,8259166,</t>
  </si>
  <si>
    <t>8255008,8255451,8263253,</t>
  </si>
  <si>
    <t>ctrlafb_g1_1.3.0_00062839</t>
  </si>
  <si>
    <t>53778991,53821765,</t>
  </si>
  <si>
    <t>53781362,53821794,</t>
  </si>
  <si>
    <t>ctrlafb_g1_1.3.0_00063029</t>
  </si>
  <si>
    <t>8251081,8254774,8255383,8259166,</t>
  </si>
  <si>
    <t>8251206,8255008,8255451,8263019,</t>
  </si>
  <si>
    <t>ctrlafb_g1_1.3.0_00000074</t>
  </si>
  <si>
    <t>26788964,26919013,26926116,26938763,26945027,26947658,26949492,26951311,</t>
  </si>
  <si>
    <t>26789085,26919128,26926264,26938864,26945065,26947718,26949508,26951930,</t>
  </si>
  <si>
    <t>Tpd52l1</t>
  </si>
  <si>
    <t>ctrlafb_g1_1.3.0_00000090</t>
  </si>
  <si>
    <t>30165330,30166506,30168803,30171676,30172265,30173982,30176238,30177082,30177420,30178918,30181264,30182211,30183442,30209920,</t>
  </si>
  <si>
    <t>30165532,30166671,30168932,30171731,30172355,30174054,30176301,30177168,30177526,30179071,30181376,30182280,30183573,30210271,</t>
  </si>
  <si>
    <t>ctrlafb_g1_1.3.0_00000099</t>
  </si>
  <si>
    <t>34687756,34694731,34696206,34696343,34700558,34702354,34704432,34720583,34729198,34730365,34741320,34755214,34757362,34759628,34760642,34762584,34768795,34773818,34774332,34784768,34813500,34818024,34819362,34820091,34833032,34836644,34873834,34880678,</t>
  </si>
  <si>
    <t>34688084,34694815,34696256,34696396,34700682,34702454,34704568,34720694,34729289,34730462,34741493,34755350,34757408,34759735,34760716,34762686,34768871,34773958,34774400,34784879,34813639,34818065,34819462,34820268,34833139,34836796,34873953,34881134,</t>
  </si>
  <si>
    <t>Mthfd1l</t>
  </si>
  <si>
    <t>ctrlafb_g1_1.3.0_00000205</t>
  </si>
  <si>
    <t>63852716,63853401,63854505,63854941,63855316,63859201,63859879,63860220,63860589,63860926,63862676,63863154,63863377,63864193,63864376,</t>
  </si>
  <si>
    <t>63852819,63853602,63854650,63855173,63855437,63859348,63860046,63860383,63860715,63861023,63862859,63863284,63863532,63864271,63864605,</t>
  </si>
  <si>
    <t>Tmc4</t>
  </si>
  <si>
    <t>ctrlafb_g1_1.3.0_00000280</t>
  </si>
  <si>
    <t>72908427,72913688,72915636,</t>
  </si>
  <si>
    <t>72912401,72914990,72923288,</t>
  </si>
  <si>
    <t>Zbtb45</t>
  </si>
  <si>
    <t>ctrlafb_g1_1.3.0_00000322</t>
  </si>
  <si>
    <t>78442182,78442519,78442676,78443045,78443392,78443656,78444100,78444990,78448194,</t>
  </si>
  <si>
    <t>78442273,78442602,78442771,78443193,78443485,78443862,78444348,78445075,78448579,</t>
  </si>
  <si>
    <t>ctrlafb_g1_1.3.0_00000391</t>
  </si>
  <si>
    <t>81345425,81348678,81348994,81351683,81352548,81353163,81354719,81355079,81358849,</t>
  </si>
  <si>
    <t>81345595,81348840,81349143,81351843,81352748,81353304,81354906,81355220,81359415,</t>
  </si>
  <si>
    <t>Cyp2b2</t>
  </si>
  <si>
    <t>ctrlafb_g1_1.3.0_00000612</t>
  </si>
  <si>
    <t>99562708,99563197,99565944,99574521,99576292,99577084,</t>
  </si>
  <si>
    <t>99562741,99563392,99566051,99574658,99576353,99577807,</t>
  </si>
  <si>
    <t>Htatip2</t>
  </si>
  <si>
    <t>ctrlafb_g1_1.3.0_00000628</t>
  </si>
  <si>
    <t>110175554,110187659,110267289,110309075,110319415,110319897,110321118,110322816,110325726,110329208,110332038,110338271,110338482,110340968,110346270,110348896,110351982,110355426,110357895,110358068,110358582,110358915,</t>
  </si>
  <si>
    <t>110175720,110188215,110267493,110309160,110319521,110320028,110321248,110323068,110325943,110329402,110332638,110338374,110338608,110341152,110346594,110348972,110352107,110355626,110357975,110358172,110358769,110360215,</t>
  </si>
  <si>
    <t>Atp10a</t>
  </si>
  <si>
    <t>ctrlafb_g1_1.3.0_00000636</t>
  </si>
  <si>
    <t>118970882,119037629,119098663,119117812,119118864,119137890,119138932,119140897,119142896,119146425,119147596,119148883,119154301,119156287,</t>
  </si>
  <si>
    <t>118970999,119037682,119099656,119117892,119118900,119138035,119138967,119140983,119143081,119146604,119147808,119149002,119154441,119156600,</t>
  </si>
  <si>
    <t>Apba2</t>
  </si>
  <si>
    <t>ctrlafb_g1_1.3.0_00000674</t>
  </si>
  <si>
    <t>134615998,134619182,134622694,134624073,</t>
  </si>
  <si>
    <t>134616044,134619769,134622894,134626417,</t>
  </si>
  <si>
    <t>Aen</t>
  </si>
  <si>
    <t>ctrlafb_g1_1.3.0_00000675</t>
  </si>
  <si>
    <t>134616290,134619769,134622894,134625365,</t>
  </si>
  <si>
    <t>ctrlafb_g1_1.3.0_00000695</t>
  </si>
  <si>
    <t>136112674,136118886,136119359,136122737,136123068,136124530,136124940,136125897,136127575,136128890,136129224,136129991,136130627,136132660,</t>
  </si>
  <si>
    <t>136112802,136119018,136119481,136122970,136123238,136124679,136125087,136126033,136127670,136129036,136129334,136130101,136130726,136133720,</t>
  </si>
  <si>
    <t>Prc1</t>
  </si>
  <si>
    <t>ctrlafb_g1_1.3.0_00000696</t>
  </si>
  <si>
    <t>136112802,136119018,136119481,136122970,136123238,136124679,136125087,136126033,136127670,136129036,136129334,136130101,136130803,136133720,</t>
  </si>
  <si>
    <t>ctrlafb_g1_1.3.0_00000709</t>
  </si>
  <si>
    <t>138054145,138058061,138075826,138077934,138083320,138085754,138086407,138088519,138090187,138090449,138097986,</t>
  </si>
  <si>
    <t>138054255,138058173,138075929,138078031,138083423,138085836,138086528,138088623,138090279,138090568,138099713,</t>
  </si>
  <si>
    <t>Tm6sf1</t>
  </si>
  <si>
    <t>ctrlafb_g1_1.3.0_00000710</t>
  </si>
  <si>
    <t>138077899,138083320,138085754,138086407,138088519,138090187,138090449,138097986,</t>
  </si>
  <si>
    <t>138078031,138083423,138085836,138086528,138088623,138090279,138090568,138099713,</t>
  </si>
  <si>
    <t>ctrlafb_g1_1.3.0_00000728</t>
  </si>
  <si>
    <t>146220504,146220880,146313735,146317553,146354410,146364492,146373600,146397542,146416334,146416722,146418017,146418494,146419174,146419547,146422425,</t>
  </si>
  <si>
    <t>146220562,146221077,146313868,146317702,146354485,146364653,146373703,146397651,146416431,146416835,146418122,146418636,146419347,146419648,146422659,</t>
  </si>
  <si>
    <t>Me3</t>
  </si>
  <si>
    <t>ctrlafb_g1_1.3.0_00000869</t>
  </si>
  <si>
    <t>177830613,177832040,177843796,177844234,177846633,177848742,177852653,177852909,177855516,177861075,177863170,177863407,177864421,177868371,</t>
  </si>
  <si>
    <t>177830710,177832224,177844006,177844441,177846776,177848895,177852732,177853032,177855596,177861176,177863297,177863506,177864540,177869061,</t>
  </si>
  <si>
    <t>Acsm2</t>
  </si>
  <si>
    <t>ctrlafb_g1_1.3.0_00000894</t>
  </si>
  <si>
    <t>181002814,181003124,181003802,181004716,181005502,181006888,181010458,181011417,181011675,181011927,181012241,</t>
  </si>
  <si>
    <t>181003073,181003253,181003970,181004860,181005595,181007107,181010613,181011494,181011829,181012109,181012741,</t>
  </si>
  <si>
    <t>Plk1</t>
  </si>
  <si>
    <t>ctrlafb_g1_1.3.0_00001014</t>
  </si>
  <si>
    <t>190378412,190382863,190383700,190386649,190388254,190389656,190392903,190393769,190397520,190399709,190400549,190404302,190407476,190421336,190423772,190424629,190425008,190428227,190429527,190430333,190433485,190434843,190435471,190436348,190437595,190438931,190439564,190440458,190442115,190443447,190445093,190446481,190458435,190459894,190461021,190465821,190468389,190469983,190693116,</t>
  </si>
  <si>
    <t>190378488,190382889,190383729,190386681,190388287,190389981,190392929,190393798,190397552,190399735,190400578,190404334,190407799,190421362,190423798,190424658,190425040,190428550,190429556,190430368,190433514,190434872,190435494,190436495,190437803,190438960,190439588,190440605,190442323,190443476,190445416,190446510,190458586,190460102,190461205,190466209,190468660,190470512,190693131,</t>
  </si>
  <si>
    <t>Dmbt1</t>
  </si>
  <si>
    <t>ctrlafb_g1_1.3.0_00001015</t>
  </si>
  <si>
    <t>190378412,190382863,190383700,190386649,190388254,190389656,190392903,190393769,190397520,190399709,190400549,190404302,190405836,190416680,190428226,190429527,190430333,190433485,190434843,190435471,190436348,190437595,190438931,190439564,190440458,190442115,190443447,190445093,190446481,190458435,190459894,190461021,190465821,190468389,190469983,190693116,</t>
  </si>
  <si>
    <t>190378488,190382889,190383729,190386681,190388287,190389981,190392929,190393798,190397552,190399735,190400578,190404334,190405870,190416782,190428550,190429556,190430368,190433514,190434872,190435494,190436495,190437803,190438960,190439588,190440605,190442323,190443476,190445416,190446510,190458586,190460102,190461205,190466209,190468660,190470512,190693131,</t>
  </si>
  <si>
    <t>ctrlafb_g1_1.3.0_00001016</t>
  </si>
  <si>
    <t>190400549,190404302,190405836,190416680,190428226,190497869,190508537,190509365,190542985,190546121,190546958,190556994,190560329,190567982,190648027,190648390,190651479,190652771,190653582,190663690,190664593,190665856,190667195,190668523,190670386,190671355,190672608,190673736,190688418,190690983,190692585,</t>
  </si>
  <si>
    <t>190400578,190404334,190405870,190416782,190428550,190497877,190508554,190509394,190543017,190546147,190546987,190557319,190560355,190568008,190648056,190648421,190651803,190652800,190653617,190663719,190664741,190666064,190667519,190668552,190670406,190671505,190672816,190673920,190688806,190691254,190693113,</t>
  </si>
  <si>
    <t>ctrlafb_g1_1.3.0_00001035</t>
  </si>
  <si>
    <t>196629366,196693362,196826547,196860063,196866635,</t>
  </si>
  <si>
    <t>196629426,196693498,196826707,196860202,196866937,</t>
  </si>
  <si>
    <t>Mgmt</t>
  </si>
  <si>
    <t>ctrlafb_g1_1.3.0_00001124</t>
  </si>
  <si>
    <t>206234532,206239383,206240731,206241603,</t>
  </si>
  <si>
    <t>206234582,206239580,206240905,206243241,</t>
  </si>
  <si>
    <t>RGD1311946</t>
  </si>
  <si>
    <t>ctrlafb_g1_1.3.0_00001307</t>
  </si>
  <si>
    <t>215581410,215590493,215594289,</t>
  </si>
  <si>
    <t>215581464,215590696,215597220,</t>
  </si>
  <si>
    <t>Fam111a</t>
  </si>
  <si>
    <t>ctrlafb_g1_1.3.0_00001329</t>
  </si>
  <si>
    <t>223731675,223741189,223747332,223749427,223751299,223752943,223754391,223759535,223761746,223763710,223765984,223769825,223772659,</t>
  </si>
  <si>
    <t>223731768,223741293,223747472,223749556,223751360,223753071,223754504,223759637,223761930,223763874,223766141,223769899,223773285,</t>
  </si>
  <si>
    <t>Aldh1a1</t>
  </si>
  <si>
    <t>ctrlafb_g1_1.3.0_00001355</t>
  </si>
  <si>
    <t>230666736,230679433,230683747,230685189,230686923,230687380,230687596,230688295,230688518,230689128,230689873,230691538,230692215,230692659,230694006,230695039,230695455,230696304,230697569,</t>
  </si>
  <si>
    <t>230667000,230679552,230683869,230685311,230687294,230687502,230687718,230688414,230688643,230689299,230690091,230691656,230692354,230692800,230694152,230695122,230695535,230696473,230698216,</t>
  </si>
  <si>
    <t>Vldlr</t>
  </si>
  <si>
    <t>ctrlafb_g1_1.3.0_00001381</t>
  </si>
  <si>
    <t>238259441,238267385,238268546,238270598,238270815,238271313,238272190,238272890,</t>
  </si>
  <si>
    <t>238259597,238267522,238268654,238270662,238270871,238271377,238272214,238275381,</t>
  </si>
  <si>
    <t>Fas</t>
  </si>
  <si>
    <t>ctrlafb_g1_1.3.0_00001385</t>
  </si>
  <si>
    <t>238892119,238893865,238897103,238897269,238898168,238900611,238904500,238904966,238905698,238906835,238906991,238907878,238908766,238910101,238910396,238911666,238914865,238915600,238916635,238918531,238919601,238922306,238924018,238925129,238926973,238928357,238929845,238932377,238937091,238938980,238940800,238943309,238943769,238945640,238947423,</t>
  </si>
  <si>
    <t>238892208,238894012,238897189,238897385,238898306,238900795,238904536,238905190,238905809,238906906,238907137,238908040,238909053,238910240,238910537,238911774,238914899,238915636,238916677,238918564,238919742,238923536,238924156,238925248,238927033,238928482,238929972,238932532,238937267,238939090,238940997,238943410,238943919,238945782,238947678,</t>
  </si>
  <si>
    <t>ctrlafb_g1_1.3.0_00001386</t>
  </si>
  <si>
    <t>238892139,238893865,238897103,238897269,238898168,238900611,238904500,238904966,238905698,238906835,238906991,238907878,238908766,238910101,238910396,238911666,238914865,238915600,238916635,238918531,238919601,238922306,238924018,238925129,238926973,238928357,238929845,238932377,238937091,238938980,238940800,238943309,238943769,238945640,238947423,</t>
  </si>
  <si>
    <t>238892204,238894012,238897189,238897385,238898306,238900795,238904536,238905190,238905809,238906906,238907137,238908040,238909053,238910240,238910537,238911774,238914899,238915636,238916677,238918564,238919742,238923536,238924156,238925248,238927033,238928482,238929972,238932532,238937267,238939090,238940997,238943410,238943919,238945782,238947678,</t>
  </si>
  <si>
    <t>ctrlafb_g1_1.3.0_00001404</t>
  </si>
  <si>
    <t>241668938,241677328,241677624,241677810,241680569,241680864,241682844,241683176,241693598,241696718,241702206,241703325,241703961,241706718,241711191,241711393,241712787,241713413,241715644,241717806,241718814,241721345,</t>
  </si>
  <si>
    <t>241669206,241677460,241677721,241677888,241680754,241680988,241682934,241683418,241693693,241696806,241702293,241703513,241704168,241706890,241711316,241711551,241712893,241713692,241715866,241717954,241718930,241722847,</t>
  </si>
  <si>
    <t>Kif11</t>
  </si>
  <si>
    <t>ctrlafb_g1_1.3.0_00001408</t>
  </si>
  <si>
    <t>242382809,242385230,242387026,242387903,242392495,242393065,242394560,242395242,242397155,</t>
  </si>
  <si>
    <t>242382936,242385424,242387301,242387971,242392645,242393375,242394631,242395367,242398281,</t>
  </si>
  <si>
    <t>Cep55</t>
  </si>
  <si>
    <t>ctrlafb_g1_1.3.0_00001409</t>
  </si>
  <si>
    <t>242386875,242387903,242392495,242393065,242394560,242395242,242397155,</t>
  </si>
  <si>
    <t>242387301,242387971,242392645,242393375,242394631,242395367,242398281,</t>
  </si>
  <si>
    <t>ctrlafb_g1_1.3.0_00001566</t>
  </si>
  <si>
    <t>267885083,267888411,267890256,267891020,267891230,267892194,267892548,267892807,267893100,267893605,267894115,267894612,</t>
  </si>
  <si>
    <t>267885207,267888621,267890397,267891153,267891488,267892292,267892688,267892887,267893244,267893742,267894187,267895020,</t>
  </si>
  <si>
    <t>LOC100365112</t>
  </si>
  <si>
    <t>ctrlafb_g1_1.3.0_00001567</t>
  </si>
  <si>
    <t>267887344,267888411,267890256,267891020,267892194,267892548,267892807,267893100,267893605,267894115,267894612,</t>
  </si>
  <si>
    <t>267887511,267888621,267890397,267891488,267892292,267892688,267892887,267893244,267893742,267894187,267894934,</t>
  </si>
  <si>
    <t>ctrlafb_g1_1.3.0_00001568</t>
  </si>
  <si>
    <t>267887420,267888411,267890256,267891020,267891230,267892194,267892548,267892807,267893100,267893605,267894115,267894612,</t>
  </si>
  <si>
    <t>267887511,267888621,267890397,267891153,267891488,267892292,267892688,267892887,267893244,267893742,267894187,267894987,</t>
  </si>
  <si>
    <t>Ces2c</t>
  </si>
  <si>
    <t>ctrlafb_g1_1.3.0_00001616</t>
  </si>
  <si>
    <t>13628658,13630456,13634106,13634987,13635558,</t>
  </si>
  <si>
    <t>13629676,13630994,13634286,13635122,13635958,</t>
  </si>
  <si>
    <t>Hebp2</t>
  </si>
  <si>
    <t>ctrlafb_g1_1.3.0_00001667</t>
  </si>
  <si>
    <t>36492134,36493232,36494327,36494948,36498300,</t>
  </si>
  <si>
    <t>36492910,36493399,36494417,36495614,36498503,</t>
  </si>
  <si>
    <t>ctrlafb_g1_1.3.0_00001678</t>
  </si>
  <si>
    <t>41097174,41097993,41098438,41101741,41103957,</t>
  </si>
  <si>
    <t>41097586,41098070,41098561,41101782,41103997,</t>
  </si>
  <si>
    <t>Dynlt1</t>
  </si>
  <si>
    <t>ctrlafb_g1_1.3.0_00001679</t>
  </si>
  <si>
    <t>41178195,41179227,41180574,41181016,41181974,41182284,41186316,41190667,41191827,41192473,41193651,41197532,41221242,</t>
  </si>
  <si>
    <t>41179063,41179478,41180666,41181176,41182104,41182447,41186412,41190813,41191910,41192747,41193746,41197615,41221735,</t>
  </si>
  <si>
    <t>Ezr</t>
  </si>
  <si>
    <t>ctrlafb_g1_1.3.0_00002011</t>
  </si>
  <si>
    <t>86113706,86114014,86114469,86114588,86115368,86115474,86117044,86120472,</t>
  </si>
  <si>
    <t>86113882,86114051,86114505,86114662,86115391,86115506,86117095,86120488,</t>
  </si>
  <si>
    <t>Fxyd3</t>
  </si>
  <si>
    <t>ctrlafb_g1_1.3.0_00002062</t>
  </si>
  <si>
    <t>95081948,95082785,95084558,95087625,95089487,95089701,95090309,95091264,95092061,95095856,95097059,95098164,95098398,95099058,95099429,95101091,95103141,95103464,95103901,95104489,95105111,95105972,95106743,95107299,95107819,95108899,95113592,95114126,95114791,95115057,95116907,95119755,95127051,95128201,95129501,95129884,95131892,95132432,95132728,95135290,95140808,95146412,</t>
  </si>
  <si>
    <t>95082500,95082957,95084666,95087833,95089610,95089789,95090437,95091425,95092273,95096068,95097307,95098316,95098502,95099264,95099573,95101303,95103312,95103587,95104038,95104695,95105242,95106080,95106903,95107368,95107940,95109086,95113706,95114299,95114964,95115209,95117025,95119850,95127191,95128299,95129564,95129976,95131915,95132534,95132755,95135446,95141203,95146449,</t>
  </si>
  <si>
    <t>Myh14</t>
  </si>
  <si>
    <t>ctrlafb_g1_1.3.0_00002099</t>
  </si>
  <si>
    <t>95773485,95774952,95775148,95775302,95775624,95779011,95779310,95779801,95780971,95785436,95785824,95787705,95787928,95788756,95789044,95790017,95792022,95792234,95792554,95796588,95796992,95797285,95797735,95803169,95803473,</t>
  </si>
  <si>
    <t>95774019,95775057,95775220,95775434,95775820,95779188,95779484,95779933,95781393,95785513,95785936,95787850,95788057,95788884,95789385,95790129,95792121,95792425,95792615,95796771,95797155,95797465,95797909,95803239,95803542,</t>
  </si>
  <si>
    <t>Trpm4</t>
  </si>
  <si>
    <t>ctrlafb_g1_1.3.0_00002100</t>
  </si>
  <si>
    <t>95774816,95775302,95775624,95779011,95779310,95779801,95780971,95785436,95785824,95787705,95787928,95788756,95789044,95790017,95792022,95792234,95792554,95796588,95796992,95797285,95797735,95803169,95803473,</t>
  </si>
  <si>
    <t>95775220,95775434,95775820,95779188,95779484,95779933,95781393,95785513,95785936,95787850,95788057,95788884,95789385,95790129,95792121,95792425,95792615,95796771,95797155,95797465,95797909,95803239,95803551,</t>
  </si>
  <si>
    <t>ctrlafb_g1_1.3.0_00002198</t>
  </si>
  <si>
    <t>131383387,131391576,</t>
  </si>
  <si>
    <t>131384751,131394180,</t>
  </si>
  <si>
    <t>ctrlafb_g1_1.3.0_00002200</t>
  </si>
  <si>
    <t>131383387,131395068,</t>
  </si>
  <si>
    <t>131394021,131395790,</t>
  </si>
  <si>
    <t>ctrlafb_g1_1.3.0_00002206</t>
  </si>
  <si>
    <t>134851846,134853002,134856213,134859514,</t>
  </si>
  <si>
    <t>134852306,134853304,134856581,134859702,</t>
  </si>
  <si>
    <t>Hapln3</t>
  </si>
  <si>
    <t>ctrlafb_g1_1.3.0_00002259</t>
  </si>
  <si>
    <t>138098818,138108447,138114111,138114718,138119619,</t>
  </si>
  <si>
    <t>138100827,138108593,138114266,138114856,138119696,</t>
  </si>
  <si>
    <t>ctrlafb_g1_1.3.0_00002296</t>
  </si>
  <si>
    <t>149685955,149689883,149690861,149701230,149709050,149710193,</t>
  </si>
  <si>
    <t>149688728,149690000,149691022,149701358,149709133,149710264,</t>
  </si>
  <si>
    <t>ctrlafb_g1_1.3.0_00002536</t>
  </si>
  <si>
    <t>186205162,186205389,186205528,186206343,186206761,186208388,186209967,186210220,186210498,186210804,186211215,186211567,186213286,186293360,</t>
  </si>
  <si>
    <t>186205288,186205448,186205740,186206404,186206926,186208556,186210102,186210373,186210728,186211013,186211369,186211694,186213469,186293437,</t>
  </si>
  <si>
    <t>Kif22</t>
  </si>
  <si>
    <t>ctrlafb_g1_1.3.0_00002569</t>
  </si>
  <si>
    <t>187627556,187634775,187648009,187649192,187664232,</t>
  </si>
  <si>
    <t>187627601,187634918,187648095,187649310,187664323,</t>
  </si>
  <si>
    <t>Rgs10</t>
  </si>
  <si>
    <t>ctrlafb_g1_1.3.0_00002594</t>
  </si>
  <si>
    <t>191510790,191515732,191516959,191522730,191525619,191527393,191529204,191539141,191546579,191575489,191596883,191612334,191623762,</t>
  </si>
  <si>
    <t>191512116,191515831,191517098,191523027,191525798,191527589,191529327,191539229,191546730,191575629,191596992,191612432,191624219,</t>
  </si>
  <si>
    <t>Cpxm2</t>
  </si>
  <si>
    <t>ctrlafb_g1_1.3.0_00002604</t>
  </si>
  <si>
    <t>193083749,193090514,193091327,193097946,</t>
  </si>
  <si>
    <t>193084233,193090594,193091458,193098063,</t>
  </si>
  <si>
    <t>LOC499279</t>
  </si>
  <si>
    <t>ctrlafb_g1_1.3.0_00002665</t>
  </si>
  <si>
    <t>202822925,202823627,202823833,202824044,202824260,</t>
  </si>
  <si>
    <t>202823515,202823754,202823961,202824178,202825601,</t>
  </si>
  <si>
    <t>ctrlafb_g1_1.3.0_00002673</t>
  </si>
  <si>
    <t>203835215,203836005,203836654,203837097,</t>
  </si>
  <si>
    <t>203835914,203836143,203837046,203837843,</t>
  </si>
  <si>
    <t>Cdkn1c</t>
  </si>
  <si>
    <t>ctrlafb_g1_1.3.0_00002674</t>
  </si>
  <si>
    <t>203835215,203836005,203836690,203837097,</t>
  </si>
  <si>
    <t>ctrlafb_g1_1.3.0_00002675</t>
  </si>
  <si>
    <t>203835215,203836005,203836690,203837097,203837708,</t>
  </si>
  <si>
    <t>203835914,203836143,203837046,203837571,203837844,</t>
  </si>
  <si>
    <t>ctrlafb_g1_1.3.0_00002676</t>
  </si>
  <si>
    <t>203835909,203836143,203837046,203837571,203837844,</t>
  </si>
  <si>
    <t>ctrlafb_g1_1.3.0_00002717</t>
  </si>
  <si>
    <t>206627398,206627809,206628636,206629068,206629254,206629551,206629796,</t>
  </si>
  <si>
    <t>206627652,206627916,206628739,206629155,206629360,206629586,206629866,</t>
  </si>
  <si>
    <t>ctrlafb_g1_1.3.0_00002730</t>
  </si>
  <si>
    <t>206857232,206857848,206858020,206858278,206858500,206859599,206859827,206860088,206860573,206866875,206867276,206867502,206868256,206868501,206869221,</t>
  </si>
  <si>
    <t>206857605,206857939,206858183,206858394,206858657,206859729,206859888,206860169,206860639,206867064,206867419,206867547,206868380,206868636,206869455,</t>
  </si>
  <si>
    <t>Ankrd13d</t>
  </si>
  <si>
    <t>ctrlafb_g1_1.3.0_00002771</t>
  </si>
  <si>
    <t>208108632,208108945,208109220,208109454,208109661,208109819,208110013,208110499,208111320,208111935,</t>
  </si>
  <si>
    <t>208108866,208109145,208109284,208109579,208109741,208109915,208110167,208110612,208111404,208112020,</t>
  </si>
  <si>
    <t>Ctsw</t>
  </si>
  <si>
    <t>ctrlafb_g1_1.3.0_00002821</t>
  </si>
  <si>
    <t>209602228,209603358,209603879,209604248,209604534,209608333,</t>
  </si>
  <si>
    <t>209602617,209603497,209604065,209604408,209604660,209608521,</t>
  </si>
  <si>
    <t>Kcnk4</t>
  </si>
  <si>
    <t>ctrlafb_g1_1.3.0_00002919</t>
  </si>
  <si>
    <t>219266098,219270213,219274019,219279276,219282501,219283588,219284686,219286260,219290197,</t>
  </si>
  <si>
    <t>219269447,219270350,219274147,219279445,219282673,219283793,219284755,219286320,219290311,</t>
  </si>
  <si>
    <t>Psat1</t>
  </si>
  <si>
    <t>ctrlafb_g1_1.3.0_00002933</t>
  </si>
  <si>
    <t>223822536,223833330,223850892,223852003,223856300,223857621,223858680,223861981,223863962,223870424,223875128,</t>
  </si>
  <si>
    <t>223823080,223833494,223851076,223852015,223856415,223857749,223858742,223862111,223864102,223870528,223875238,</t>
  </si>
  <si>
    <t>Aldh1a7</t>
  </si>
  <si>
    <t>ctrlafb_g1_1.3.0_00002984</t>
  </si>
  <si>
    <t>237985509,237989742,237991268,237992264,238003895,238017783,</t>
  </si>
  <si>
    <t>237986292,237989840,237991345,237992371,238004086,238017941,</t>
  </si>
  <si>
    <t>Ankrd22</t>
  </si>
  <si>
    <t>ctrlafb_g1_1.3.0_00003015</t>
  </si>
  <si>
    <t>245685979,245688233,245689313,245691995,245692223,245694046,245696124,245697964,245699525,245700224,245701409,245704260,245704741,245708202,245708390,245709645,245715416,245716000,245718133,</t>
  </si>
  <si>
    <t>245687065,245688328,245689499,245692116,245692418,245694183,245696344,245698057,245699598,245700368,245701533,245704350,245704899,245708306,245708539,245709859,245715531,245716066,245718198,</t>
  </si>
  <si>
    <t>Aldh18a1</t>
  </si>
  <si>
    <t>ctrlafb_g1_1.3.0_00003160</t>
  </si>
  <si>
    <t>26788964,26919013,26926116,26938763,26945027,26947658,26951311,</t>
  </si>
  <si>
    <t>26789085,26919128,26926264,26938864,26945065,26947718,26952013,</t>
  </si>
  <si>
    <t>ctrlafb_g1_1.3.0_00003198</t>
  </si>
  <si>
    <t>72908421,72913688,</t>
  </si>
  <si>
    <t>72912401,72923290,</t>
  </si>
  <si>
    <t>ctrlafb_g1_1.3.0_00003239</t>
  </si>
  <si>
    <t>81348626,81348994,81351683,81352548,81353163,81354719,81355079,81358849,</t>
  </si>
  <si>
    <t>81348840,81349143,81351843,81352724,81353304,81354906,81355220,81359415,</t>
  </si>
  <si>
    <t>ctrlafb_g1_1.3.0_00003429</t>
  </si>
  <si>
    <t>190378412,190382863,190383700,190386649,190388254,190389656,190392903,190393769,190397520,190399709,190400549,190404302,190405836,190416680,190428226,190497869,190508537,190509365,190542985,190546121,190546958,190556994,190560329,190567982,190648027,190648390,190651479,190652771,190653582,190663690,190664593,190665856,190667196,190668523,190670386,190671355,190672608,190673736,190688418,190690983,190692585,</t>
  </si>
  <si>
    <t>190378488,190382889,190383729,190386681,190388287,190389981,190392929,190393798,190397552,190399735,190400578,190404334,190405870,190416782,190428550,190497877,190508554,190509394,190543017,190546147,190546987,190557319,190560355,190568008,190648056,190648421,190651803,190652800,190653617,190663719,190664741,190666064,190667519,190668552,190670406,190671505,190672816,190673920,190688806,190691254,190693138,</t>
  </si>
  <si>
    <t>ctrlafb_g1_1.3.0_00003554</t>
  </si>
  <si>
    <t>241710875,241712787,241713413,241715644,241717806,241718814,241721345,</t>
  </si>
  <si>
    <t>241711551,241712893,241713692,241715866,241717954,241718930,241722847,</t>
  </si>
  <si>
    <t>ctrlafb_g1_1.3.0_00003555</t>
  </si>
  <si>
    <t>241715600,241717806,241718814,241721345,</t>
  </si>
  <si>
    <t>241715866,241717954,241718930,241722847,</t>
  </si>
  <si>
    <t>ctrlafb_g1_1.3.0_00003770</t>
  </si>
  <si>
    <t>95081821,95082785,95084558,95087625,95089487,95089701,95090309,95091264,95092061,95095856,95097059,95098164,95098398,95099058,95099429,95101091,95103141,95103464,95103901,95104489,95105111,95105972,95106743,95107299,95107819,95108899,95113592,95114126,95114791,95115057,95116907,95119755,95127051,95128201,95129501,95129884,95131892,95132432,95132728,95135290,95140808,95144873,</t>
  </si>
  <si>
    <t>95082500,95082957,95084666,95087833,95089610,95089789,95090437,95091425,95092273,95096068,95097307,95098316,95098502,95099264,95099573,95101303,95103312,95103587,95104038,95104695,95105242,95106080,95106903,95107368,95107940,95109086,95113706,95114299,95114964,95115209,95117025,95119850,95127191,95128299,95129564,95129976,95131915,95132534,95132755,95135446,95141203,95144918,</t>
  </si>
  <si>
    <t>ctrlafb_g1_1.3.0_00003971</t>
  </si>
  <si>
    <t>206627398,206627809,</t>
  </si>
  <si>
    <t>206627652,206628517,</t>
  </si>
  <si>
    <t>ctrlafb_g1_1.3.0_00004056</t>
  </si>
  <si>
    <t>243702488,243703923,</t>
  </si>
  <si>
    <t>243702905,243704436,</t>
  </si>
  <si>
    <t>Cyp2c7</t>
  </si>
  <si>
    <t>ctrlafb_g1_1.3.0_00004061</t>
  </si>
  <si>
    <t>245685979,245688233,245689313,245691995,245692223,245694046,245696124,245697964,245699525,245700224,245701409,245704260,245704741,245708202,245708390,245709645,245715416,245718133,</t>
  </si>
  <si>
    <t>245687065,245688328,245689499,245692116,245692418,245694183,245696344,245698057,245699598,245700368,245701533,245704350,245704899,245708306,245708539,245709859,245715531,245718248,</t>
  </si>
  <si>
    <t>ctrlafb_g1_1.3.0_00004156</t>
  </si>
  <si>
    <t>72908733,72915636,</t>
  </si>
  <si>
    <t>72914990,72923290,</t>
  </si>
  <si>
    <t>ctrlafb_g1_1.3.0_00004228</t>
  </si>
  <si>
    <t>99562749,99563197,99565944,99574521,99576292,99577084,</t>
  </si>
  <si>
    <t>99562909,99563392,99566051,99574658,99576353,99577807,</t>
  </si>
  <si>
    <t>ctrlafb_g1_1.3.0_00004259</t>
  </si>
  <si>
    <t>138088448,138090187,138090449,138097986,</t>
  </si>
  <si>
    <t>138088623,138090279,138090568,138099750,</t>
  </si>
  <si>
    <t>ctrlafb_g1_1.3.0_00004351</t>
  </si>
  <si>
    <t>190378412,190382863,190383700,190386649,190388254,190389656,190392903,190393769,190397520,190399709,190400549,190404302,190407476,190421336,190423772,190424629,190425008,190428227,190497869,190508537,190509365,190542985,190546121,190546958,190556994,190560329,190567982,190648027,190648390,190652771,190653582,190663690,190664593,190665856,190667196,190668523,190670386,190671355,190672608,190673736,190688418,190690983,190692585,</t>
  </si>
  <si>
    <t>190378488,190382889,190383729,190386681,190388287,190389981,190392929,190393798,190397552,190399735,190400578,190404334,190407799,190421362,190423798,190424658,190425040,190428550,190497877,190508554,190509394,190543017,190546147,190546987,190557319,190560355,190568008,190648056,190648422,190652800,190653617,190663719,190664741,190666064,190667519,190668552,190670406,190671505,190672816,190673920,190688806,190691254,190693113,</t>
  </si>
  <si>
    <t>ctrlafb_g1_1.3.0_00004432</t>
  </si>
  <si>
    <t>238259597,238267522,238268594,238270662,238270871,238271377,238272214,238274983,</t>
  </si>
  <si>
    <t>ctrlafb_g1_1.3.0_00004504</t>
  </si>
  <si>
    <t>36492134,36493232,36494327,36494948,</t>
  </si>
  <si>
    <t>36492910,36493399,36494417,36495665,</t>
  </si>
  <si>
    <t>ctrlafb_g1_1.3.0_00004960</t>
  </si>
  <si>
    <t>78444049,78444990,</t>
  </si>
  <si>
    <t>78444363,78445521,</t>
  </si>
  <si>
    <t>ctrlafb_g1_1.3.0_00005036</t>
  </si>
  <si>
    <t>136112674,136118886,136119359,136122737,136124530,136124940,136125897,136127575,136128890,136129224,136129991,136130627,136132660,</t>
  </si>
  <si>
    <t>136112802,136119018,136119481,136123238,136124679,136125087,136126033,136127670,136129036,136129334,136130101,136130726,136133720,</t>
  </si>
  <si>
    <t>ctrlafb_g1_1.3.0_00005038</t>
  </si>
  <si>
    <t>138089274,138090449,138097986,</t>
  </si>
  <si>
    <t>138090279,138090568,138099713,</t>
  </si>
  <si>
    <t>ctrlafb_g1_1.3.0_00005115</t>
  </si>
  <si>
    <t>190378412,190382863,190383700,190386649,190388254,190389656,190392903,190393769,190397520,190399709,190400549,190404302,190407476,190421336,190423772,190424629,190425008,190429527,190430333,190433485,190434843,190435471,190436348,190437595,190438931,190439564,190440458,190442115,190443447,190445093,190446481,190458435,190459894,190461021,190465821,190468389,190469983,190693116,</t>
  </si>
  <si>
    <t>190378488,190382889,190383729,190386681,190388287,190389981,190392929,190393798,190397552,190399735,190400578,190404334,190407799,190421362,190423798,190424658,190425040,190429556,190430368,190433514,190434872,190435494,190436495,190437803,190438960,190439588,190440605,190442323,190443476,190445416,190446510,190458586,190460102,190461205,190466209,190468660,190470512,190693131,</t>
  </si>
  <si>
    <t>ctrlafb_g1_1.3.0_00005180</t>
  </si>
  <si>
    <t>223772269,223772659,</t>
  </si>
  <si>
    <t>223772306,223773285,</t>
  </si>
  <si>
    <t>ctrlafb_g1_1.3.0_00005238</t>
  </si>
  <si>
    <t>267891629,267892548,267892807,267893100,267893605,267894115,267894612,</t>
  </si>
  <si>
    <t>267892292,267892688,267892887,267893244,267893742,267894187,267895020,</t>
  </si>
  <si>
    <t>ctrlafb_g1_1.3.0_00005445</t>
  </si>
  <si>
    <t>193083749,193090514,193091327,193111255,</t>
  </si>
  <si>
    <t>193084233,193090594,193091458,193111432,</t>
  </si>
  <si>
    <t>ctrlafb_g1_1.3.0_00005670</t>
  </si>
  <si>
    <t>99562706,99563140,99565944,99574521,99576292,99577084,</t>
  </si>
  <si>
    <t>ctrlafb_g1_1.3.0_00005689</t>
  </si>
  <si>
    <t>146220187,146220880,</t>
  </si>
  <si>
    <t>146220562,146221089,</t>
  </si>
  <si>
    <t>ctrlafb_g1_1.3.0_00005776</t>
  </si>
  <si>
    <t>190378412,190382863,190383700,190386649,190388254,190389656,190392903,190393769,190397520,190399709,190400549,190404302,190405836,190416680,190428226,190429527,190430333,190433485,190434843,190435471,190436348,190437595,190438931,190439564,190440458,190442115,190443447,190445093,190446481,190458435,190459894,190461021,190465821,190468389,190469983,</t>
  </si>
  <si>
    <t>190378488,190382889,190383729,190386681,190388287,190389981,190392929,190393798,190397552,190399735,190400578,190404334,190405870,190416782,190428550,190429556,190430368,190433514,190434872,190435494,190436495,190437803,190438960,190439588,190440605,190442323,190443476,190445416,190446510,190458586,190460102,190461205,190466209,190468660,190470538,</t>
  </si>
  <si>
    <t>ctrlafb_g1_1.3.0_00005977</t>
  </si>
  <si>
    <t>86113706,86114014,86114469,86114588,86115368,86115474,86117044,</t>
  </si>
  <si>
    <t>86113882,86114051,86114505,86114662,86115391,86115506,86117132,</t>
  </si>
  <si>
    <t>ctrlafb_g1_1.3.0_00005993</t>
  </si>
  <si>
    <t>95081821,95082785,95084558,95087625,95089487,95089701,95090309,95091264,95092061,95095856,95097059,95098164,95098398,95099058,95099429,95101091,95103141,95103464,95103901,95104489,95105111,</t>
  </si>
  <si>
    <t>95082500,95082957,95084666,95087833,95089610,95089789,95090437,95091425,95092273,95096068,95097307,95098316,95098502,95099264,95099573,95101303,95103312,95103587,95104038,95104695,95105331,</t>
  </si>
  <si>
    <t>ctrlafb_g1_1.3.0_00005994</t>
  </si>
  <si>
    <t>95081821,95082785,95084558,95087625,95089487,95089701,95090309,95091264,95092061,95095856,95097059,95098164,95098398,95099058,95099421,95101091,95103141,95103464,95103901,95104489,95105111,95105972,95106743,95107299,95107819,95108899,95113592,95114126,95114791,95115057,95116907,95119755,95127051,95128201,95129501,95129884,95131892,95132432,95132728,95135290,95140808,95146412,</t>
  </si>
  <si>
    <t>95082500,95082957,95084666,95087833,95089610,95089789,95090437,95091425,95092273,95096068,95097307,95098316,95098502,95099256,95099573,95101303,95103312,95103587,95104038,95104695,95105242,95106080,95106903,95107368,95107940,95109086,95113706,95114299,95114964,95115209,95117025,95119850,95127191,95128299,95129564,95129976,95131915,95132534,95132755,95135446,95141203,95146449,</t>
  </si>
  <si>
    <t>ctrlafb_g1_1.3.0_00006021</t>
  </si>
  <si>
    <t>98640548,98641609,</t>
  </si>
  <si>
    <t>98641174,98641890,</t>
  </si>
  <si>
    <t>ctrlafb_g1_1.3.0_00006030</t>
  </si>
  <si>
    <t>131382577,131396134,</t>
  </si>
  <si>
    <t>131395199,131396312,</t>
  </si>
  <si>
    <t>ctrlafb_g1_1.3.0_00006120</t>
  </si>
  <si>
    <t>203835215,203836005,203836654,203837097,203837708,</t>
  </si>
  <si>
    <t>203835914,203836143,203837046,203837571,203837887,</t>
  </si>
  <si>
    <t>ctrlafb_g1_1.3.0_00006121</t>
  </si>
  <si>
    <t>204033167,204034481,204035379,204037688,</t>
  </si>
  <si>
    <t>204033631,204034563,204035490,204037762,</t>
  </si>
  <si>
    <t>ctrlafb_g1_1.3.0_00006132</t>
  </si>
  <si>
    <t>206627427,206627809,206628636,</t>
  </si>
  <si>
    <t>206627652,206627916,206628860,</t>
  </si>
  <si>
    <t>ctrlafb_g1_1.3.0_00006138</t>
  </si>
  <si>
    <t>206857040,206857848,206858020,206858278,206858500,206859599,206859827,206860088,</t>
  </si>
  <si>
    <t>206857605,206857939,206858183,206858394,206858657,206859729,206859888,206861114,</t>
  </si>
  <si>
    <t>ctrlafb_g1_1.3.0_00006181</t>
  </si>
  <si>
    <t>223861921,223863962,223870424,223875128,</t>
  </si>
  <si>
    <t>223862111,223864102,223870528,223875238,</t>
  </si>
  <si>
    <t>ctrlafb_g1_1.3.0_00006256</t>
  </si>
  <si>
    <t>26788962,26919013,26926116,26938763,26947658,26951311,</t>
  </si>
  <si>
    <t>26789085,26919128,26926264,26938864,26947718,26951873,</t>
  </si>
  <si>
    <t>ctrlafb_g1_1.3.0_00006262</t>
  </si>
  <si>
    <t>30165330,30166506,30168803,30171676,30172265,30173982,30176238,30177082,30177420,30178918,30181264,30182211,30183442,</t>
  </si>
  <si>
    <t>30165532,30166671,30168932,30171731,30172355,30174054,30176301,30177168,30177526,30179071,30181376,30182280,30184373,</t>
  </si>
  <si>
    <t>ctrlafb_g1_1.3.0_00006381</t>
  </si>
  <si>
    <t>190378412,190382863,190383700,190386649,190388254,190389656,190392903,190393769,190397520,190399709,190400549,190404302,190407476,190421336,190423772,190424629,190425008,190428227,190429527,190430333,190433485,190434843,190435471,190436348,190437595,190443447,190445093,190446481,190458435,190459894,190461021,190465821,190468389,190469983,190693116,</t>
  </si>
  <si>
    <t>190378488,190382889,190383729,190386681,190388287,190389981,190392929,190393798,190397552,190399735,190400578,190404334,190407799,190421362,190423798,190424658,190425040,190428550,190429556,190430368,190433514,190434872,190435494,190436495,190437803,190443476,190445416,190446510,190458586,190460102,190461205,190466209,190468660,190470512,190693131,</t>
  </si>
  <si>
    <t>ctrlafb_g1_1.3.0_00006438</t>
  </si>
  <si>
    <t>230666736,230679433,230683747,230685189,230686923,230687380,230687596,230688295,230688518,230689128,230689873,230691538,230692215,230692659,230694006,230695455,230696304,230697569,</t>
  </si>
  <si>
    <t>230667000,230679552,230683869,230685311,230687294,230687502,230687718,230688414,230688643,230689299,230690091,230691656,230692354,230692800,230694152,230695535,230696473,230698267,</t>
  </si>
  <si>
    <t>ctrlafb_g1_1.3.0_00006562</t>
  </si>
  <si>
    <t>95081948,95082785,95084558,95087625,95089487,95089701,95090309,95091264,95092061,95095856,95097059,95098164,95098398,95099058,95099429,95101091,95103141,95103464,95103901,95104489,95105111,95105972,95106743,95107299,95107819,95108899,95113592,95114126,95114791,95115057,95116907,95119755,</t>
  </si>
  <si>
    <t>95082500,95082957,95084666,95087833,95089610,95089789,95090437,95091425,95092273,95096068,95097307,95098316,95098502,95099264,95099573,95101303,95103312,95103587,95104038,95104695,95105242,95106080,95106903,95107368,95107940,95109086,95113706,95114299,95114964,95115209,95117025,95119889,</t>
  </si>
  <si>
    <t>ctrlafb_g1_1.3.0_00006594</t>
  </si>
  <si>
    <t>131382574,131395068,131396134,</t>
  </si>
  <si>
    <t>131391710,131395199,131396316,</t>
  </si>
  <si>
    <t>ctrlafb_g1_1.3.0_00006595</t>
  </si>
  <si>
    <t>131382574,131391576,131395068,131397385,</t>
  </si>
  <si>
    <t>131384751,131391705,131395199,131397422,</t>
  </si>
  <si>
    <t>ctrlafb_g1_1.3.0_00006605</t>
  </si>
  <si>
    <t>140200388,140204788,140209548,140211147,140211408,140214625,140216044,140219168,140220587,</t>
  </si>
  <si>
    <t>140203167,140204888,140209705,140211233,140211612,140214810,140216255,140219383,140220767,</t>
  </si>
  <si>
    <t>ctrlafb_g1_1.3.0_00006662</t>
  </si>
  <si>
    <t>193083749,193090514,193091327,193099016,</t>
  </si>
  <si>
    <t>193084233,193090594,193091458,193099245,</t>
  </si>
  <si>
    <t>ctrlafb_g1_1.3.0_00006665</t>
  </si>
  <si>
    <t>199780083,199781002,199781918,</t>
  </si>
  <si>
    <t>199780597,199781076,199781953,</t>
  </si>
  <si>
    <t>ctrlafb_g1_1.3.0_00006729</t>
  </si>
  <si>
    <t>223850949,223856302,223857621,223858680,223861981,223863962,223870424,223875128,223879780,</t>
  </si>
  <si>
    <t>223851076,223856415,223857749,223858742,223862111,223864102,223870528,223875207,223879812,</t>
  </si>
  <si>
    <t>ctrlafb_g1_1.3.0_00006843</t>
  </si>
  <si>
    <t>81345595,81348840,81349143,81351843,81352724,81353304,81354906,81355220,81359415,</t>
  </si>
  <si>
    <t>ctrlafb_g1_1.3.0_00006894</t>
  </si>
  <si>
    <t>138071973,138075826,138077934,138083320,138085754,138086407,138088519,138090187,138090449,138097986,</t>
  </si>
  <si>
    <t>138072135,138075929,138078031,138083423,138085836,138086528,138088623,138090279,138090568,138099992,</t>
  </si>
  <si>
    <t>ctrlafb_g1_1.3.0_00006896</t>
  </si>
  <si>
    <t>146220149,146220880,146313735,146317553,146354410,146364492,146373600,146397542,146416334,146416722,146418017,146418494,146419174,146419547,</t>
  </si>
  <si>
    <t>146220562,146221077,146313868,146317702,146354485,146364653,146373703,146397651,146416431,146416835,146418122,146418636,146419347,146419707,</t>
  </si>
  <si>
    <t>ctrlafb_g1_1.3.0_00006966</t>
  </si>
  <si>
    <t>190439645,190442115,190443447,190445093,190446481,190458435,190459894,190461021,190673849,190688418,190690983,190692585,</t>
  </si>
  <si>
    <t>190440605,190442323,190443476,190445416,190446510,190458586,190460102,190461132,190673920,190688806,190691254,190693113,</t>
  </si>
  <si>
    <t>ctrlafb_g1_1.3.0_00007035</t>
  </si>
  <si>
    <t>238892139,238893865,238897103,238897269,238898168,238900611,238904500,238904966,238905698,238906835,238906991,238907878,238908766,238910101,238910396,238911666,238914865,238919601,238922306,238924018,238925129,238926973,238928357,238929845,238932377,238937091,238938980,238940800,238943309,238943769,238945640,238947423,</t>
  </si>
  <si>
    <t>238892208,238894012,238897189,238897385,238898306,238900795,238904536,238905190,238905809,238906906,238907137,238908040,238909053,238910240,238910537,238911774,238914899,238919742,238923536,238924156,238925248,238927033,238928482,238929972,238932532,238937267,238939090,238940997,238943410,238943919,238945782,238947678,</t>
  </si>
  <si>
    <t>ctrlafb_g1_1.3.0_00007037</t>
  </si>
  <si>
    <t>238929847,238932377,238937091,238938980,238940800,238943309,238943769,238945640,238947423,</t>
  </si>
  <si>
    <t>238929972,238932532,238937285,238939090,238940997,238943410,238943919,238945782,238947678,</t>
  </si>
  <si>
    <t>ctrlafb_g1_1.3.0_00007067</t>
  </si>
  <si>
    <t>264103831,264138209,264290197,264398411,264486188,</t>
  </si>
  <si>
    <t>264103888,264138287,264290304,264398525,264488698,</t>
  </si>
  <si>
    <t>ctrlafb_g1_1.3.0_00007177</t>
  </si>
  <si>
    <t>95773459,95774952,95775624,95779011,95779310,95779801,95780971,95785436,95785824,95787705,95787928,95788756,95789044,95790017,95792022,95792234,95792554,95796588,95796992,95797285,95797735,95803169,95803473,</t>
  </si>
  <si>
    <t>95774019,95775434,95775820,95779188,95779484,95779933,95781393,95785513,95785936,95787850,95788057,95788884,95789385,95790129,95792121,95792425,95792615,95796771,95797155,95797465,95797909,95803239,95803547,</t>
  </si>
  <si>
    <t>ctrlafb_g1_1.3.0_00007266</t>
  </si>
  <si>
    <t>186205463,186206343,186206761,186208388,186209967,186210220,186210498,186210804,186211215,186211567,186213286,186293360,</t>
  </si>
  <si>
    <t>186205740,186206404,186206926,186208556,186210102,186210373,186210728,186211013,186211369,186211694,186213469,186293437,</t>
  </si>
  <si>
    <t>ctrlafb_g1_1.3.0_00007287</t>
  </si>
  <si>
    <t>199777735,199778206,199779097,199781002,199782139,199782448,199782986,199785269,199785893,199786332,199786793,199787208,199787363,199787660,199788027,199788287,199788505,199788753,199789130,199789279,199789575,199790074,199790228,199790449,</t>
  </si>
  <si>
    <t>199777794,199778335,199780600,199781076,199782189,199782513,199783145,199785383,199785974,199786409,199786958,199787283,199787552,199787749,199788204,199788435,199788586,199788919,199789198,199789341,199789758,199790150,199790306,199791116,</t>
  </si>
  <si>
    <t>ctrlafb_g1_1.3.0_00007288</t>
  </si>
  <si>
    <t>199777735,199778206,199779097,199781002,199782139,199782448,199782986,199785269,199786332,199786793,199787208,199787363,199787660,199788287,199788505,199788753,199789130,199789279,199789575,199790074,199790228,199790449,</t>
  </si>
  <si>
    <t>199777794,199778335,199780600,199781076,199782189,199782513,199783145,199785974,199786409,199786958,199787283,199787552,199788204,199788435,199788586,199788919,199789198,199789341,199789758,199790150,199790306,199791116,</t>
  </si>
  <si>
    <t>ctrlafb_g1_1.3.0_00007298</t>
  </si>
  <si>
    <t>203835914,203836143,203837046,203837530,203837844,</t>
  </si>
  <si>
    <t>ctrlafb_g1_1.3.0_00007302</t>
  </si>
  <si>
    <t>204034515,204035379,204037688,</t>
  </si>
  <si>
    <t>204034563,204035490,204037795,</t>
  </si>
  <si>
    <t>ctrlafb_g1_1.3.0_00007343</t>
  </si>
  <si>
    <t>209601942,209603174,209603879,209604248,209604534,209608333,</t>
  </si>
  <si>
    <t>ctrlafb_g1_1.3.0_00007445</t>
  </si>
  <si>
    <t>72908733,72913688,</t>
  </si>
  <si>
    <t>72912271,72923290,</t>
  </si>
  <si>
    <t>ctrlafb_g1_1.3.0_00007465</t>
  </si>
  <si>
    <t>81283841,81353166,81354719,81355079,81358849,</t>
  </si>
  <si>
    <t>81283863,81353304,81354906,81355220,81359415,</t>
  </si>
  <si>
    <t>ctrlafb_g1_1.3.0_00007494</t>
  </si>
  <si>
    <t>146220147,146313735,146317553,146354410,146364492,146373600,146397542,146416334,146416722,146418017,146418494,146419174,146419547,146422425,</t>
  </si>
  <si>
    <t>146221077,146313868,146317702,146354485,146364653,146373703,146397651,146416431,146416835,146418122,146418636,146419347,146419648,146422758,</t>
  </si>
  <si>
    <t>ctrlafb_g1_1.3.0_00007593</t>
  </si>
  <si>
    <t>238892204,238894012,238897189,238897385,238898306,238900795,238904536,238905190,238905809,238906906,238907137,238908040,238909053,238910240,238910537,238911774,238914899,238919742,238923536,238924156,238925248,238927033,238928482,238929972,238932532,238937267,238939090,238940997,238943410,238943919,238945782,238947678,</t>
  </si>
  <si>
    <t>ctrlafb_g1_1.3.0_00007682</t>
  </si>
  <si>
    <t>95773485,95774952,95775148,95775302,95775624,95779011,95779310,95779801,95780971,95785436,</t>
  </si>
  <si>
    <t>95774019,95775057,95775220,95775434,95775820,95779188,95779484,95779933,95781393,95785575,</t>
  </si>
  <si>
    <t>ctrlafb_g1_1.3.0_00007698</t>
  </si>
  <si>
    <t>131382574,131391576,131395068,131396134,</t>
  </si>
  <si>
    <t>131384768,131391705,131395199,131396329,</t>
  </si>
  <si>
    <t>ctrlafb_g1_1.3.0_00007699</t>
  </si>
  <si>
    <t>131394021,131395199,131396329,</t>
  </si>
  <si>
    <t>ctrlafb_g1_1.3.0_00007750</t>
  </si>
  <si>
    <t>199779993,199781002,199782139,199782448,199782986,199785269,</t>
  </si>
  <si>
    <t>199780597,199781076,199782189,199782513,199783145,199785551,</t>
  </si>
  <si>
    <t>ctrlafb_g1_1.3.0_00007751</t>
  </si>
  <si>
    <t>199779993,199781002,199782139,199782448,199782986,199785269,199785893,199786332,199786793,199787208,199787363,199787660,199788027,199788287,199788505,199788753,199789130,199789279,199789575,199790074,199790228,199790449,199792686,</t>
  </si>
  <si>
    <t>199780600,199781076,199782189,199782513,199783145,199785383,199785974,199786409,199786958,199787283,199787552,199787749,199788204,199788435,199788586,199788919,199789198,199789341,199789758,199790150,199790306,199790525,199792772,</t>
  </si>
  <si>
    <t>ctrlafb_g1_1.3.0_00007759</t>
  </si>
  <si>
    <t>203835914,203836143,203837046,203837533,203837887,</t>
  </si>
  <si>
    <t>ctrlafb_g1_1.3.0_00007780</t>
  </si>
  <si>
    <t>209600964,209603174,</t>
  </si>
  <si>
    <t>209602617,209603255,</t>
  </si>
  <si>
    <t>ctrlafb_g1_1.3.0_00007899</t>
  </si>
  <si>
    <t>12867725,12872748,12874117,12874575,12874788,12875951,</t>
  </si>
  <si>
    <t>12867893,12873202,12874378,12874639,12874845,12877688,</t>
  </si>
  <si>
    <t>Zscan10</t>
  </si>
  <si>
    <t>ctrlafb_g1_1.3.0_00007903</t>
  </si>
  <si>
    <t>12944503,12945843,</t>
  </si>
  <si>
    <t>12944617,12947271,</t>
  </si>
  <si>
    <t>Cldn6</t>
  </si>
  <si>
    <t>ctrlafb_g1_1.3.0_00008027</t>
  </si>
  <si>
    <t>31892072,31897525,31899590,31902070,31902468,31920603,31923554,</t>
  </si>
  <si>
    <t>31892135,31897866,31899883,31902153,31902521,31920658,31923561,</t>
  </si>
  <si>
    <t>ctrlafb_g1_1.3.0_00008158</t>
  </si>
  <si>
    <t>47365195,47368559,47369936,47370656,47370990,47371922,47372769,47373563,47374138,47374455,47374679,</t>
  </si>
  <si>
    <t>47365355,47368725,47370167,47370741,47371198,47372039,47372910,47373729,47374237,47374585,47374880,</t>
  </si>
  <si>
    <t>ctrlafb_g1_1.3.0_00008172</t>
  </si>
  <si>
    <t>48987004,48995973,49000631,49003328,49003874,49007009,</t>
  </si>
  <si>
    <t>48987539,48996068,49000864,49003493,49003969,49009691,</t>
  </si>
  <si>
    <t>Trim16</t>
  </si>
  <si>
    <t>ctrlafb_g1_1.3.0_00008201</t>
  </si>
  <si>
    <t>55445288,55452823,55474231,55487988,55501417,55507823,55518898,55519730,55521745,55522068,55523445,55524223,55528818,55531090,55532033,55543415,55543694,55545292,55545573,55546038,55546236,55548574,55551125,55551664,55552956,55554070,55557909,55558868,55561392,55562114,55562636,55563348,55564896,55565884,55568581,55569974,55570729,55570929,55572117,55573672,55574439,</t>
  </si>
  <si>
    <t>55445444,55453198,55474387,55488015,55501519,55507915,55518961,55519828,55521888,55522163,55523563,55524375,55528991,55531263,55532147,55543608,55543815,55545361,55545733,55546146,55546367,55548780,55551262,55551787,55553127,55554282,55558053,55559074,55561496,55562266,55562884,55563560,55565108,55566045,55568709,55570062,55570852,55571137,55572225,55573844,55576096,</t>
  </si>
  <si>
    <t>Myh10</t>
  </si>
  <si>
    <t>ctrlafb_g1_1.3.0_00008202</t>
  </si>
  <si>
    <t>55573366,55574439,</t>
  </si>
  <si>
    <t>55573844,55576096,</t>
  </si>
  <si>
    <t>ctrlafb_g1_1.3.0_00008208</t>
  </si>
  <si>
    <t>55798710,55798992,55800557,55800737,55800936,55801313,55801534,55802849,55803611,</t>
  </si>
  <si>
    <t>55798867,55799065,55800659,55800800,55801127,55801451,55801682,55803023,55804367,</t>
  </si>
  <si>
    <t>Aurkb</t>
  </si>
  <si>
    <t>ctrlafb_g1_1.3.0_00008250</t>
  </si>
  <si>
    <t>56998778,56999915,57000664,57001219,57001400,57001551,57001875,57002056,57002284,57002541,</t>
  </si>
  <si>
    <t>56998962,57000107,57000774,57001314,57001471,57001622,57001961,57002207,57002390,57002953,</t>
  </si>
  <si>
    <t>Clec10a</t>
  </si>
  <si>
    <t>ctrlafb_g1_1.3.0_00008303</t>
  </si>
  <si>
    <t>59889933,59897980,59898289,59898754,59899009,59899409,59899728,59902270,59902729,59903190,59903606,59903850,</t>
  </si>
  <si>
    <t>59890270,59898127,59898360,59898823,59899105,59899489,59899869,59902397,59902819,59903255,59903707,59904984,</t>
  </si>
  <si>
    <t>P2rx1</t>
  </si>
  <si>
    <t>ctrlafb_g1_1.3.0_00008304</t>
  </si>
  <si>
    <t>59889908,59897980,59898289,59898754,59899009,59899409,59899744,59902270,59902729,59903190,59903606,59903850,</t>
  </si>
  <si>
    <t>59890270,59898127,59898360,59898823,59899105,59899424,59899869,59902397,59902819,59903255,59903707,59904984,</t>
  </si>
  <si>
    <t>ctrlafb_g1_1.3.0_00008449</t>
  </si>
  <si>
    <t>75404911,75405223,75407970,75413136,75415597,75417748,75420070,75423555,75426107,75435976,75439985,75442840,75449027,75458639,75462827,75463492,75465180,75467608,75475944,75480157,75484958,75485810,75493965,75503833,75505571,</t>
  </si>
  <si>
    <t>75405179,75405293,75408071,75413176,75415713,75417835,75420192,75423678,75426174,75436100,75440035,75442921,75449103,75458818,75462941,75463710,75465316,75467693,75476138,75480465,75485080,75485999,75494083,75503943,75506807,</t>
  </si>
  <si>
    <t>Trim37</t>
  </si>
  <si>
    <t>ctrlafb_g1_1.3.0_00008450</t>
  </si>
  <si>
    <t>75404911,75405223,75407970,75413136,75415597,75417748,75420070,75423555,75426107,75435976,75439985,75442840,75449027,75458639,75462827,75463492,75465180,75467608,75475944,75480157,75484958,75485810,75493965,75503833,75505571,75536785,</t>
  </si>
  <si>
    <t>75405179,75405293,75408071,75413176,75415713,75417835,75420192,75423678,75426174,75436100,75440035,75442921,75449103,75458818,75462941,75463710,75465316,75467693,75476138,75480465,75485080,75485999,75494083,75503943,75505649,75537072,</t>
  </si>
  <si>
    <t>ctrlafb_g1_1.3.0_00008476</t>
  </si>
  <si>
    <t>78664115,78671708,78673839,78678245,78679816,78681283,78690466,</t>
  </si>
  <si>
    <t>78664329,78671789,78673999,78678319,78679917,78681352,78692402,</t>
  </si>
  <si>
    <t>ctrlafb_g1_1.3.0_00008540</t>
  </si>
  <si>
    <t>87121889,87123765,87124055,87124386,87129147,87130627,87130834,</t>
  </si>
  <si>
    <t>87122392,87123825,87124077,87124461,87129350,87130749,87131587,</t>
  </si>
  <si>
    <t>Ppp1r1b</t>
  </si>
  <si>
    <t>ctrlafb_g1_1.3.0_00008989</t>
  </si>
  <si>
    <t>25732504,25734220,25739179,25739373,25739830,25741313,25744307,25745704,25746260,25747208,25753621,25753811,25755245,25755288,25756585,25760421,25762754,</t>
  </si>
  <si>
    <t>25733514,25734383,25739278,25739525,25739976,25741429,25744521,25745852,25746435,25747271,25753721,25753897,25755263,25755441,25756632,25760502,25762883,</t>
  </si>
  <si>
    <t>Hmmr</t>
  </si>
  <si>
    <t>ctrlafb_g1_1.3.0_00008990</t>
  </si>
  <si>
    <t>25739130,25739373,25739830,25741313,25744307,</t>
  </si>
  <si>
    <t>25739278,25739525,25739976,25741429,25744675,</t>
  </si>
  <si>
    <t>ctrlafb_g1_1.3.0_00008991</t>
  </si>
  <si>
    <t>25776380,25778869,25779052,25779647,25781384,25782524,</t>
  </si>
  <si>
    <t>25778653,25778967,25779130,25779900,25781644,25782754,</t>
  </si>
  <si>
    <t>Ccng1</t>
  </si>
  <si>
    <t>ctrlafb_g1_1.3.0_00008995</t>
  </si>
  <si>
    <t>28527410,28528255,28529485,28531459,28532464,</t>
  </si>
  <si>
    <t>28527565,28528413,28529578,28531637,28532831,</t>
  </si>
  <si>
    <t>Pttg1</t>
  </si>
  <si>
    <t>ctrlafb_g1_1.3.0_00008996</t>
  </si>
  <si>
    <t>28527410,28528255,28529485,28531459,28532464,28533079,</t>
  </si>
  <si>
    <t>28527565,28528413,28529578,28531637,28532560,28533107,</t>
  </si>
  <si>
    <t>ctrlafb_g1_1.3.0_00009311</t>
  </si>
  <si>
    <t>63382327,63387951,63390350,</t>
  </si>
  <si>
    <t>63385345,63388060,63390679,</t>
  </si>
  <si>
    <t>Fam101b</t>
  </si>
  <si>
    <t>ctrlafb_g1_1.3.0_00009324</t>
  </si>
  <si>
    <t>64313146,64313786,64313974,64314129,64314440,64314901,64315106,64315487,64315784,64319894,64320166,64320553,64320735,64321056,64321412,64321612,64321953,64322243,64322447,64322702,64327256,64327538,64328243,64330556,64330867,</t>
  </si>
  <si>
    <t>64313458,64313866,64314048,64314284,64314520,64315012,64315226,64315573,64315895,64320035,64320299,64320655,64320882,64321149,64321525,64321704,64322072,64322377,64322539,64322776,64327433,64328184,64328527,64330678,64330975,</t>
  </si>
  <si>
    <t>Spag5</t>
  </si>
  <si>
    <t>ctrlafb_g1_1.3.0_00009427</t>
  </si>
  <si>
    <t>75362906,75367469,75367644,75368793,75370736,75373022,75376487,75376840,75379728,75382462,</t>
  </si>
  <si>
    <t>75363276,75367565,75367703,75368908,75370834,75373285,75376609,75376990,75379860,75382514,</t>
  </si>
  <si>
    <t>Prr11</t>
  </si>
  <si>
    <t>ctrlafb_g1_1.3.0_00009431</t>
  </si>
  <si>
    <t>76099137,76099965,76102012,76103012,76106861,76107473,76109181,76110077,76110504,76111244,76113762,76115008,76118374,</t>
  </si>
  <si>
    <t>76099784,76100206,76102185,76103264,76107021,76107797,76109387,76110206,76110621,76111398,76113849,76115085,76118724,</t>
  </si>
  <si>
    <t>Lpo</t>
  </si>
  <si>
    <t>ctrlafb_g1_1.3.0_00009459</t>
  </si>
  <si>
    <t>82986552,82990929,82991801,82992070,82994443,82996417,82996611,82998243,82998718,82999007,82999307,83000397,83000869,83003357,83003621,83003963,83004282,83004695,83004947,83006834,83007307,83007566,83010785,83012077,83012870,83013115,83014074,83014424,83014881,83030707,</t>
  </si>
  <si>
    <t>82987216,82991095,82991959,82992216,82994544,82996544,82996781,82998553,82998925,82999154,82999418,83000577,83001036,83003533,83003747,83004029,83004369,83004841,83005150,83006926,83007468,83007743,83010973,83012208,83012931,83013240,83014211,83014549,83015057,83030799,</t>
  </si>
  <si>
    <t>ctrlafb_g1_1.3.0_00009525</t>
  </si>
  <si>
    <t>87540868,87543023,87543504,87544429,87544667,87545021,87547946,</t>
  </si>
  <si>
    <t>87542559,87543208,87544147,87544573,87544755,87545359,87548516,</t>
  </si>
  <si>
    <t>Nr1d1</t>
  </si>
  <si>
    <t>ctrlafb_g1_1.3.0_00009526</t>
  </si>
  <si>
    <t>87541246,87542349,87543023,87543504,87544429,87544667,87545021,87545891,</t>
  </si>
  <si>
    <t>87541728,87542559,87543208,87544147,87544573,87544755,87545359,87546101,</t>
  </si>
  <si>
    <t>ctrlafb_g1_1.3.0_00009527</t>
  </si>
  <si>
    <t>87541246,87542349,87543023,87543504,87544429,87544667,87545021,87547946,</t>
  </si>
  <si>
    <t>87541728,87542559,87543208,87544147,87544573,87544755,87545359,87548186,</t>
  </si>
  <si>
    <t>ctrlafb_g1_1.3.0_00009528</t>
  </si>
  <si>
    <t>87770893,87772125,87772970,87773466,87773633,87774698,87775888,87776737,87778699,87778908,87779494,87780979,87781678,87781996,87782286,87784897,87785495,87785717,87787451,87788216,87788411,87788632,87789043,87789479,87791525,87793751,87793983,87795292,87795695,87797512,87799374,87800168,87800808,87802011,</t>
  </si>
  <si>
    <t>87771868,87772324,87773104,87773509,87773756,87774850,87775978,87776919,87778782,87779069,87779585,87781174,87781878,87782130,87782517,87785045,87785616,87785831,87787543,87788325,87788516,87788742,87789168,87789636,87791663,87793854,87794156,87795504,87795792,87797657,87799437,87800258,87800960,87802132,</t>
  </si>
  <si>
    <t>Top2a</t>
  </si>
  <si>
    <t>ctrlafb_g1_1.3.0_00009529</t>
  </si>
  <si>
    <t>87771337,87772125,87772970,87773466,87773633,87774698,87775888,87776737,87778699,87778908,87779494,87780979,87781678,87781996,87782286,87784897,87785495,87785717,87787451,87788216,87788411,87788628,87789043,87789479,87791525,87793751,87793983,87795292,87795695,87797512,87799373,87800168,87800808,</t>
  </si>
  <si>
    <t>87771868,87772324,87773104,87773509,87773756,87774850,87775978,87776919,87778782,87779069,87779585,87781174,87781878,87782130,87782517,87785045,87785616,87785831,87787543,87788325,87788512,87788742,87789168,87789636,87791663,87793854,87794156,87795504,87795792,87797654,87799437,87800258,87800962,</t>
  </si>
  <si>
    <t>ctrlafb_g1_1.3.0_00009558</t>
  </si>
  <si>
    <t>89080953,89081432,89081716,89082178,89082548,89085186,</t>
  </si>
  <si>
    <t>89081319,89081557,89081877,89082334,89082630,89085670,</t>
  </si>
  <si>
    <t>Krt19</t>
  </si>
  <si>
    <t>ctrlafb_g1_1.3.0_00009614</t>
  </si>
  <si>
    <t>91022605,91026513,</t>
  </si>
  <si>
    <t>91024133,91026759,</t>
  </si>
  <si>
    <t>Sost</t>
  </si>
  <si>
    <t>ctrlafb_g1_1.3.0_00009809</t>
  </si>
  <si>
    <t>108388185,108391941,108393432,108393692,108395608,108397389,</t>
  </si>
  <si>
    <t>108389551,108392193,108393563,108393883,108395680,108397520,</t>
  </si>
  <si>
    <t>Lgals3bp</t>
  </si>
  <si>
    <t>ctrlafb_g1_1.3.0_00009987</t>
  </si>
  <si>
    <t>55798710,55798992,55800557,55800737,55800936,55801313,</t>
  </si>
  <si>
    <t>55798867,55799065,55800659,55800800,55801127,55801685,</t>
  </si>
  <si>
    <t>ctrlafb_g1_1.3.0_00009988</t>
  </si>
  <si>
    <t>55798971,55800557,55800737,55800936,55801313,55801534,55802849,55803611,</t>
  </si>
  <si>
    <t>55799065,55800659,55800800,55801127,55801451,55801682,55803023,55804986,</t>
  </si>
  <si>
    <t>ctrlafb_g1_1.3.0_00009997</t>
  </si>
  <si>
    <t>56998778,56999915,57000661,57001219,57001400,57001551,57001875,57002056,57002284,57002541,</t>
  </si>
  <si>
    <t>56998962,57000107,57000774,57001314,57001471,57001622,57001961,57002207,57002390,57003097,</t>
  </si>
  <si>
    <t>ctrlafb_g1_1.3.0_00010081</t>
  </si>
  <si>
    <t>75404881,75407970,75413136,75415597,75417748,75420070,75423555,75426107,75435976,75439985,75442840,75449027,75458639,75462827,75463492,75465180,75467608,75475944,75480157,75484958,75485810,75493965,75503833,75505571,75536785,</t>
  </si>
  <si>
    <t>75405293,75408071,75413176,75415713,75417835,75420192,75423678,75426174,75436100,75440035,75442921,75449103,75458818,75462941,75463710,75465316,75467693,75476138,75480465,75485080,75485999,75494083,75503943,75505649,75537072,</t>
  </si>
  <si>
    <t>ctrlafb_g1_1.3.0_00010082</t>
  </si>
  <si>
    <t>75404882,75407970,75413136,75415597,75417748,75420070,75423555,75426107,75435976,75439985,75442840,75449027,75458639,75462827,75463492,75465180,75467608,75475944,75480157,75484958,75485810,75493965,75503833,75505571,75536785,</t>
  </si>
  <si>
    <t>75405293,75408071,75413176,75415713,75417835,75420192,75423678,75426174,75436100,75440035,75442921,75449103,75458818,75462941,75463710,75465316,75467693,75476138,75480465,75485080,75485999,75494083,75503968,75505649,75537072,</t>
  </si>
  <si>
    <t>ctrlafb_g1_1.3.0_00010083</t>
  </si>
  <si>
    <t>75404911,75405223,75407970,75413136,75415597,75417748,75420070,75423555,75426107,75435976,75439985,75442840,75449027,75458639,75462827,75463522,75465180,75467608,75475944,75480157,75484958,75485810,75493965,75503833,75505571,</t>
  </si>
  <si>
    <t>75405179,75405293,75408071,75413176,75415713,75417835,75420192,75423678,75426174,75436100,75440035,75442921,75449103,75458818,75462941,75463710,75465316,75467693,75476138,75480465,75485080,75485999,75494083,75503943,75505746,</t>
  </si>
  <si>
    <t>ctrlafb_g1_1.3.0_00010388</t>
  </si>
  <si>
    <t>76099137,76099965,76102012,76103012,76106861,76107473,76109181,76110077,76110504,76111244,76113762,76115008,</t>
  </si>
  <si>
    <t>76099784,76100206,76102185,76103264,76107021,76107797,76109387,76110206,76110621,76111398,76113849,76115205,</t>
  </si>
  <si>
    <t>ctrlafb_g1_1.3.0_00010394</t>
  </si>
  <si>
    <t>82986343,82990929,82991801,82992070,82994443,82996417,82996611,82998243,82998718,82999007,82999307,</t>
  </si>
  <si>
    <t>82987216,82991095,82991959,82992216,82994544,82996544,82996781,82998553,82998925,82999154,82999929,</t>
  </si>
  <si>
    <t>ctrlafb_g1_1.3.0_00010414</t>
  </si>
  <si>
    <t>87770893,87772125,87772970,87773466,87773633,87774698,87775888,87776737,87778699,87778908,87779494,87780979,87781678,87781996,87782286,87784897,87785495,87785717,87787451,87788216,87788411,87788628,87789043,87789479,87791525,87793751,87793983,87795292,87795695,87797512,87799374,87800168,87800808,87802011,</t>
  </si>
  <si>
    <t>87771868,87772324,87773104,87773509,87773756,87774850,87775978,87776919,87778782,87779069,87779585,87781174,87781878,87782130,87782517,87785045,87785616,87785831,87787543,87788325,87788512,87788742,87789168,87789636,87791663,87793854,87794156,87795504,87795792,87797657,87799437,87800258,87800960,87802110,</t>
  </si>
  <si>
    <t>ctrlafb_g1_1.3.0_00010531</t>
  </si>
  <si>
    <t>110032037,110033295,110033615,110033816,110034242,110035034,110035314,110035846,</t>
  </si>
  <si>
    <t>110032204,110033458,110033707,110034037,110034421,110035104,110035443,110035902,</t>
  </si>
  <si>
    <t>Pycr1</t>
  </si>
  <si>
    <t>ctrlafb_g1_1.3.0_00010721</t>
  </si>
  <si>
    <t>75404911,75405223,75407970,75413136,75415597,75417748,75420070,75423555,75426107,75435976,75439985,75442840,75449027,75458639,75462827,75463492,75465180,75467607,75475944,75480157,75484958,75485810,75493965,75503833,75505571,75536785,</t>
  </si>
  <si>
    <t>ctrlafb_g1_1.3.0_00011006</t>
  </si>
  <si>
    <t>87541246,87542349,87543023,87543504,87544429,87544667,87545021,</t>
  </si>
  <si>
    <t>87541728,87542559,87543208,87544147,87544573,87544755,87545402,</t>
  </si>
  <si>
    <t>ctrlafb_g1_1.3.0_00011007</t>
  </si>
  <si>
    <t>87770907,87772125,87772970,87773466,87773633,87774698,87775888,87776737,87778699,87778908,87779494,87780979,87781678,87781996,87782286,87784897,87785495,87785717,87787451,87788216,87788411,87788632,87789043,87789479,87791525,87793751,87793983,87795292,87795695,87797512,87799373,87800168,87800808,</t>
  </si>
  <si>
    <t>87771868,87772324,87773104,87773509,87773756,87774850,87775978,87776919,87778782,87779069,87779585,87781174,87781878,87782130,87782517,87785045,87785616,87785831,87787543,87788325,87788516,87788742,87789168,87789636,87791663,87793854,87794156,87795504,87795792,87797654,87799437,87800258,87800962,</t>
  </si>
  <si>
    <t>ctrlafb_g1_1.3.0_00011272</t>
  </si>
  <si>
    <t>75404879,75407970,75413136,75415597,75417748,75420070,75423555,75426107,75435976,75439985,75442840,75449027,75458639,75462827,75463492,75465180,75467608,75475944,75480157,75484958,75485810,75493965,75503833,75505571,</t>
  </si>
  <si>
    <t>75405293,75408071,75413176,75415713,75417835,75420192,75423678,75426174,75436100,75440035,75442921,75449103,75458818,75462941,75463710,75465316,75467693,75476138,75480465,75485080,75485999,75494083,75503943,75506824,</t>
  </si>
  <si>
    <t>ctrlafb_g1_1.3.0_00011273</t>
  </si>
  <si>
    <t>75404899,75407970,75413136,75415597,75417748,75420070,75423555,75426107,75435976,75439985,75442840,75449027,75458639,75462827,75463492,75465180,75467608,75475944,75480157,75485810,75493965,75503833,75505571,75536785,</t>
  </si>
  <si>
    <t>75405293,75408071,75413176,75415713,75417835,75420192,75423678,75426174,75436100,75440035,75442921,75449103,75458818,75462941,75463710,75465316,75467693,75476138,75480465,75485999,75494083,75503943,75505649,75537072,</t>
  </si>
  <si>
    <t>ctrlafb_g1_1.3.0_00011399</t>
  </si>
  <si>
    <t>25776378,25778869,25779052,25779647,25781384,25781785,</t>
  </si>
  <si>
    <t>25778653,25778967,25779130,25779900,25781644,25781836,</t>
  </si>
  <si>
    <t>ctrlafb_g1_1.3.0_00011512</t>
  </si>
  <si>
    <t>87770887,87772125,87772970,87773466,87773633,87774698,87775888,87776737,87778699,87778908,87779494,87780979,87781678,87781996,87782286,87784897,87785495,87785717,87787451,87788216,87788411,87788628,87789043,87789479,87791525,87793751,87793983,87795292,87795695,87797512,87799374,87800168,87800808,</t>
  </si>
  <si>
    <t>87771868,87772324,87773104,87773509,87773756,87774850,87775978,87776919,87778782,87779069,87779585,87781174,87781878,87782130,87782517,87785045,87785616,87785831,87787543,87788325,87788512,87788742,87789168,87789636,87791663,87793854,87794156,87795504,87795792,87797657,87799437,87800258,87800962,</t>
  </si>
  <si>
    <t>ctrlafb_g1_1.3.0_00011753</t>
  </si>
  <si>
    <t>78679751,78681283,78690466,</t>
  </si>
  <si>
    <t>78679917,78681352,78692402,</t>
  </si>
  <si>
    <t>ctrlafb_g1_1.3.0_00011950</t>
  </si>
  <si>
    <t>66645415,66647865,66648186,66648534,66650535,66650810,66651366,66653043,</t>
  </si>
  <si>
    <t>66647777,66648091,66648243,66649390,66650716,66650939,66651488,66653290,</t>
  </si>
  <si>
    <t>Coro6</t>
  </si>
  <si>
    <t>ctrlafb_g1_1.3.0_00011951</t>
  </si>
  <si>
    <t>66645415,66647865,66648186,66648534,66648770,66650535,66650810,66651366,66653043,</t>
  </si>
  <si>
    <t>66647777,66648095,66648243,66648679,66649390,66650716,66650939,66651488,66653290,</t>
  </si>
  <si>
    <t>ctrlafb_g1_1.3.0_00011994</t>
  </si>
  <si>
    <t>87770922,87772125,87772970,87773466,87773633,87774698,87775888,87776737,87778699,87778908,87779494,</t>
  </si>
  <si>
    <t>87771868,87772324,87773104,87773509,87773756,87774850,87775978,87776919,87778782,87779069,87779683,</t>
  </si>
  <si>
    <t>ctrlafb_g1_1.3.0_00011995</t>
  </si>
  <si>
    <t>87770922,87772125,87772970,87773466,87773633,87774698,87775888,87776737,87778699,87778908,87779494,87780979,87781678,87781996,87782286,87784897,87785495,87785717,87787451,87788216,87788411,87788632,87789043,87789479,87791525,87793751,87793983,87795292,87795695,87797512,87799373,87800168,87800808,87802011,</t>
  </si>
  <si>
    <t>87771868,87772324,87773104,87773509,87773756,87774850,87775978,87776919,87778782,87779069,87779585,87781174,87781878,87782130,87782517,87785045,87785616,87785831,87787543,87788325,87788516,87788742,87789168,87789636,87791663,87793854,87794156,87795504,87795792,87797654,87799437,87800258,87800960,87802207,</t>
  </si>
  <si>
    <t>ctrlafb_g1_1.3.0_00012057</t>
  </si>
  <si>
    <t>108389421,108392193,108393563,108393883,108395680,108397602,</t>
  </si>
  <si>
    <t>ctrlafb_g1_1.3.0_00012093</t>
  </si>
  <si>
    <t>12944151,12944554,12945843,</t>
  </si>
  <si>
    <t>12944195,12944617,12947271,</t>
  </si>
  <si>
    <t>ctrlafb_g1_1.3.0_00012149</t>
  </si>
  <si>
    <t>55445210,55452823,55474231,55487988,55501417,55507823,55518898,55519730,55521745,55522068,55523445,55524223,55528818,55531090,55532033,55543415,55543694,55545292,55545573,55546038,55546236,55548574,55551125,55551664,55552956,55554070,55557909,55558868,55561392,55562114,55562636,55563348,55564896,55565884,55568581,55569974,55570729,55572117,55573672,55574439,</t>
  </si>
  <si>
    <t>55445444,55453198,55474387,55488015,55501519,55507915,55518961,55519828,55521888,55522163,55523563,55524375,55528991,55531263,55532147,55543608,55543815,55545361,55545733,55546146,55546367,55548780,55551262,55551787,55553127,55554282,55558053,55559074,55561496,55562266,55562884,55563560,55565108,55566045,55568709,55570062,55571137,55572225,55573844,55576096,</t>
  </si>
  <si>
    <t>ctrlafb_g1_1.3.0_00012193</t>
  </si>
  <si>
    <t>78671592,78673839,78678245,78679816,78681283,78690466,</t>
  </si>
  <si>
    <t>78671789,78673999,78678319,78679917,78681352,78692402,</t>
  </si>
  <si>
    <t>ctrlafb_g1_1.3.0_00012381</t>
  </si>
  <si>
    <t>87770893,87772125,87772970,87773466,87773633,87774698,87775888,87776737,87778699,87778908,87779494,87780979,87781678,87781996,87782286,87784897,87785495,87785717,87787451,87788216,87788411,87788632,87789043,87789479,87791525,87793751,87793983,87795292,87795695,87797512,87799374,87800168,87800808,</t>
  </si>
  <si>
    <t>87771868,87772324,87773104,87773509,87773756,87774850,87775978,87776919,87778782,87779069,87779585,87781174,87781878,87782130,87782517,87785045,87785616,87785831,87787543,87788325,87788516,87788742,87789168,87789636,87791663,87793854,87794156,87795504,87795792,87797657,87799437,87800258,87800962,</t>
  </si>
  <si>
    <t>ctrlafb_g1_1.3.0_00012476</t>
  </si>
  <si>
    <t>34112559,34113689,34114245,34117391,</t>
  </si>
  <si>
    <t>34113208,34113804,34114280,34120415,</t>
  </si>
  <si>
    <t>ctrlafb_g1_1.3.0_00012510</t>
  </si>
  <si>
    <t>55445210,55452823,55474231,55487988,55501417,55507823,55518898,55519730,55521745,55522068,55523445,55524223,55528818,55531090,55532033,55543415,55543694,55545292,55545573,55546038,55546236,55548574,55551125,55551664,55552956,55554070,55557909,55558868,55561392,55562114,55562636,55563348,55564896,55565884,55568581,</t>
  </si>
  <si>
    <t>55445444,55453198,55474387,55488015,55501519,55507915,55518961,55519828,55521888,55522163,55523563,55524375,55528991,55531263,55532147,55543608,55543815,55545361,55545733,55546146,55546367,55548780,55551262,55551787,55553127,55554282,55558053,55559074,55561496,55562266,55562884,55563560,55565108,55566045,55568805,</t>
  </si>
  <si>
    <t>ctrlafb_g1_1.3.0_00012511</t>
  </si>
  <si>
    <t>55572045,55573672,55574439,</t>
  </si>
  <si>
    <t>55572225,55573844,55576108,</t>
  </si>
  <si>
    <t>ctrlafb_g1_1.3.0_00012621</t>
  </si>
  <si>
    <t>105543856,105546915,105552075,105554972,</t>
  </si>
  <si>
    <t>105544157,105547058,105552988,105556645,</t>
  </si>
  <si>
    <t>ctrlafb_g1_1.3.0_00012680</t>
  </si>
  <si>
    <t>28527565,28528413,28529578,28531637,28532574,28533104,</t>
  </si>
  <si>
    <t>ctrlafb_g1_1.3.0_00012687</t>
  </si>
  <si>
    <t>37159218,37160400,37161141,37161888,37166748,</t>
  </si>
  <si>
    <t>37160267,37160654,37161653,37162235,37166878,</t>
  </si>
  <si>
    <t>N4bp3</t>
  </si>
  <si>
    <t>ctrlafb_g1_1.3.0_00012754</t>
  </si>
  <si>
    <t>64313146,64313786,64313974,64314129,64314901,64315106,64315487,64315784,64319894,64320166,64320553,64320735,64321056,64321412,64321612,64321953,64322243,64322447,64322702,64327256,64327538,64328243,64330556,64330867,</t>
  </si>
  <si>
    <t>64313458,64313866,64314048,64314520,64315012,64315226,64315573,64315895,64320035,64320299,64320655,64320882,64321149,64321525,64321704,64322072,64322377,64322539,64322776,64327433,64328184,64328527,64330678,64330975,</t>
  </si>
  <si>
    <t>ctrlafb_g1_1.3.0_00012757</t>
  </si>
  <si>
    <t>66645527,66647865,66648186,66648534,66648770,66650535,66650810,66651366,66653043,</t>
  </si>
  <si>
    <t>66647777,66648095,66648243,66648679,66648874,66650716,66650939,66651488,66653496,</t>
  </si>
  <si>
    <t>ctrlafb_g1_1.3.0_00012758</t>
  </si>
  <si>
    <t>66647774,66648095,66648243,66648679,66649390,66650716,66650939,66651488,66653496,</t>
  </si>
  <si>
    <t>ctrlafb_g1_1.3.0_00012774</t>
  </si>
  <si>
    <t>75362715,75367469,75367644,75368793,75370736,75373022,75376487,75376840,75382462,</t>
  </si>
  <si>
    <t>75363276,75367565,75367703,75368908,75370834,75373285,75376609,75376990,75382659,</t>
  </si>
  <si>
    <t>ctrlafb_g1_1.3.0_00012781</t>
  </si>
  <si>
    <t>82874861,82881912,</t>
  </si>
  <si>
    <t>82878027,82882074,</t>
  </si>
  <si>
    <t>ctrlafb_g1_1.3.0_00012898</t>
  </si>
  <si>
    <t>34110903,34113186,34113689,34114245,34117391,</t>
  </si>
  <si>
    <t>34111134,34113208,34113804,34114280,34120450,</t>
  </si>
  <si>
    <t>ctrlafb_g1_1.3.0_00013059</t>
  </si>
  <si>
    <t>28521974,28527462,28528255,28529485,28531459,28532464,28533079,</t>
  </si>
  <si>
    <t>28522021,28527565,28528413,28529578,28531637,28532560,28533107,</t>
  </si>
  <si>
    <t>ctrlafb_g1_1.3.0_00013134</t>
  </si>
  <si>
    <t>66646677,66647865,66648186,66648534,66648770,66649271,66650535,66650810,66651366,66653043,66654336,</t>
  </si>
  <si>
    <t>66647777,66648095,66648243,66648679,66648874,66649390,66650716,66650939,66651488,66653294,66654492,</t>
  </si>
  <si>
    <t>ctrlafb_g1_1.3.0_00013149</t>
  </si>
  <si>
    <t>82986546,82990929,82991801,82992070,82994443,82996417,82996611,82998243,82998718,82999007,82999307,83000248,</t>
  </si>
  <si>
    <t>82987216,82991095,82991959,82992216,82994544,82996544,82996781,82998553,82998925,82999154,82999418,83000274,</t>
  </si>
  <si>
    <t>ctrlafb_g1_1.3.0_00013220</t>
  </si>
  <si>
    <t>17993680,18004524,18004946,18008927,18011026,18014547,18014846,</t>
  </si>
  <si>
    <t>17994193,18004833,18005103,18009013,18011128,18014625,18015913,</t>
  </si>
  <si>
    <t>Chodl</t>
  </si>
  <si>
    <t>ctrlafb_g1_1.3.0_00013221</t>
  </si>
  <si>
    <t>17993680,18004524,18004946,18008927,18011026,18014547,</t>
  </si>
  <si>
    <t>17994193,18004833,18005103,18009013,18011128,18015913,</t>
  </si>
  <si>
    <t>ctrlafb_g1_1.3.0_00013263</t>
  </si>
  <si>
    <t>34110848,34111339,34112101,34114002,34114948,34119021,34120822,34121329,34123356,34123518,34125356,34127059,34130001,34130717,</t>
  </si>
  <si>
    <t>34110899,34111527,34112233,34114119,34115051,34119117,34120906,34121422,34123425,34123609,34125518,34127490,34130092,34130928,</t>
  </si>
  <si>
    <t>Chaf1b</t>
  </si>
  <si>
    <t>ctrlafb_g1_1.3.0_00013280</t>
  </si>
  <si>
    <t>36828273,36857377,36888984,</t>
  </si>
  <si>
    <t>36828334,36857428,36889381,</t>
  </si>
  <si>
    <t>ctrlafb_g1_1.3.0_00013537</t>
  </si>
  <si>
    <t>25503380,25507360,25509346,25509856,25511261,25525078,25534838,25547757,</t>
  </si>
  <si>
    <t>25503947,25507535,25509521,25510039,25511544,25525245,25534970,25548845,</t>
  </si>
  <si>
    <t>Adamts5</t>
  </si>
  <si>
    <t>ctrlafb_g1_1.3.0_00013704</t>
  </si>
  <si>
    <t>67915535,67917565,67924122,67925380,67928499,67944607,</t>
  </si>
  <si>
    <t>67915730,67917740,67924283,67925497,67928626,67944757,</t>
  </si>
  <si>
    <t>ctrlafb_g1_1.3.0_00013808</t>
  </si>
  <si>
    <t>82027632,82028418,82028632,82028883,82029167,82029434,82030091,82030444,82031479,82031860,82032057,82032394,82032646,82033675,82036101,82038105,82045827,</t>
  </si>
  <si>
    <t>82028252,82028520,82028787,82029076,82029316,82029649,82030338,82030566,82031531,82031968,82032216,82032518,82032996,82033830,82036773,82038169,82046332,</t>
  </si>
  <si>
    <t>Ephb3</t>
  </si>
  <si>
    <t>ctrlafb_g1_1.3.0_00014443</t>
  </si>
  <si>
    <t>56771946,56774160,56775117,56804220,</t>
  </si>
  <si>
    <t>56772002,56774498,56775416,56805902,</t>
  </si>
  <si>
    <t>ctrlafb_g1_1.3.0_00014528</t>
  </si>
  <si>
    <t>67915416,67917565,67921873,</t>
  </si>
  <si>
    <t>67915730,67917740,67922069,</t>
  </si>
  <si>
    <t>ctrlafb_g1_1.3.0_00014949</t>
  </si>
  <si>
    <t>2256452,2256617,2257223,2257778,2258954,2259874,2261220,2261658,2263550,2264696,</t>
  </si>
  <si>
    <t>2256516,2256703,2257312,2257864,2259040,2259960,2261306,2261809,2263659,2265041,</t>
  </si>
  <si>
    <t>Cd209b</t>
  </si>
  <si>
    <t>ctrlafb_g1_1.3.0_00014950</t>
  </si>
  <si>
    <t>2283730,2283955,2284303,2285128,2285667,2288265,2290209,</t>
  </si>
  <si>
    <t>2283854,2284041,2284392,2285202,2285818,2288374,2290484,</t>
  </si>
  <si>
    <t>ctrlafb_g1_1.3.0_00015117</t>
  </si>
  <si>
    <t>22776252,22776576,22776827,22777037,</t>
  </si>
  <si>
    <t>22776288,22776692,22776947,22777239,</t>
  </si>
  <si>
    <t>LOC686120</t>
  </si>
  <si>
    <t>ctrlafb_g1_1.3.0_00015164</t>
  </si>
  <si>
    <t>32898194,32919645,32920361,32922948,</t>
  </si>
  <si>
    <t>32898305,32919791,32920402,32924599,</t>
  </si>
  <si>
    <t>ctrlafb_g1_1.3.0_00015284</t>
  </si>
  <si>
    <t>43566784,43591010,43592032,43594057,43594812,43596290,43604225,43608142,43609099,43609608,43613278,43616582,43619137,43620389,43621743,43624306,</t>
  </si>
  <si>
    <t>43566961,43591170,43592117,43594155,43594883,43596414,43604288,43608267,43609216,43609692,43613354,43616689,43619248,43620470,43621832,43624986,</t>
  </si>
  <si>
    <t>ctrlafb_g1_1.3.0_00015438</t>
  </si>
  <si>
    <t>15136816,15201011,</t>
  </si>
  <si>
    <t>15140634,15201367,</t>
  </si>
  <si>
    <t>Elfn1</t>
  </si>
  <si>
    <t>ctrlafb_g1_1.3.0_00015589</t>
  </si>
  <si>
    <t>33906847,33908994,33909741,33910363,33911149,33912915,33913180,33915280,33915880,33916531,33917043,33918582,33920740,33924479,33924701,33925125,33925728,33926046,33926184,33928813,</t>
  </si>
  <si>
    <t>33907049,33909084,33909886,33910452,33911278,33912978,33913234,33915336,33915975,33916666,33917161,33918660,33920786,33924587,33924911,33925198,33925941,33926104,33926355,33928903,</t>
  </si>
  <si>
    <t>Kntc1</t>
  </si>
  <si>
    <t>ctrlafb_g1_1.3.0_00015590</t>
  </si>
  <si>
    <t>33906847,33908994,33909741,33910363,33911149,33912915,33913180,33915280,33915880,33916531,33917043,33918582,33920740,33924479,33924701,33925125,33925728,33926046,33926184,33931630,33933795,33934279,33935780,33938688,33939267,33940145,33941073,33942555,33943099,33943633,33944787,33945860,33947192,33948356,33948803,33949031,33950383,33951870,33952109,33953608,33953913,33954498,33956124,33957712,33960050,33960230,33961834,33961996,33964776,33965157,33966118,33968140,33969550,33970449,33970987,33972585,33974452,33976975,</t>
  </si>
  <si>
    <t>33907049,33909084,33909886,33910452,33911278,33912978,33913234,33915336,33915975,33916666,33917161,33918660,33920786,33924587,33924911,33925198,33925941,33926104,33926355,33931834,33933904,33934395,33935908,33938792,33939430,33940201,33941211,33942652,33943271,33943913,33944854,33945932,33947311,33948490,33948902,33949134,33950481,33952014,33952225,33953709,33953969,33954641,33956235,33957773,33960139,33960352,33961909,33962061,33964891,33965209,33966211,33968174,33969627,33970521,33971102,33972705,33974625,33977070,</t>
  </si>
  <si>
    <t>ctrlafb_g1_1.3.0_00015777</t>
  </si>
  <si>
    <t>22776025,22776598,22776827,22777037,</t>
  </si>
  <si>
    <t>22776288,22776692,22776947,22777605,</t>
  </si>
  <si>
    <t>ctrlafb_g1_1.3.0_00016247</t>
  </si>
  <si>
    <t>15402177,15402412,15402551,15403128,15403303,15403881,</t>
  </si>
  <si>
    <t>15402298,15402476,15402674,15403218,15403376,15404128,</t>
  </si>
  <si>
    <t>ctrlafb_g1_1.3.0_00016273</t>
  </si>
  <si>
    <t>32897948,32919645,32920361,32922948,</t>
  </si>
  <si>
    <t>32898042,32919791,32920402,32924806,</t>
  </si>
  <si>
    <t>ctrlafb_g1_1.3.0_00016305</t>
  </si>
  <si>
    <t>43590863,43591010,43592032,43594057,43594812,43596290,43604225,43608142,43609099,43609608,43613278,43616582,43619137,43620389,43621743,43624306,</t>
  </si>
  <si>
    <t>43590909,43591170,43592117,43594155,43594883,43596414,43604288,43608267,43609216,43609692,43613354,43616689,43619248,43620470,43621832,43625654,</t>
  </si>
  <si>
    <t>ctrlafb_g1_1.3.0_00016386</t>
  </si>
  <si>
    <t>33906847,33908994,33909741,33910363,33911149,33912915,33913180,33915280,33915880,33916531,33917043,33918582,33920740,33924479,33924701,33925125,33925728,33926046,33926184,33931630,33933795,33934279,33935780,33938688,33939267,33940145,33941073,33942555,33943099,33943633,33944787,33945860,33947192,33948356,33948803,33949031,33950383,33951870,33952109,33953608,33953913,33954498,33956124,33957706,33960050,33960230,33961834,33961996,33964776,33965157,33966118,33968140,33969550,33970449,33970987,33972585,33974452,33976975,</t>
  </si>
  <si>
    <t>33907049,33909084,33909886,33910452,33911278,33912978,33913234,33915336,33915975,33916666,33917161,33918660,33920786,33924587,33924911,33925198,33925941,33926104,33926355,33931834,33933904,33934395,33935908,33938792,33939430,33940201,33941211,33942652,33943271,33943913,33944854,33945932,33947311,33948490,33948902,33949134,33950481,33952014,33952225,33953709,33953969,33954641,33956229,33957773,33960139,33960352,33961909,33962061,33964891,33965209,33966211,33968174,33969627,33970521,33971102,33972705,33974625,33977070,</t>
  </si>
  <si>
    <t>ctrlafb_g1_1.3.0_00016481</t>
  </si>
  <si>
    <t>32922714,32922948,</t>
  </si>
  <si>
    <t>32922759,32924825,</t>
  </si>
  <si>
    <t>ctrlafb_g1_1.3.0_00016616</t>
  </si>
  <si>
    <t>15402177,15402412,15402551,15403128,15403303,15403881,15406019,15406181,</t>
  </si>
  <si>
    <t>15402298,15402476,15402674,15403218,15403376,15403995,15406065,15406368,</t>
  </si>
  <si>
    <t>ctrlafb_g1_1.3.0_00016642</t>
  </si>
  <si>
    <t>32915864,32919645,32920361,32922948,</t>
  </si>
  <si>
    <t>32916008,32919791,32920402,32924807,</t>
  </si>
  <si>
    <t>ctrlafb_g1_1.3.0_00016742</t>
  </si>
  <si>
    <t>2261582,2263550,2264696,</t>
  </si>
  <si>
    <t>2261809,2263659,2265331,</t>
  </si>
  <si>
    <t>ctrlafb_g1_1.3.0_00016928</t>
  </si>
  <si>
    <t>2256546,2256703,2257312,2257864,2259040,2259960,2261306,2261809,2263659,2265041,</t>
  </si>
  <si>
    <t>ctrlafb_g1_1.3.0_00017024</t>
  </si>
  <si>
    <t>33906847,33908994,33909741,33910363,33911149,33912915,33913180,33915280,33915880,33916531,33917043,33918582,33920740,33924479,33924701,33925125,33925728,33926046,33926184,33928813,33931630,33933795,33934279,33935780,33938688,33939267,33940145,33941073,33942555,33943099,33943633,33944787,33945860,33947192,33948356,33948803,33949031,33950383,33951870,33952109,33953608,33953913,33954498,33956124,33957712,33960050,33960230,33961834,33961996,33964776,33965157,33966118,33968140,33969550,33970449,33970987,33972585,33974452,33976975,</t>
  </si>
  <si>
    <t>33907049,33909084,33909886,33910452,33911278,33912978,33913234,33915336,33915975,33916666,33917161,33918660,33920786,33924587,33924911,33925198,33925941,33926104,33926355,33928902,33931834,33933904,33934395,33935908,33938792,33939430,33940201,33941211,33942652,33943271,33943913,33944854,33945932,33947311,33948490,33948902,33949134,33950481,33952014,33952225,33953709,33953969,33954641,33956235,33957773,33960139,33960352,33961909,33962061,33964891,33965209,33966211,33968174,33969627,33970521,33971102,33972705,33974625,33977070,</t>
  </si>
  <si>
    <t>ctrlafb_g1_1.3.0_00017097</t>
  </si>
  <si>
    <t>43666569,43672219,43675885,43677155,</t>
  </si>
  <si>
    <t>43666811,43672404,43676065,43679410,</t>
  </si>
  <si>
    <t>LOC498222</t>
  </si>
  <si>
    <t>ctrlafb_g1_1.3.0_00017107</t>
  </si>
  <si>
    <t>44582911,44594205,44594918,44595606,44596617,44600365,44600664,44602201,44604537,</t>
  </si>
  <si>
    <t>44582993,44594398,44595074,44595723,44596735,44600564,44600786,44602342,44605241,</t>
  </si>
  <si>
    <t>Ctse</t>
  </si>
  <si>
    <t>ctrlafb_g1_1.3.0_00017159</t>
  </si>
  <si>
    <t>47924340,47929268,47930230,47931911,47932533,47932747,47934480,</t>
  </si>
  <si>
    <t>47924435,47929438,47930299,47932016,47932631,47932830,47934842,</t>
  </si>
  <si>
    <t>Ube2t</t>
  </si>
  <si>
    <t>ctrlafb_g1_1.3.0_00017165</t>
  </si>
  <si>
    <t>48789678,48793338,</t>
  </si>
  <si>
    <t>48790439,48793999,</t>
  </si>
  <si>
    <t>Phlda3</t>
  </si>
  <si>
    <t>ctrlafb_g1_1.3.0_00017213</t>
  </si>
  <si>
    <t>67806413,67808987,67809136,67819083,67819238,67822311,67822438,67823746,67826209,67826530,67827476,67829316,67829789,67830092,67831446,67833990,</t>
  </si>
  <si>
    <t>67806689,67809069,67809188,67819132,67819372,67822400,67822497,67823789,67826350,67826598,67827551,67829341,67829940,67830203,67831620,67834137,</t>
  </si>
  <si>
    <t>Ncf2</t>
  </si>
  <si>
    <t>ctrlafb_g1_1.3.0_00017214</t>
  </si>
  <si>
    <t>67806516,67808987,67809136,67819083,67819238,67822311,67822438,67823746,67826209,67826530,67827476,67829736,67830092,67831446,67833993,</t>
  </si>
  <si>
    <t>67806689,67809069,67809188,67819132,67819372,67822400,67822497,67823789,67826350,67826598,67827551,67829940,67830203,67831623,67834105,</t>
  </si>
  <si>
    <t>ctrlafb_g1_1.3.0_00017350</t>
  </si>
  <si>
    <t>89951924,89953304,89954750,89958396,89959270,89960696,89961399,89963310,89964298,89964550,89965529,89966382,89967923,89968571,89970924,89972652,89973406,89974507,89975367,89976378,89978142,89979743,89980942,89981958,89983342,89985180,89985981,89986490,89986693,89988071,89989449,89989841,89990201,89990710,89991031,89992041,89993849,89994534,89995662,90010945,90012374,90013065,90016266,90020214,90021242,90022401,90023292,90024395,90025491,90026015,90026844,90027951,</t>
  </si>
  <si>
    <t>89952124,89953540,89954875,89958536,89959416,89960829,89961543,89963464,89964433,89964651,89965666,89966492,89968000,89968726,89971128,89972833,89973649,89974629,89975584,89976470,89978279,89979894,89981128,89982059,89983433,89985324,89986162,89986589,89986890,89988214,89989552,89990007,89990332,89990847,89991135,89992249,89993969,89994655,89995794,90011043,90012536,90013141,90016475,90020510,90021354,90022418,90023343,90024582,90025544,90026161,90026988,90028590,</t>
  </si>
  <si>
    <t>Spta1</t>
  </si>
  <si>
    <t>ctrlafb_g1_1.3.0_00017471</t>
  </si>
  <si>
    <t>41045677,41047312,41048376,41049236,41051027,41052103,41054084,41055302,41056135,41057459,41059715,41060199,41060586,41062292,41064522,41066701,41070654,</t>
  </si>
  <si>
    <t>41046132,41047451,41048531,41049371,41051188,41052231,41054239,41055409,41056276,41057600,41059865,41060344,41060751,41062541,41064632,41066847,41070868,</t>
  </si>
  <si>
    <t>Mcm6</t>
  </si>
  <si>
    <t>ctrlafb_g1_1.3.0_00017582</t>
  </si>
  <si>
    <t>68151074,68155456,68155646,68157895,68159059,68159663,68160810,68162616,68163938,68165746,68166243,68168927,68170778,68172560,68173323,68174405,68178203,68179755,68181128,68183624,68187942,68192890,68210587,68210938,</t>
  </si>
  <si>
    <t>68152604,68155555,68155804,68158094,68159173,68159812,68160954,68162765,68164017,68165951,68166399,68169075,68171023,68172742,68173541,68174517,68178392,68179877,68181264,68183722,68188077,68193078,68210786,68211117,</t>
  </si>
  <si>
    <t>Lamc2</t>
  </si>
  <si>
    <t>ctrlafb_g1_1.3.0_00017688</t>
  </si>
  <si>
    <t>85286634,85292062,85293490,85294410,85297280,85299234,85300473,85301764,85303569,85308586,85308991,85310673,85312036,85315257,</t>
  </si>
  <si>
    <t>85287028,85292197,85293665,85294550,85297417,85299296,85300569,85301837,85303666,85308647,85309067,85310747,85312178,85315366,</t>
  </si>
  <si>
    <t>Nuf2</t>
  </si>
  <si>
    <t>ctrlafb_g1_1.3.0_00017714</t>
  </si>
  <si>
    <t>87059476,87061856,87083046,</t>
  </si>
  <si>
    <t>87060750,87061910,87083085,</t>
  </si>
  <si>
    <t>Pcp4l1</t>
  </si>
  <si>
    <t>ctrlafb_g1_1.3.0_00017776</t>
  </si>
  <si>
    <t>96722973,96723819,96725337,96727372,96728059,96729058,96734185,96736297,96752847,</t>
  </si>
  <si>
    <t>96723392,96723944,96725445,96727580,96728188,96729285,96734365,96736484,96752940,</t>
  </si>
  <si>
    <t>Ephx1</t>
  </si>
  <si>
    <t>ctrlafb_g1_1.3.0_00017777</t>
  </si>
  <si>
    <t>96722974,96723819,96725337,96727372,96728059,96729058,96734185,96736297,96740111,96799028,</t>
  </si>
  <si>
    <t>96723392,96723944,96725445,96727580,96728188,96729285,96734365,96736484,96740234,96799046,</t>
  </si>
  <si>
    <t>ctrlafb_g1_1.3.0_00017778</t>
  </si>
  <si>
    <t>96722969,96723819,96725337,96727372,96728059,96729058,96734185,96736297,96740111,</t>
  </si>
  <si>
    <t>96723392,96723944,96725445,96727580,96728188,96729285,96734365,96736484,96740347,</t>
  </si>
  <si>
    <t>ctrlafb_g1_1.3.0_00017791</t>
  </si>
  <si>
    <t>99095659,99104990,99107431,99107831,99108827,99115518,99146603,99188981,99224212,99242074,</t>
  </si>
  <si>
    <t>99099266,99105087,99107528,99107958,99108950,99115547,99147121,99189109,99224299,99242282,</t>
  </si>
  <si>
    <t>Disp1</t>
  </si>
  <si>
    <t>ctrlafb_g1_1.3.0_00017813</t>
  </si>
  <si>
    <t>105920242,105924812,105926701,105928096,105928674,105929892,105934233,105939417,105945563,105947974,105949510,105956110,105957386,105959585,105960048,105961087,105962266,105965546,</t>
  </si>
  <si>
    <t>105921414,105924990,105927177,105928255,105928826,105932727,105937615,105939552,105945685,105948102,105949635,105956312,105957671,105959676,105960160,105961283,105962459,105965655,</t>
  </si>
  <si>
    <t>Cenpf</t>
  </si>
  <si>
    <t>ctrlafb_g1_1.3.0_00017814</t>
  </si>
  <si>
    <t>105920242,105924812,105926701,105928674,105929892,105934233,105939417,105945563,105947974,105949510,105956110,105957386,105959585,105960048,105961087,105962266,105965546,</t>
  </si>
  <si>
    <t>105921414,105924990,105927177,105928826,105932727,105937615,105939552,105945685,105948102,105949635,105956312,105957671,105959676,105960160,105961283,105962459,105965655,</t>
  </si>
  <si>
    <t>ctrlafb_g1_1.3.0_00018032</t>
  </si>
  <si>
    <t>87059475,87061856,</t>
  </si>
  <si>
    <t>87060750,87062279,</t>
  </si>
  <si>
    <t>ctrlafb_g1_1.3.0_00018157</t>
  </si>
  <si>
    <t>41045677,41047312,41048376,41049236,41051027,41052103,41054084,41055302,41056135,41057459,41059715,41060199,41060586,41062292,41064522,41066701,41070647,</t>
  </si>
  <si>
    <t>41046132,41047451,41048531,41049371,41051188,41052231,41054239,41055409,41056276,41057600,41059865,41060344,41060751,41062541,41064632,41066840,41070868,</t>
  </si>
  <si>
    <t>ctrlafb_g1_1.3.0_00018211</t>
  </si>
  <si>
    <t>87059286,87061856,87072553,87083046,</t>
  </si>
  <si>
    <t>87060750,87061910,87072689,87083256,</t>
  </si>
  <si>
    <t>ctrlafb_g1_1.3.0_00018225</t>
  </si>
  <si>
    <t>96722973,96723819,96725337,96727372,96728059,96729058,96760031,</t>
  </si>
  <si>
    <t>96723392,96723944,96725445,96727580,96728188,96729139,96760056,</t>
  </si>
  <si>
    <t>ctrlafb_g1_1.3.0_00018244</t>
  </si>
  <si>
    <t>44594154,44594918,44595606,44596617,44600365,44600664,44602201,44604537,</t>
  </si>
  <si>
    <t>44594398,44595074,44595723,44596735,44600564,44600786,44602342,44605241,</t>
  </si>
  <si>
    <t>ctrlafb_g1_1.3.0_00018385</t>
  </si>
  <si>
    <t>105920242,105924812,105926701,105928096,105928674,105929892,105934233,105939417,105945563,105947974,105949510,105956110,105957386,105959585,105960063,105961087,105962266,105965546,</t>
  </si>
  <si>
    <t>ctrlafb_g1_1.3.0_00018400</t>
  </si>
  <si>
    <t>43675424,43677155,</t>
  </si>
  <si>
    <t>43676065,43679511,</t>
  </si>
  <si>
    <t>ctrlafb_g1_1.3.0_00018423</t>
  </si>
  <si>
    <t>67806408,67808987,67809136,67819083,67819238,67822311,67822438,67823746,67826209,67826530,67827476,67829736,67830092,67831446,67833990,</t>
  </si>
  <si>
    <t>67806689,67809069,67809188,67819132,67819372,67822400,67822497,67823789,67826350,67826598,67827551,67829940,67830203,67831620,67834149,</t>
  </si>
  <si>
    <t>ctrlafb_g1_1.3.0_00018484</t>
  </si>
  <si>
    <t>68151074,68155456,68155646,68157895,68159059,68159663,68160810,68162616,</t>
  </si>
  <si>
    <t>68152604,68155555,68155804,68158094,68159173,68159812,68160954,68162882,</t>
  </si>
  <si>
    <t>ctrlafb_g1_1.3.0_00018548</t>
  </si>
  <si>
    <t>67806403,67808987,67809136,67819083,67819238,67822311,67822438,67823746,67826209,67826530,67827476,67829316,67829789,67830092,67831446,67833993,</t>
  </si>
  <si>
    <t>67806689,67809069,67809188,67819132,67819372,67822400,67822497,67823789,67826350,67826598,67827551,67829341,67829940,67830203,67831623,67834334,</t>
  </si>
  <si>
    <t>ctrlafb_g1_1.3.0_00018549</t>
  </si>
  <si>
    <t>67808968,67809136,67819083,67819238,67822311,67822438,67823746,67826209,67826530,67827476,67829316,67829789,67830092,67831446,67833993,</t>
  </si>
  <si>
    <t>67809069,67809188,67819132,67819372,67822400,67822497,67823789,67826350,67826598,67827551,67829341,67829940,67830203,67831623,67834133,</t>
  </si>
  <si>
    <t>ctrlafb_g1_1.3.0_00018600</t>
  </si>
  <si>
    <t>68151074,68155456,68155646,68157895,68159059,68159663,68160810,68162616,68163938,68165746,68166243,</t>
  </si>
  <si>
    <t>68152604,68155555,68155804,68158094,68159173,68159812,68160954,68162765,68164017,68165951,68166431,</t>
  </si>
  <si>
    <t>ctrlafb_g1_1.3.0_00018620</t>
  </si>
  <si>
    <t>85286436,85292062,85293490,85294410,85297280,85299234,85300471,85301764,85303569,85308586,85308991,85310673,85312036,85315257,</t>
  </si>
  <si>
    <t>85287028,85292197,85293665,85294550,85297417,85299294,85300569,85301837,85303666,85308647,85309067,85310747,85312178,85315366,</t>
  </si>
  <si>
    <t>ctrlafb_g1_1.3.0_00018732</t>
  </si>
  <si>
    <t>48997103,48998126,48999513,49000997,</t>
  </si>
  <si>
    <t>48997605,48998452,48999812,49001057,</t>
  </si>
  <si>
    <t>ctrlafb_g1_1.3.0_00018760</t>
  </si>
  <si>
    <t>87059656,87061856,87080534,</t>
  </si>
  <si>
    <t>87060750,87061910,87080582,</t>
  </si>
  <si>
    <t>ctrlafb_g1_1.3.0_00018772</t>
  </si>
  <si>
    <t>99095659,99104990,99107431,99107831,99108827,99115518,99146603,99198884,</t>
  </si>
  <si>
    <t>99099266,99105087,99107528,99107958,99108950,99115547,99147121,99198936,</t>
  </si>
  <si>
    <t>ctrlafb_g1_1.3.0_00018796</t>
  </si>
  <si>
    <t>67808934,67809136,67819083,67819238,67822311,67822438,67823746,67826209,67826530,67827476,67829736,67830092,67831446,67833993,</t>
  </si>
  <si>
    <t>67809069,67809188,67819132,67819372,67822400,67822497,67823789,67826350,67826598,67827551,67829940,67830203,67831623,67834305,</t>
  </si>
  <si>
    <t>ctrlafb_g1_1.3.0_00018797</t>
  </si>
  <si>
    <t>67822250,67822438,67823746,67826209,67826530,67827476,67829316,67829789,67830092,67831446,67833993,</t>
  </si>
  <si>
    <t>67822400,67822497,67823789,67826350,67826598,67827551,67829341,67829940,67830203,67831623,67834305,</t>
  </si>
  <si>
    <t>ctrlafb_g1_1.3.0_00018840</t>
  </si>
  <si>
    <t>68151074,68155456,68155646,68157895,68159059,68159663,68160810,68162616,68163938,68165746,68166243,68168927,68170778,68172560,68173323,68174405,68178203,68179755,68181128,68183624,68187942,68192890,68210587,68216262,</t>
  </si>
  <si>
    <t>68152604,68155555,68155804,68158094,68159173,68159812,68160954,68162765,68164017,68165951,68166399,68169075,68171023,68172742,68173541,68174517,68178392,68179877,68181264,68183722,68188077,68193078,68210786,68216295,</t>
  </si>
  <si>
    <t>ctrlafb_g1_1.3.0_00018876</t>
  </si>
  <si>
    <t>105920242,105924812,105926701,105928096,105928670,</t>
  </si>
  <si>
    <t>105921414,105924990,105927177,105928251,105928826,</t>
  </si>
  <si>
    <t>ctrlafb_g1_1.3.0_00018984</t>
  </si>
  <si>
    <t>18214005,18226856,18231867,18233550,18235207,</t>
  </si>
  <si>
    <t>18214104,18226973,18232013,18233662,18237083,</t>
  </si>
  <si>
    <t>Btc</t>
  </si>
  <si>
    <t>ctrlafb_g1_1.3.0_00019044</t>
  </si>
  <si>
    <t>36959920,36963216,36967180,36968067,36968535,36971981,</t>
  </si>
  <si>
    <t>36959974,36963425,36967365,36968258,36968666,36974916,</t>
  </si>
  <si>
    <t>Sgcb</t>
  </si>
  <si>
    <t>ctrlafb_g1_1.3.0_00019112</t>
  </si>
  <si>
    <t>72122986,72132218,72165781,72172411,72183793,72185838,72187254,72190261,72194197,72195071,72198293,72200763,72206554,72208233,72210143,72211765,72213042,72214493,72216246,72218311,72219563,72220811,72222388,72222963,72223393,72228983,72229568,</t>
  </si>
  <si>
    <t>72123052,72132588,72165836,72172616,72183913,72185901,72187343,72190478,72194271,72195134,72198452,72200915,72206677,72208336,72210227,72211911,72213113,72214585,72216299,72218391,72219631,72220903,72222503,72222986,72223461,72229022,72230452,</t>
  </si>
  <si>
    <t>Prom1</t>
  </si>
  <si>
    <t>ctrlafb_g1_1.3.0_00019113</t>
  </si>
  <si>
    <t>72123418,72132218,72165781,72172411,72183793,72185838,72187254,72190261,72194197,72195071,72198293,72200763,72206554,72208233,72210143,72211765,72213042,72214493,72216246,72218311,72219563,72220811,72222388,72228983,72229568,</t>
  </si>
  <si>
    <t>72123475,72132588,72165836,72172616,72183913,72185901,72187343,72190478,72194271,72195134,72198452,72200915,72206677,72208336,72210227,72211911,72213113,72214585,72216299,72218391,72219631,72220903,72222503,72229022,72230452,</t>
  </si>
  <si>
    <t>ctrlafb_g1_1.3.0_00019129</t>
  </si>
  <si>
    <t>79020120,79024277,79029585,79032106,79033820,79034908,79036417,79038457,79040532,79041314,79043262,79045121,79046127,79047898,79049298,79050451,79052314,79056136,79057471,79058272,79058701,</t>
  </si>
  <si>
    <t>79020359,79024396,79029668,79032353,79033904,79035006,79036554,79038615,79040748,79041462,79043360,79045333,79046236,79048108,79049504,79050595,79052425,79056262,79057564,79058383,79060046,</t>
  </si>
  <si>
    <t>Evc</t>
  </si>
  <si>
    <t>ctrlafb_g1_1.3.0_00019139</t>
  </si>
  <si>
    <t>79968072,80118454,80204096,80280434,80287141,80289847,80292515,80295703,80302528,80307958,80310823,80312227,80314345,80315361,80318039,80319141,80319861,80324029,80329804,80332195,80333420,80334610,80335436,80336760,80337350,80340086,80342126,</t>
  </si>
  <si>
    <t>79968645,80118521,80204195,80280598,80287214,80289911,80292633,80295792,80302707,80308104,80310925,80312303,80314436,80315468,80318159,80319274,80319989,80324200,80329990,80332328,80333543,80334722,80335561,80336859,80337452,80340189,80344330,</t>
  </si>
  <si>
    <t>Sorcs2</t>
  </si>
  <si>
    <t>ctrlafb_g1_1.3.0_00019197</t>
  </si>
  <si>
    <t>84840815,84841510,84842732,84842998,84843515,84843990,84844261,84844451,84844690,</t>
  </si>
  <si>
    <t>84840985,84841580,84842916,84843130,84843638,84844103,84844343,84844545,84845228,</t>
  </si>
  <si>
    <t>Gatsl3</t>
  </si>
  <si>
    <t>ctrlafb_g1_1.3.0_00019374</t>
  </si>
  <si>
    <t>15126332,15127378,15129557,15131286,</t>
  </si>
  <si>
    <t>15127123,15127458,15129689,15131368,</t>
  </si>
  <si>
    <t>Cxcl13</t>
  </si>
  <si>
    <t>ctrlafb_g1_1.3.0_00019542</t>
  </si>
  <si>
    <t>78915869,78919038,78921981,78923698,78925404,78950583,78965257,78965678,78970327,78973832,78976812,78979179,78985498,78992997,78999148,79006267,79006990,79010026,79011245,79018179,</t>
  </si>
  <si>
    <t>78916491,78919139,78922183,78923785,78925615,78950810,78965373,78965882,78970781,78973991,78976987,78979418,78985822,78993136,78999282,79006320,79007099,79010212,79011313,79018416,</t>
  </si>
  <si>
    <t>Evc2</t>
  </si>
  <si>
    <t>ctrlafb_g1_1.3.0_00019584</t>
  </si>
  <si>
    <t>82746461,82746864,82747066,82748692,82749351,82749473,82749909,82750091,82751070,82751490,82753023,82753827,82754603,</t>
  </si>
  <si>
    <t>82746677,82746984,82747172,82748852,82749394,82749549,82750010,82750178,82751179,82751542,82753467,82753908,82754691,</t>
  </si>
  <si>
    <t>Tacc3</t>
  </si>
  <si>
    <t>ctrlafb_g1_1.3.0_00019585</t>
  </si>
  <si>
    <t>82746461,82746864,82747066,82748692,82749351,82749473,82749909,82750091,82751070,82751490,82753023,82753827,82757421,82757694,82760731,</t>
  </si>
  <si>
    <t>82746677,82746984,82747172,82748852,82749393,82749543,82750010,82750178,82751179,82751542,82753467,82753908,82757563,82757856,82760864,</t>
  </si>
  <si>
    <t>ctrlafb_g1_1.3.0_00019644</t>
  </si>
  <si>
    <t>86535757,86536238,86536609,86536954,86537233,86537557,86537848,86538292,86538590,86540421,86541902,</t>
  </si>
  <si>
    <t>86535993,86536339,86536736,86537111,86537313,86537755,86537962,86538415,86538711,86540697,86541920,</t>
  </si>
  <si>
    <t>Pold2</t>
  </si>
  <si>
    <t>ctrlafb_g1_1.3.0_00019793</t>
  </si>
  <si>
    <t>79020106,79024277,79029585,79032106,79033820,79034908,79036417,79038457,79040532,79041314,79043262,79045121,79046127,79047898,79049298,79050451,79052314,79056136,79057471,79058272,79058740,</t>
  </si>
  <si>
    <t>79020359,79024396,79029668,79032353,79033904,79035006,79036554,79038615,79040748,79041462,79043360,79045333,79046236,79048108,79049504,79050595,79052425,79056262,79057564,79058383,79060219,</t>
  </si>
  <si>
    <t>ctrlafb_g1_1.3.0_00019921</t>
  </si>
  <si>
    <t>82746390,82746864,82747066,82748692,82749351,82749473,82749909,82750091,82751070,82751490,82753023,82753827,82757421,82757694,82760731,</t>
  </si>
  <si>
    <t>82746677,82746984,82747172,82748852,82749394,82749549,82750010,82750178,82751179,82751542,82753467,82753908,82757563,82757856,82760896,</t>
  </si>
  <si>
    <t>ctrlafb_g1_1.3.0_00019922</t>
  </si>
  <si>
    <t>82748697,82749351,82749473,82749909,82750091,82751070,82751490,82753023,</t>
  </si>
  <si>
    <t>82748850,82749394,82749549,82750010,82750178,82751179,82751542,82753486,</t>
  </si>
  <si>
    <t>ctrlafb_g1_1.3.0_00019939</t>
  </si>
  <si>
    <t>86535993,86536351,86536736,86537111,86537313,86537755,86537962,86538415,86538711,86540697,86541920,</t>
  </si>
  <si>
    <t>ctrlafb_g1_1.3.0_00020401</t>
  </si>
  <si>
    <t>36963141,36967180,36968067,36968535,36971981,</t>
  </si>
  <si>
    <t>36963425,36967365,36968258,36968666,36974916,</t>
  </si>
  <si>
    <t>ctrlafb_g1_1.3.0_00020422</t>
  </si>
  <si>
    <t>72122986,72132218,72165781,72172411,72183793,72185838,72187254,72190261,72194197,72195071,72198293,72200763,72206554,72208233,72210143,72211765,72213042,72214493,72216246,72218311,72219563,72220811,72222388,72228983,72229568,</t>
  </si>
  <si>
    <t>72123052,72132588,72165836,72172616,72183913,72185901,72187343,72190478,72194271,72195134,72198404,72200915,72206677,72208336,72210227,72211911,72213113,72214585,72216299,72218391,72219631,72220903,72222503,72229022,72230452,</t>
  </si>
  <si>
    <t>ctrlafb_g1_1.3.0_00020423</t>
  </si>
  <si>
    <t>72123444,72132218,72165781,72172411,72183793,72185838,72187254,72190261,72194197,72195071,72198293,72200763,72206554,72208233,72210143,72211765,72213042,72214493,72216246,72218311,72219563,72220811,72222388,72222963,72223393,72228983,72229568,</t>
  </si>
  <si>
    <t>72123475,72132588,72165836,72172616,72183913,72185901,72187343,72190478,72194271,72195134,72198452,72200915,72206677,72208336,72210227,72211911,72213113,72214585,72216299,72218391,72219631,72220903,72222503,72222986,72223461,72229022,72230452,</t>
  </si>
  <si>
    <t>ctrlafb_g1_1.3.0_00020426</t>
  </si>
  <si>
    <t>79045590,79047898,79049298,79050451,79052314,79056136,79057471,79058272,79058701,</t>
  </si>
  <si>
    <t>79046236,79048108,79049504,79050595,79052425,79056262,79057564,79058383,79060219,</t>
  </si>
  <si>
    <t>ctrlafb_g1_1.3.0_00020612</t>
  </si>
  <si>
    <t>84840815,84841510,84842732,84843515,84843990,84844261,84844451,84844690,</t>
  </si>
  <si>
    <t>84840985,84841580,84843130,84843638,84844103,84844343,84844545,84845228,</t>
  </si>
  <si>
    <t>ctrlafb_g1_1.3.0_00020613</t>
  </si>
  <si>
    <t>84888333,84889469,84890220,</t>
  </si>
  <si>
    <t>84888375,84889647,84891416,</t>
  </si>
  <si>
    <t>Lif</t>
  </si>
  <si>
    <t>ctrlafb_g1_1.3.0_00020664</t>
  </si>
  <si>
    <t>78915776,78919038,78921981,78923698,78925404,78950583,78965257,78965678,78970327,78973832,78976812,78979179,78985498,78992997,78999148,</t>
  </si>
  <si>
    <t>78916491,78919139,78922183,78923785,78925615,78950810,78965373,78965882,78970781,78973991,78976987,78979418,78985822,78993136,78999379,</t>
  </si>
  <si>
    <t>ctrlafb_g1_1.3.0_00020735</t>
  </si>
  <si>
    <t>79020120,79024277,79029585,79032106,79033820,79034908,79036417,79038457,79040532,79041314,79043262,79044868,</t>
  </si>
  <si>
    <t>79020359,79024396,79029668,79032353,79033904,79035006,79036554,79038615,79040748,79041462,79043360,79044889,</t>
  </si>
  <si>
    <t>ctrlafb_g1_1.3.0_00020736</t>
  </si>
  <si>
    <t>79050416,79052314,79056136,79057471,79058272,79058740,</t>
  </si>
  <si>
    <t>79050595,79052425,79056262,79057564,79058383,79060046,</t>
  </si>
  <si>
    <t>ctrlafb_g1_1.3.0_00020804</t>
  </si>
  <si>
    <t>61839519,61842127,61846239,61851091,61853074,61869182,61887359,61890190,61913389,61916609,61924586,61926089,61926985,61929070,61929342,61930655,</t>
  </si>
  <si>
    <t>61840459,61842197,61846354,61851182,61853183,61869214,61887403,61890274,61913451,61916683,61924698,61926127,61927057,61929180,61929388,61930746,</t>
  </si>
  <si>
    <t>Tbc1d19</t>
  </si>
  <si>
    <t>ctrlafb_g1_1.3.0_00020816</t>
  </si>
  <si>
    <t>82746461,82746864,82747066,82748692,82749351,82749909,82750105,82751070,82751490,82753023,82753827,82754603,</t>
  </si>
  <si>
    <t>82746677,82746984,82747172,82748852,82749549,82750010,82750178,82751179,82751542,82753467,82753908,82754634,</t>
  </si>
  <si>
    <t>ctrlafb_g1_1.3.0_00020817</t>
  </si>
  <si>
    <t>82747995,82749351,82749473,82749909,82750091,82751070,82751490,82753023,82753827,82757421,82757694,82760731,</t>
  </si>
  <si>
    <t>82748852,82749394,82749549,82750010,82750178,82751179,82751542,82753467,82753908,82757563,82757856,82760891,</t>
  </si>
  <si>
    <t>ctrlafb_g1_1.3.0_00020862</t>
  </si>
  <si>
    <t>36962737,36963220,36967180,36968067,36968535,36971981,</t>
  </si>
  <si>
    <t>36962781,36963425,36967365,36968258,36968666,36974916,</t>
  </si>
  <si>
    <t>ctrlafb_g1_1.3.0_00020878</t>
  </si>
  <si>
    <t>79052259,79056136,79057471,79058272,79058740,</t>
  </si>
  <si>
    <t>79052425,79056262,79057564,79058383,79060046,</t>
  </si>
  <si>
    <t>ctrlafb_g1_1.3.0_00020909</t>
  </si>
  <si>
    <t>15127126,15127458,15129689,15131375,</t>
  </si>
  <si>
    <t>ctrlafb_g1_1.3.0_00020929</t>
  </si>
  <si>
    <t>78915869,78919038,78921981,78923698,78925404,78950583,78965257,78965678,78970327,78973832,78976812,78979179,78985498,</t>
  </si>
  <si>
    <t>78916491,78919139,78922183,78923785,78925615,78950810,78965373,78965882,78970781,78973991,78976987,78979418,78985923,</t>
  </si>
  <si>
    <t>ctrlafb_g1_1.3.0_00020947</t>
  </si>
  <si>
    <t>86535757,86536238,86536609,86536954,86537233,86537557,86538292,86538590,86540421,86541902,</t>
  </si>
  <si>
    <t>86535993,86536339,86536736,86537111,86537313,86537962,86538415,86538711,86540697,86541930,</t>
  </si>
  <si>
    <t>ctrlafb_g1_1.3.0_00020962</t>
  </si>
  <si>
    <t>2614864,2615838,2617304,2620249,2620921,2623735,2628304,2629775,</t>
  </si>
  <si>
    <t>2615034,2616056,2617511,2620340,2621124,2623908,2628524,2630230,</t>
  </si>
  <si>
    <t>Dusp13</t>
  </si>
  <si>
    <t>ctrlafb_g1_1.3.0_00020963</t>
  </si>
  <si>
    <t>2622557,2623735,2628304,2629775,</t>
  </si>
  <si>
    <t>2622978,2623908,2628524,2630230,</t>
  </si>
  <si>
    <t>ctrlafb_g1_1.3.0_00021068</t>
  </si>
  <si>
    <t>32270196,32271865,32272726,32273411,</t>
  </si>
  <si>
    <t>32270487,32271909,32272833,32273866,</t>
  </si>
  <si>
    <t>ctrlafb_g1_1.3.0_00021168</t>
  </si>
  <si>
    <t>45227251,45230224,45231480,45232512,45233268,45234563,45236700,45237305,</t>
  </si>
  <si>
    <t>45227479,45230301,45231555,45232654,45233437,45234692,45236876,45238096,</t>
  </si>
  <si>
    <t>Pbk</t>
  </si>
  <si>
    <t>ctrlafb_g1_1.3.0_00021182</t>
  </si>
  <si>
    <t>47636294,47638346,47638854,47639708,</t>
  </si>
  <si>
    <t>47637414,47638470,47639173,47641487,</t>
  </si>
  <si>
    <t>ctrlafb_g1_1.3.0_00021241</t>
  </si>
  <si>
    <t>66391901,66392105,66394663,66424707,66424899,66480692,66481547,</t>
  </si>
  <si>
    <t>66392034,66394612,66394737,66424765,66425071,66481370,66482530,</t>
  </si>
  <si>
    <t>Pcdh17</t>
  </si>
  <si>
    <t>ctrlafb_g1_1.3.0_00021242</t>
  </si>
  <si>
    <t>66391901,66392105,66394663,66424707,66424899,66480692,</t>
  </si>
  <si>
    <t>66392034,66394612,66394737,66424765,66425071,66483800,</t>
  </si>
  <si>
    <t>ctrlafb_g1_1.3.0_00021353</t>
  </si>
  <si>
    <t>21500775,21507646,21508658,21510843,21514919,21516362,21520933,21524544,21528144,21529714,21538302,21568466,</t>
  </si>
  <si>
    <t>21501728,21507837,21508910,21510992,21514994,21516624,21521039,21524650,21528291,21529842,21538475,21569296,</t>
  </si>
  <si>
    <t>Ddhd1</t>
  </si>
  <si>
    <t>ctrlafb_g1_1.3.0_00021354</t>
  </si>
  <si>
    <t>21500894,21505013,21507646,21508658,21510843,21514919,21516362,21520933,21524544,21528144,21529714,21531880,21538302,21568466,</t>
  </si>
  <si>
    <t>21501728,21505096,21507837,21508910,21510992,21514994,21516624,21521039,21524650,21528291,21529842,21531981,21538475,21569296,</t>
  </si>
  <si>
    <t>ctrlafb_g1_1.3.0_00021355</t>
  </si>
  <si>
    <t>21499250,21505013,21507646,21508658,21510843,21514919,21516362,21520933,21524544,21528144,21529714,21538302,21568466,</t>
  </si>
  <si>
    <t>21501728,21505096,21507837,21508910,21510992,21514994,21516624,21521039,21524650,21528291,21529842,21538475,21569296,</t>
  </si>
  <si>
    <t>ctrlafb_g1_1.3.0_00021365</t>
  </si>
  <si>
    <t>23340955,23342390,23343413,23344534,23347055,23348576,23351362,23353060,23354387,23359161,23359769,23361862,23362974,23368829,23369046,23370423,23370685,23373420,23375708,</t>
  </si>
  <si>
    <t>23341308,23342436,23343653,23344594,23347232,23348795,23351454,23353220,23354472,23359287,23359863,23362118,23363044,23368954,23369130,23370485,23370872,23373655,23375755,</t>
  </si>
  <si>
    <t>Dlgap5</t>
  </si>
  <si>
    <t>ctrlafb_g1_1.3.0_00021478</t>
  </si>
  <si>
    <t>36320075,36321059,36329542,36345378,36354604,36401577,36424853,36440476,</t>
  </si>
  <si>
    <t>36320581,36321165,36329647,36345572,36354765,36401703,36424960,36440579,</t>
  </si>
  <si>
    <t>Cryl1</t>
  </si>
  <si>
    <t>ctrlafb_g1_1.3.0_00021551</t>
  </si>
  <si>
    <t>47225711,47229860,47246055,47247215,47248843,47250063,47250782,47252173,47259416,47260925,47262698,47268996,47270700,47270962,47271241,</t>
  </si>
  <si>
    <t>47227420,47230020,47246194,47247300,47248918,47250298,47250851,47252381,47259491,47261091,47262848,47269150,47270873,47271025,47271412,</t>
  </si>
  <si>
    <t>Cdca2</t>
  </si>
  <si>
    <t>ctrlafb_g1_1.3.0_00021552</t>
  </si>
  <si>
    <t>47225463,47229860,47246063,47247215,47248843,47250063,47250782,47252173,47259416,47260925,47262698,47268996,47270700,47270962,47271241,</t>
  </si>
  <si>
    <t>47227420,47230031,47246194,47247300,47248918,47250298,47250851,47252381,47259491,47261091,47262848,47269150,47270873,47271025,47271412,</t>
  </si>
  <si>
    <t>ctrlafb_g1_1.3.0_00021555</t>
  </si>
  <si>
    <t>47698372,47701619,47702242,</t>
  </si>
  <si>
    <t>47700200,47701743,47703341,</t>
  </si>
  <si>
    <t>ctrlafb_g1_1.3.0_00021778</t>
  </si>
  <si>
    <t>21500775,21507646,21508658,21510843,21514919,21516362,21520933,21524544,21528144,21529714,21531880,</t>
  </si>
  <si>
    <t>21501728,21507837,21508910,21510992,21514994,21516624,21521039,21524650,21528291,21529842,21533893,</t>
  </si>
  <si>
    <t>ctrlafb_g1_1.3.0_00021779</t>
  </si>
  <si>
    <t>21500775,21505013,21507646,21508658,21510843,21514919,21516362,21520933,21524544,21528144,21529714,21531880,</t>
  </si>
  <si>
    <t>21501728,21505096,21507837,21508910,21510992,21514994,21516620,21521039,21524650,21528291,21529842,21532632,</t>
  </si>
  <si>
    <t>ctrlafb_g1_1.3.0_00022133</t>
  </si>
  <si>
    <t>21498946,21505013,21507646,21508658,21510843,21514919,21516362,21520933,21524544,21528144,21529714,21531880,</t>
  </si>
  <si>
    <t>21501728,21505096,21507837,21508910,21510992,21514994,21516624,21521039,21524650,21528291,21529842,21532305,</t>
  </si>
  <si>
    <t>ctrlafb_g1_1.3.0_00022161</t>
  </si>
  <si>
    <t>36320134,36321059,36329542,36345378,36354604,36401577,36424853,36440480,</t>
  </si>
  <si>
    <t>ctrlafb_g1_1.3.0_00022216</t>
  </si>
  <si>
    <t>2623615,2628304,2629775,</t>
  </si>
  <si>
    <t>2623908,2628524,2630619,</t>
  </si>
  <si>
    <t>ctrlafb_g1_1.3.0_00022217</t>
  </si>
  <si>
    <t>2628014,2629775,</t>
  </si>
  <si>
    <t>2628524,2630619,</t>
  </si>
  <si>
    <t>ctrlafb_g1_1.3.0_00022241</t>
  </si>
  <si>
    <t>32224225,32270230,32271865,32272726,32273411,</t>
  </si>
  <si>
    <t>32224275,32270487,32271909,32272833,32273843,</t>
  </si>
  <si>
    <t>ctrlafb_g1_1.3.0_00022242</t>
  </si>
  <si>
    <t>32244522,32270230,32271865,32272726,32273411,</t>
  </si>
  <si>
    <t>32244564,32270487,32271909,32272833,32273843,</t>
  </si>
  <si>
    <t>ctrlafb_g1_1.3.0_00022388</t>
  </si>
  <si>
    <t>22617407,22619480,22621403,22621880,22624373,22626083,22626998,22628553,</t>
  </si>
  <si>
    <t>22617478,22619562,22621458,22621924,22624595,22626114,22627101,22628727,</t>
  </si>
  <si>
    <t>Cdkn3</t>
  </si>
  <si>
    <t>ctrlafb_g1_1.3.0_00022542</t>
  </si>
  <si>
    <t>45230192,45231480,45232512,45233268,45234563,45236700,45237305,</t>
  </si>
  <si>
    <t>45230301,45231555,45232654,45233437,45234692,45236876,45238323,</t>
  </si>
  <si>
    <t>ctrlafb_g1_1.3.0_00022559</t>
  </si>
  <si>
    <t>66391672,66394663,66424707,66424899,66480692,</t>
  </si>
  <si>
    <t>66394612,66394737,66424765,66425071,66482547,</t>
  </si>
  <si>
    <t>ctrlafb_g1_1.3.0_00022609</t>
  </si>
  <si>
    <t>47225701,47229860,47246055,47247215,47248843,47250063,47250782,47252173,47259416,47260925,47262698,47263073,</t>
  </si>
  <si>
    <t>47227420,47230020,47246194,47247300,47248918,47250298,47250851,47252381,47259491,47261091,47262848,47263115,</t>
  </si>
  <si>
    <t>ctrlafb_g1_1.3.0_00022643</t>
  </si>
  <si>
    <t>2620884,2623735,2628304,2629775,</t>
  </si>
  <si>
    <t>2621124,2623908,2628524,2630230,</t>
  </si>
  <si>
    <t>ctrlafb_g1_1.3.0_00022657</t>
  </si>
  <si>
    <t>32240611,32270230,32271865,32272726,32273411,</t>
  </si>
  <si>
    <t>32240658,32270487,32271909,32272833,32273866,</t>
  </si>
  <si>
    <t>ctrlafb_g1_1.3.0_00022667</t>
  </si>
  <si>
    <t>45227492,45230224,45231480,45232512,45233268,45234563,45236700,45237305,</t>
  </si>
  <si>
    <t>45227536,45230301,45231555,45232654,45233437,45234692,45236876,45238096,</t>
  </si>
  <si>
    <t>ctrlafb_g1_1.3.0_00022673</t>
  </si>
  <si>
    <t>66391673,66394663,66424707,66424899,66480692,66481547,</t>
  </si>
  <si>
    <t>66394612,66394737,66424765,66425071,66481370,66482558,</t>
  </si>
  <si>
    <t>ctrlafb_g1_1.3.0_00022708</t>
  </si>
  <si>
    <t>36320128,36321059,36329542,36345378,36354604,36401577,36424853,36426792,</t>
  </si>
  <si>
    <t>36320581,36321165,36329647,36345572,36354765,36401703,36424960,36426822,</t>
  </si>
  <si>
    <t>ctrlafb_g1_1.3.0_00022721</t>
  </si>
  <si>
    <t>47225463,47229860,47246063,47247215,47248843,47250063,47250782,47252173,47259416,47260121,</t>
  </si>
  <si>
    <t>47227420,47230031,47246194,47247300,47248918,47250298,47250851,47252381,47259491,47260234,</t>
  </si>
  <si>
    <t>ctrlafb_g1_1.3.0_00022826</t>
  </si>
  <si>
    <t>9715644,9719265,9720361,9721551,9722255,9723101,9723592,9724113,9724438,9726089,9727381,9729691,</t>
  </si>
  <si>
    <t>9715680,9719355,9720455,9721664,9722345,9723180,9723651,9724206,9724533,9726147,9727503,9730579,</t>
  </si>
  <si>
    <t>Anxa8</t>
  </si>
  <si>
    <t>ctrlafb_g1_1.3.0_00022833</t>
  </si>
  <si>
    <t>10473353,10475770,10602542,10707958,10929404,10994852,11008944,11010598,11147400,11183818,11190616,11201422,11201945,</t>
  </si>
  <si>
    <t>10473568,10475925,10602826,10708163,10929457,10995022,11009105,11010717,11147597,11183984,11190856,11201932,11202161,</t>
  </si>
  <si>
    <t>Grid1</t>
  </si>
  <si>
    <t>ctrlafb_g1_1.3.0_00023009</t>
  </si>
  <si>
    <t>63937758,63983496,63992347,63998503,64001543,64093864,64105677,64116892,64118509,64120809,64121676,64124538,</t>
  </si>
  <si>
    <t>63938239,63983673,63992468,63998553,64001593,64093993,64105735,64116994,64118635,64120939,64121879,64130691,</t>
  </si>
  <si>
    <t>Nrg1</t>
  </si>
  <si>
    <t>ctrlafb_g1_1.3.0_00023062</t>
  </si>
  <si>
    <t>74492221,74499756,74501315,74501474,74503062,74503870,74505759,74508479,74517982,</t>
  </si>
  <si>
    <t>74492329,74499837,74501387,74502309,74503266,74504040,74505828,74508719,74518743,</t>
  </si>
  <si>
    <t>Ckap2</t>
  </si>
  <si>
    <t>ctrlafb_g1_1.3.0_00023078</t>
  </si>
  <si>
    <t>77485218,77798143,77815635,78020155,78056298,78124645,78159484,78171083,78232149,78247663,78294472,78295281,78297097,78302812,78305824,78310550,78320502,78322524,78327497,78333750,78338717,78366722,78367814,78385325,78411334,78417694,78421132,78425169,78428290,78432114,78433429,78440829,78442077,78443393,78452557,78465555,78469776,78475006,78479835,78493382,78500786,78502838,78503598,78504611,78511201,78514263,78517099,78534553,78541380,78549956,78563762,78565195,78567404,78569995,78571162,78574635,78575350,78578035,78578811,78580648,78584148,78586009,78587429,78590330,78593215,78594074,78596978,78602434,</t>
  </si>
  <si>
    <t>77485332,77798337,77815842,78020267,78056375,78124732,78159608,78171204,78232252,78247775,78294654,78295607,78297291,78302950,78306011,78310738,78320618,78322739,78327685,78333919,78338873,78366913,78367940,78385527,78411525,78417832,78421319,78425363,78428406,78432227,78433524,78441032,78442201,78443489,78452661,78465673,78469845,78475124,78480042,78493570,78500963,78502983,78503678,78504724,78511389,78514409,78517287,78534738,78541574,78550129,78563935,78565368,78567592,78570168,78571344,78574811,78575529,78578208,78578984,78580721,78584259,78586188,78587473,78590491,78593327,78594161,78597110,78605039,</t>
  </si>
  <si>
    <t>ctrlafb_g1_1.3.0_00023079</t>
  </si>
  <si>
    <t>78541344,78549956,78563762,78565195,78567404,78569995,78571162,78574635,78575350,78578035,78578811,78580648,78584148,78586009,78587429,78590330,78593215,78594074,78596978,78602434,</t>
  </si>
  <si>
    <t>78541574,78550129,78563935,78565368,78567592,78570168,78571344,78574811,78575529,78578208,78578984,78580721,78584259,78586188,78587473,78590491,78593327,78594161,78597110,78605039,</t>
  </si>
  <si>
    <t>ctrlafb_g1_1.3.0_00023083</t>
  </si>
  <si>
    <t>80461695,80462335,80486285,80487866,</t>
  </si>
  <si>
    <t>80461729,80462523,80486382,80489957,</t>
  </si>
  <si>
    <t>LOC498662</t>
  </si>
  <si>
    <t>ctrlafb_g1_1.3.0_00023282</t>
  </si>
  <si>
    <t>22533105,22536118,22537337,22538999,22541614,22542536,22543722,22545901,22550071,22556629,</t>
  </si>
  <si>
    <t>22534522,22536219,22537519,22539119,22541856,22542769,22543833,22546080,22550231,22556905,</t>
  </si>
  <si>
    <t>Lpl</t>
  </si>
  <si>
    <t>ctrlafb_g1_1.3.0_00023289</t>
  </si>
  <si>
    <t>24747183,24749043,24756483,</t>
  </si>
  <si>
    <t>24748932,24749885,24756507,</t>
  </si>
  <si>
    <t>Npy1r</t>
  </si>
  <si>
    <t>ctrlafb_g1_1.3.0_00023357</t>
  </si>
  <si>
    <t>56760904,56768698,56771242,56775563,56806710,56831039,56840253,56844486,56860435,56929360,</t>
  </si>
  <si>
    <t>56761179,56768788,56771316,56775626,56806799,56831179,56840393,56844603,56860604,56929685,</t>
  </si>
  <si>
    <t>Tusc3</t>
  </si>
  <si>
    <t>ctrlafb_g1_1.3.0_00023574</t>
  </si>
  <si>
    <t>63937664,63983496,63992347,63998503,64001543,64093864,64105677,</t>
  </si>
  <si>
    <t>63938239,63983673,63992468,63998553,64001593,64093993,64106017,</t>
  </si>
  <si>
    <t>ctrlafb_g1_1.3.0_00023575</t>
  </si>
  <si>
    <t>63937664,63983496,63992347,63998503,64001543,64093864,64105072,64116892,64118509,64120809,64121676,64124538,</t>
  </si>
  <si>
    <t>63938239,63983673,63992468,63998553,64001593,64093993,64105139,64116994,64118635,64120939,64121879,64133713,</t>
  </si>
  <si>
    <t>ctrlafb_g1_1.3.0_00023589</t>
  </si>
  <si>
    <t>78432030,78433429,78440829,78442077,78443393,78452557,78465555,78469776,78475006,78479835,78493382,78500786,78502838,78503598,78504611,78511201,78514263,78517099,78534553,78541380,78549956,78563762,78565195,78567404,78569995,78571162,78574635,78575350,78578035,78578811,78580648,78584148,78586009,78587429,78590330,78593215,78594074,78596978,78602434,</t>
  </si>
  <si>
    <t>78432227,78433524,78441032,78442201,78443489,78452661,78465673,78469845,78475124,78480042,78493570,78500963,78502983,78503678,78504724,78511389,78514409,78517287,78534738,78541574,78550129,78563935,78565368,78567592,78570168,78571344,78574811,78575529,78578208,78578984,78580721,78584259,78586188,78587473,78590491,78593327,78594161,78597110,78605039,</t>
  </si>
  <si>
    <t>ctrlafb_g1_1.3.0_00023952</t>
  </si>
  <si>
    <t>64110771,64116892,64118509,64120809,64121676,64124538,</t>
  </si>
  <si>
    <t>64110797,64116994,64118635,64120939,64121879,64129034,</t>
  </si>
  <si>
    <t>ctrlafb_g1_1.3.0_00024071</t>
  </si>
  <si>
    <t>7837198,7838394,7843071,7843528,7843802,7844747,7846322,7848986,7849308,7850749,7851446,7852197,7852751,7853590,7854658,7855714,7856097,7856255,7856477,7857780,7858092,7858851,</t>
  </si>
  <si>
    <t>7837401,7838564,7843173,7843643,7843956,7844893,7846412,7849165,7849436,7850928,7851598,7852299,7852879,7853740,7854785,7855892,7856168,7856380,7856549,7857943,7858246,7859438,</t>
  </si>
  <si>
    <t>ctrlafb_g1_1.3.0_00024072</t>
  </si>
  <si>
    <t>7856079,7856255,7856477,7857780,7858092,7858851,</t>
  </si>
  <si>
    <t>7856168,7856380,7856549,7857943,7858246,7859438,</t>
  </si>
  <si>
    <t>ctrlafb_g1_1.3.0_00024110</t>
  </si>
  <si>
    <t>63937699,63983496,63992347,63998503,64001543,64093864,64105072,64105677,64116892,64118509,64120809,64121676,64124025,64124538,</t>
  </si>
  <si>
    <t>63938239,63983673,63992468,63998553,64001593,64093993,64105139,64105735,64116994,64118635,64120939,64121879,64124166,64130631,</t>
  </si>
  <si>
    <t>ctrlafb_g1_1.3.0_00024123</t>
  </si>
  <si>
    <t>74508440,74517982,</t>
  </si>
  <si>
    <t>74508719,74518743,</t>
  </si>
  <si>
    <t>ctrlafb_g1_1.3.0_00024125</t>
  </si>
  <si>
    <t>78432009,78432128,78433429,78440829,78442077,78443393,78452557,78465555,78469776,78475006,78479833,78493382,78500786,78502838,78503598,78504611,78511201,78514263,78517099,78534553,78541380,78549956,78563762,78565195,78567404,78569995,78571162,78574635,78575350,78578035,78578811,78580648,78584148,78586009,78587429,78590330,78593215,78594074,78596978,78602434,</t>
  </si>
  <si>
    <t>78432045,78432227,78433524,78441032,78442201,78443489,78452661,78465673,78469845,78475122,78480042,78493570,78500963,78502983,78503678,78504724,78511389,78514409,78517287,78534738,78541574,78550129,78563935,78565368,78567592,78570168,78571344,78574811,78575529,78578208,78578984,78580721,78584259,78586188,78587473,78590491,78593327,78594161,78597110,78605039,</t>
  </si>
  <si>
    <t>ctrlafb_g1_1.3.0_00024270</t>
  </si>
  <si>
    <t>63937758,63983496,63992347,63998503,64001543,64093864,64105072,64105677,</t>
  </si>
  <si>
    <t>63938239,63983673,63992468,63998553,64001593,64093993,64105139,64105781,</t>
  </si>
  <si>
    <t>ctrlafb_g1_1.3.0_00024276</t>
  </si>
  <si>
    <t>73245840,73246410,73249248,73251043,73254102,73254335,73256785,73256949,</t>
  </si>
  <si>
    <t>73246019,73246529,73249334,73251081,73254199,73254423,73256875,73257314,</t>
  </si>
  <si>
    <t>Gins4</t>
  </si>
  <si>
    <t>ctrlafb_g1_1.3.0_00024279</t>
  </si>
  <si>
    <t>78431963,78433429,78440829,78442077,78443393,78452557,78465555,78469776,78475006,78479833,78493382,78500786,78502838,78503598,78504611,78511201,78514263,78517099,78534553,78541380,78549956,78563762,78565195,78567404,78569995,78571162,78574635,78575350,78578035,78578811,78580648,78584148,78586009,78587429,78590330,78593215,78594074,78596978,78602434,</t>
  </si>
  <si>
    <t>78432227,78433524,78441032,78442201,78443489,78452661,78465673,78469845,78475122,78480042,78493570,78500963,78502983,78503678,78504724,78511389,78514409,78517287,78534738,78541574,78550129,78563935,78565368,78567592,78570168,78571344,78574811,78575529,78578208,78578984,78580721,78584259,78586188,78587473,78590491,78593327,78594161,78597110,78605039,</t>
  </si>
  <si>
    <t>ctrlafb_g1_1.3.0_00024281</t>
  </si>
  <si>
    <t>80485806,80486285,80487866,</t>
  </si>
  <si>
    <t>80485847,80486382,80490151,</t>
  </si>
  <si>
    <t>ctrlafb_g1_1.3.0_00024364</t>
  </si>
  <si>
    <t>7833651,7835638,7837197,7838394,7843071,7843528,7843802,7844747,7846322,7848986,7849308,7850749,7851446,7852197,7852751,7853590,7854658,7855714,7856097,7856255,7856420,7857780,7858092,7858851,</t>
  </si>
  <si>
    <t>7833753,7835693,7837401,7838564,7843173,7843643,7843956,7844893,7846412,7849165,7849436,7850928,7851598,7852299,7852879,7853740,7854785,7855892,7856168,7856380,7856549,7857943,7858246,7859438,</t>
  </si>
  <si>
    <t>ctrlafb_g1_1.3.0_00024366</t>
  </si>
  <si>
    <t>9714681,9719265,9720361,9721551,9722255,9723101,9723592,9724113,9724438,9726089,9727381,9729691,</t>
  </si>
  <si>
    <t>9714885,9719355,9720455,9721664,9722345,9723180,9723651,9724206,9724533,9726147,9727503,9730579,</t>
  </si>
  <si>
    <t>ctrlafb_g1_1.3.0_00024375</t>
  </si>
  <si>
    <t>18568409,18568522,18568837,</t>
  </si>
  <si>
    <t>18568421,18568651,18570112,</t>
  </si>
  <si>
    <t>ctrlafb_g1_1.3.0_00024411</t>
  </si>
  <si>
    <t>63937664,63983496,63992347,63998503,64001543,64093864,64105072,64116892,64118509,64120809,64121676,64124025,64124538,</t>
  </si>
  <si>
    <t>63938239,63983673,63992468,63998553,64001593,64093993,64105139,64116994,64118635,64120939,64121879,64124166,64133713,</t>
  </si>
  <si>
    <t>ctrlafb_g1_1.3.0_00024421</t>
  </si>
  <si>
    <t>77485218,77798143,77815635,78020155,78056298,78124645,78159484,78171083,78232149,78247663,78294472,78295281,78297097,78302812,78305824,78310550,78320502,78322524,78327497,78333750,78338717,78366722,78367814,78385325,78411334,78417694,78421132,78425169,78428290,78432114,78433429,78440829,78442077,78443393,78452557,78465555,78469776,78475006,78479833,78493382,78500786,78502838,78503598,78504611,78511201,78514263,78517099,78534553,78541380,78549956,78563762,78565195,78567404,78569995,78571162,78574635,78575350,78578035,78578811,78580648,78584148,78586009,78587429,78590330,78593215,78594074,78596978,78602434,</t>
  </si>
  <si>
    <t>77485332,77798337,77815842,78020267,78056375,78124732,78159608,78171204,78232252,78247775,78294654,78295607,78297291,78302950,78306011,78310738,78320618,78322739,78327685,78333919,78338873,78366913,78367940,78385527,78411525,78417832,78421319,78425363,78428406,78432227,78433524,78441032,78442201,78443489,78452661,78465673,78469845,78475122,78480042,78493570,78500963,78502983,78503678,78504724,78511389,78514409,78517287,78534738,78541574,78550129,78563935,78565368,78567592,78570168,78571344,78574811,78575529,78578208,78578984,78580721,78584259,78586188,78587473,78590491,78593327,78594161,78597110,78605039,</t>
  </si>
  <si>
    <t>ctrlafb_g1_1.3.0_00024488</t>
  </si>
  <si>
    <t>73029591,73061618,</t>
  </si>
  <si>
    <t>73031955,73061668,</t>
  </si>
  <si>
    <t>ctrlafb_g1_1.3.0_00024518</t>
  </si>
  <si>
    <t>7837198,7838394,7843071,7843528,7843802,7844747,7846322,7848986,7849308,7850749,7851446,7852197,7852751,7853590,7854658,7855714,7856097,7856255,7857780,7858092,7858851,</t>
  </si>
  <si>
    <t>7837401,7838564,7843173,7843643,7843956,7844893,7846412,7849165,7849436,7850928,7851598,7852299,7852879,7853740,7854785,7855892,7856168,7856549,7857943,7858246,7859438,</t>
  </si>
  <si>
    <t>ctrlafb_g1_1.3.0_00024552</t>
  </si>
  <si>
    <t>63937747,63983496,63992347,63998503,64001543,64093864,64105677,64116892,64118509,64120809,64121676,64124025,64124538,</t>
  </si>
  <si>
    <t>63938239,63983673,63992468,63998553,64001593,64093993,64105735,64116994,64118635,64120939,64121879,64124166,64128859,</t>
  </si>
  <si>
    <t>ctrlafb_g1_1.3.0_00024553</t>
  </si>
  <si>
    <t>63955810,63983496,63992347,63998503,64001543,64093864,64105072,64116892,64118509,64120809,64121676,64124025,</t>
  </si>
  <si>
    <t>63955832,63983673,63992468,63998553,64001593,64093993,64105139,64116994,64118635,64120939,64121879,64124059,</t>
  </si>
  <si>
    <t>ctrlafb_g1_1.3.0_00024564</t>
  </si>
  <si>
    <t>80461767,80462335,80486285,80487866,</t>
  </si>
  <si>
    <t>80461810,80462523,80486382,80490072,</t>
  </si>
  <si>
    <t>ctrlafb_g1_1.3.0_00024671</t>
  </si>
  <si>
    <t>6492142,6498652,6499864,6501101,6508766,</t>
  </si>
  <si>
    <t>6492720,6498802,6499983,6501239,6511270,</t>
  </si>
  <si>
    <t>Zfp367</t>
  </si>
  <si>
    <t>ctrlafb_g1_1.3.0_00024672</t>
  </si>
  <si>
    <t>6492858,6498652,6499864,6501101,6508766,</t>
  </si>
  <si>
    <t>6492930,6498802,6499983,6501239,6511270,</t>
  </si>
  <si>
    <t>ctrlafb_g1_1.3.0_00024701</t>
  </si>
  <si>
    <t>11040339,11042148,11042957,11063087,11066263,11067960,11068928,11071126,11075833,11081440,11084797,11086412,11093881,11098047,11102136,11108180,11109492,11109660,11121593,11126563,11128203,11129250,11130198,11137788,11144186,11146430,11155249,</t>
  </si>
  <si>
    <t>11040431,11042349,11043021,11063211,11066330,11068023,11069074,11071257,11075926,11081477,11085005,11086589,11093978,11098163,11102827,11108263,11109578,11109808,11121680,11126707,11128356,11129430,11130327,11137919,11144362,11146590,11155923,</t>
  </si>
  <si>
    <t>Agtpbp1</t>
  </si>
  <si>
    <t>ctrlafb_g1_1.3.0_00024733</t>
  </si>
  <si>
    <t>15346165,15346520,15347186,15347344,15349215,15349479,</t>
  </si>
  <si>
    <t>15346307,15346625,15347215,15347458,15349398,15349891,</t>
  </si>
  <si>
    <t>Mxd3</t>
  </si>
  <si>
    <t>ctrlafb_g1_1.3.0_00024826</t>
  </si>
  <si>
    <t>37950875,37951907,37953574,37954704,37956393,37956733,37958776,</t>
  </si>
  <si>
    <t>37950888,37952082,37953711,37954821,37956535,37956900,37959283,</t>
  </si>
  <si>
    <t>Serpinb1a</t>
  </si>
  <si>
    <t>ctrlafb_g1_1.3.0_00024875</t>
  </si>
  <si>
    <t>53135000,53158216,53159446,</t>
  </si>
  <si>
    <t>53135486,53158424,53160954,</t>
  </si>
  <si>
    <t>Epdr1</t>
  </si>
  <si>
    <t>ctrlafb_g1_1.3.0_00025212</t>
  </si>
  <si>
    <t>46899656,46908471,46935249,47014964,47026123,47028488,47033526,47033767,47085068,47089951,</t>
  </si>
  <si>
    <t>46905080,46908773,46935349,47015123,47026177,47028634,47033657,47033843,47085122,47090283,</t>
  </si>
  <si>
    <t>Dcdc2</t>
  </si>
  <si>
    <t>ctrlafb_g1_1.3.0_00025246</t>
  </si>
  <si>
    <t>57240193,57254406,57257480,57259572,57262990,</t>
  </si>
  <si>
    <t>57245459,57254906,57257561,57261477,57263237,</t>
  </si>
  <si>
    <t>Inhba</t>
  </si>
  <si>
    <t>ctrlafb_g1_1.3.0_00025247</t>
  </si>
  <si>
    <t>57240193,57254406,57259572,57261368,</t>
  </si>
  <si>
    <t>57245459,57254906,57259757,57263237,</t>
  </si>
  <si>
    <t>ctrlafb_g1_1.3.0_00025372</t>
  </si>
  <si>
    <t>96721238,96724766,96725153,96738307,96739347,96742971,96745594,96746159,96750550,96751219,96753097,96757730,</t>
  </si>
  <si>
    <t>96723101,96724867,96725266,96738445,96740456,96743143,96745741,96746265,96750638,96751358,96753234,96757971,</t>
  </si>
  <si>
    <t>Mastl</t>
  </si>
  <si>
    <t>ctrlafb_g1_1.3.0_00025389</t>
  </si>
  <si>
    <t>11027748,11040340,11042148,11042957,11063087,11066263,11067960,11068928,11071126,11075833,11081440,11084797,11086412,11093881,11098047,11102136,11108180,11109492,11109660,11121593,11126563,11128203,11129250,11130198,11137788,11144186,11146430,11155249,</t>
  </si>
  <si>
    <t>11027770,11040431,11042349,11043021,11063211,11066330,11068023,11069074,11071257,11075926,11081477,11085005,11086589,11093978,11098163,11102827,11108263,11109578,11109808,11121680,11126707,11128356,11129430,11130327,11137919,11144362,11146590,11155923,</t>
  </si>
  <si>
    <t>ctrlafb_g1_1.3.0_00025508</t>
  </si>
  <si>
    <t>26661652,26675508,26676338,</t>
  </si>
  <si>
    <t>26663939,26675745,26677077,</t>
  </si>
  <si>
    <t>ctrlafb_g1_1.3.0_00025531</t>
  </si>
  <si>
    <t>57240187,57254406,57257480,57259572,</t>
  </si>
  <si>
    <t>57245459,57254906,57257561,57261702,</t>
  </si>
  <si>
    <t>ctrlafb_g1_1.3.0_00025863</t>
  </si>
  <si>
    <t>26663939,26675725,26676423,26696902,26701537,</t>
  </si>
  <si>
    <t>ctrlafb_g1_1.3.0_00025892</t>
  </si>
  <si>
    <t>57240189,57254406,57257480,</t>
  </si>
  <si>
    <t>57245459,57254906,57258223,</t>
  </si>
  <si>
    <t>ctrlafb_g1_1.3.0_00025931</t>
  </si>
  <si>
    <t>11040339,11042148,11042957,11063087,11066263,11067960,11068928,11071126,11075833,11084797,11086412,11093881,11098047,11102136,11108180,11109492,11109660,11121593,11126563,11128203,11129250,11130198,11137788,11144186,11146430,</t>
  </si>
  <si>
    <t>11040431,11042349,11043021,11063211,11066330,11068023,11069074,11071257,11075926,11085005,11086589,11093978,11098163,11102827,11108263,11109578,11109808,11121680,11126707,11128356,11129430,11130327,11137919,11144362,11146586,</t>
  </si>
  <si>
    <t>ctrlafb_g1_1.3.0_00026050</t>
  </si>
  <si>
    <t>46899656,46908471,</t>
  </si>
  <si>
    <t>46905080,46908860,</t>
  </si>
  <si>
    <t>ctrlafb_g1_1.3.0_00026214</t>
  </si>
  <si>
    <t>6501012,6508766,</t>
  </si>
  <si>
    <t>6501239,6511270,</t>
  </si>
  <si>
    <t>ctrlafb_g1_1.3.0_00026313</t>
  </si>
  <si>
    <t>46899656,46908471,46935249,47014964,47026123,47028488,47033526,47033767,47085068,47089943,</t>
  </si>
  <si>
    <t>ctrlafb_g1_1.3.0_00026332</t>
  </si>
  <si>
    <t>96722211,96724766,96725153,96738307,96739347,96742971,96745594,96746159,96750550,96751219,96753097,</t>
  </si>
  <si>
    <t>96723101,96724867,96725266,96738445,96740456,96743143,96745741,96746265,96750638,96751358,96753300,</t>
  </si>
  <si>
    <t>ctrlafb_g1_1.3.0_00026713</t>
  </si>
  <si>
    <t>63919776,63920340,63921932,63927973,</t>
  </si>
  <si>
    <t>63919863,63920448,63922042,63930050,</t>
  </si>
  <si>
    <t>Tubb6</t>
  </si>
  <si>
    <t>ctrlafb_g1_1.3.0_00026725</t>
  </si>
  <si>
    <t>66623573,66637034,66638298,66644268,66646780,66647343,66660026,66663255,66665299,</t>
  </si>
  <si>
    <t>66623673,66637162,66638384,66644402,66646905,66647471,66660109,66663331,66665814,</t>
  </si>
  <si>
    <t>Ccdc68</t>
  </si>
  <si>
    <t>ctrlafb_g1_1.3.0_00026825</t>
  </si>
  <si>
    <t>13167645,13172155,13175960,13176199,13184168,13192286,13250550,13279873,13282813,</t>
  </si>
  <si>
    <t>13169888,13172312,13176118,13176389,13184246,13192375,13250671,13280868,13282841,</t>
  </si>
  <si>
    <t>ctrlafb_g1_1.3.0_00026904</t>
  </si>
  <si>
    <t>31782746,31790837,31801713,31806513,</t>
  </si>
  <si>
    <t>31786124,31790940,31801915,31806888,</t>
  </si>
  <si>
    <t>Fgf1</t>
  </si>
  <si>
    <t>ctrlafb_g1_1.3.0_00026905</t>
  </si>
  <si>
    <t>31782736,31790837,31801713,31806220,</t>
  </si>
  <si>
    <t>31786124,31790940,31801915,31806466,</t>
  </si>
  <si>
    <t>ctrlafb_g1_1.3.0_00026939</t>
  </si>
  <si>
    <t>48886548,48890921,48892757,48893416,48898957,</t>
  </si>
  <si>
    <t>48887311,48891105,48892850,48893529,48899154,</t>
  </si>
  <si>
    <t>Ppic</t>
  </si>
  <si>
    <t>ctrlafb_g1_1.3.0_00026998</t>
  </si>
  <si>
    <t>64155604,64157893,64161578,64163454,64168459,64172065,64176008,64178815,64181181,64182061,64184008,64185165,</t>
  </si>
  <si>
    <t>64157727,64158110,64161911,64163620,64168647,64172193,64176105,64179000,64181405,64182136,64184163,64185478,</t>
  </si>
  <si>
    <t>Cep76</t>
  </si>
  <si>
    <t>ctrlafb_g1_1.3.0_00027016</t>
  </si>
  <si>
    <t>70988118,70989214,70991098,70993566,70995278,70997543,70998247,</t>
  </si>
  <si>
    <t>70988746,70989383,70991235,70993663,70995402,70997638,70998430,</t>
  </si>
  <si>
    <t>Ska1</t>
  </si>
  <si>
    <t>ctrlafb_g1_1.3.0_00027220</t>
  </si>
  <si>
    <t>64156324,64157893,64161578,64163454,64168459,64172065,64176008,64178807,64181181,64182061,64184008,64185165,</t>
  </si>
  <si>
    <t>64157727,64158110,64161911,64163620,64168647,64172193,64176105,64179000,64181405,64182136,64184163,64185388,</t>
  </si>
  <si>
    <t>ctrlafb_g1_1.3.0_00027380</t>
  </si>
  <si>
    <t>64155980,64157893,64161578,64163454,64168459,64172065,64176008,</t>
  </si>
  <si>
    <t>64157727,64158110,64161911,64163620,64168647,64172193,64176129,</t>
  </si>
  <si>
    <t>ctrlafb_g1_1.3.0_00027577</t>
  </si>
  <si>
    <t>66623573,66637034,66638298,66644268,66646780,66647343,66654622,66658574,66660026,66663255,66665299,</t>
  </si>
  <si>
    <t>66623673,66637162,66638384,66644402,66646905,66647471,66654704,66658679,66660109,66663331,66665814,</t>
  </si>
  <si>
    <t>ctrlafb_g1_1.3.0_00027634</t>
  </si>
  <si>
    <t>64156162,64157893,64161578,</t>
  </si>
  <si>
    <t>64157727,64158110,64161944,</t>
  </si>
  <si>
    <t>ctrlafb_g1_1.3.0_00027638</t>
  </si>
  <si>
    <t>70988118,70989214,70991098,70993566,70995278,70997543,70998251,</t>
  </si>
  <si>
    <t>ctrlafb_g1_1.3.0_00027653</t>
  </si>
  <si>
    <t>4099188,4100249,4102581,4108310,4112218,4114773,</t>
  </si>
  <si>
    <t>4099321,4100380,4102734,4108476,4112401,4114915,</t>
  </si>
  <si>
    <t>ctrlafb_g1_1.3.0_00027684</t>
  </si>
  <si>
    <t>66658485,66660026,66663255,66665299,</t>
  </si>
  <si>
    <t>66658679,66660109,66663331,66665814,</t>
  </si>
  <si>
    <t>ctrlafb_g1_1.3.0_00027701</t>
  </si>
  <si>
    <t>13167645,13172155,13175960,13176199,13184168,13192286,13250550,13279873,</t>
  </si>
  <si>
    <t>13169888,13172312,13176118,13176389,13184246,13192375,13250671,13280905,</t>
  </si>
  <si>
    <t>ctrlafb_g1_1.3.0_00027704</t>
  </si>
  <si>
    <t>26270035,26271655,26271852,26275817,26276688,26284109,26297456,26298378,26300969,26301580,26305550,26326095,26331336,26332839,26346007,26346604,26348841,26350823,26352068,</t>
  </si>
  <si>
    <t>26270563,26271736,26271962,26275885,26276735,26284228,26297533,26298425,26301082,26301663,26305640,26326216,26331413,26332930,26346070,26346692,26348928,26350943,26352104,</t>
  </si>
  <si>
    <t>Epb41l4a</t>
  </si>
  <si>
    <t>ctrlafb_g1_1.3.0_00027712</t>
  </si>
  <si>
    <t>31782729,31790837,31801713,31806513,</t>
  </si>
  <si>
    <t>31786121,31790940,31801915,31806760,</t>
  </si>
  <si>
    <t>ctrlafb_g1_1.3.0_00027725</t>
  </si>
  <si>
    <t>64155604,64157893,</t>
  </si>
  <si>
    <t>64157727,64158178,</t>
  </si>
  <si>
    <t>ctrlafb_g1_1.3.0_00027797</t>
  </si>
  <si>
    <t>66635558,66637038,66638298,66644268,66646780,66647343,66660026,66663255,66665299,</t>
  </si>
  <si>
    <t>66635732,66637162,66638384,66644402,66646905,66647471,66660109,66663331,66665814,</t>
  </si>
  <si>
    <t>ctrlafb_g1_1.3.0_00027817</t>
  </si>
  <si>
    <t>26270035,26271655,26271852,26275817,26276688,26284109,26297456,26298378,26300969,26301580,</t>
  </si>
  <si>
    <t>26270563,26271736,26271962,26275885,26276735,26284228,26297533,26298425,26301082,26301728,</t>
  </si>
  <si>
    <t>ctrlafb_g1_1.3.0_00027823</t>
  </si>
  <si>
    <t>27167576,27168645,27169096,27169363,27173764,27182032,27188443,27195711,</t>
  </si>
  <si>
    <t>27168455,27168733,27169230,27169466,27174076,27182124,27188730,27196001,</t>
  </si>
  <si>
    <t>Gfra3</t>
  </si>
  <si>
    <t>ctrlafb_g1_1.3.0_00027873</t>
  </si>
  <si>
    <t>28984387,29002037,29031258,</t>
  </si>
  <si>
    <t>28984462,29002254,29031386,</t>
  </si>
  <si>
    <t>ctrlafb_g1_1.3.0_00027894</t>
  </si>
  <si>
    <t>49023904,49035736,49045762,</t>
  </si>
  <si>
    <t>49024015,49036081,49045843,</t>
  </si>
  <si>
    <t>ctrlafb_g1_1.3.0_00027913</t>
  </si>
  <si>
    <t>13175882,13176199,13184168,13192286,13250550,13279873,13282813,</t>
  </si>
  <si>
    <t>13176118,13176389,13184246,13192375,13250671,13280868,13282841,</t>
  </si>
  <si>
    <t>ctrlafb_g1_1.3.0_00027917</t>
  </si>
  <si>
    <t>26270035,26271655,26271852,26275817,26276688,26284109,26297456,26298378,26300965,26301580,26305550,26326095,26331336,26332839,26346007,26346604,26348841,26350823,</t>
  </si>
  <si>
    <t>26270563,26271736,26271962,26275885,26276735,26284228,26297533,26298421,26301082,26301663,26305640,26326216,26331413,26332930,26346070,26346692,26348928,26350940,</t>
  </si>
  <si>
    <t>ctrlafb_g1_1.3.0_00027941</t>
  </si>
  <si>
    <t>64156186,64157893,64161578,64163454,64168459,64172065,64176008,64178815,64181181,</t>
  </si>
  <si>
    <t>64157727,64158110,64161911,64163620,64168647,64172193,64176105,64179000,64181452,</t>
  </si>
  <si>
    <t>ctrlafb_g1_1.3.0_00028007</t>
  </si>
  <si>
    <t>13978914,13979051,13979418,13979630,13983765,13985356,13986974,13990740,13992120,13992555,13992884,13994418,13995533,13997453,13998868,13999786,14000347,</t>
  </si>
  <si>
    <t>13978937,13979225,13979544,13979758,13983937,13985511,13987140,13990851,13992263,13992620,13993060,13994530,13995661,13997595,13998995,13999971,14001062,</t>
  </si>
  <si>
    <t>Mcm5</t>
  </si>
  <si>
    <t>ctrlafb_g1_1.3.0_00028008</t>
  </si>
  <si>
    <t>13978940,13979418,13979630,13983765,13985356,13986974,13990740,13992120,13992555,13992884,13994418,13995533,13997453,13998868,13999786,14000347,</t>
  </si>
  <si>
    <t>13979225,13979544,13979758,13983937,13985511,13987140,13990851,13992263,13992620,13993060,13994530,13995661,13997595,13998995,13999971,14000641,</t>
  </si>
  <si>
    <t>ctrlafb_g1_1.3.0_00028021</t>
  </si>
  <si>
    <t>14981458,14981886,14985208,14986804,14988117,14990688,14991880,15012857,15020513,15020869,</t>
  </si>
  <si>
    <t>14981590,14982096,14985352,14986937,14988270,14990792,14991985,15012990,15020585,15021207,</t>
  </si>
  <si>
    <t>Ces1c</t>
  </si>
  <si>
    <t>ctrlafb_g1_1.3.0_00028022</t>
  </si>
  <si>
    <t>14981499,14981892,14985208,14986804,14988117,14990688,14991880,15012857,15020513,15020869,</t>
  </si>
  <si>
    <t>14981590,14982096,14985352,14986937,14988270,14990792,14991985,15012990,15020585,15021202,</t>
  </si>
  <si>
    <t>ctrlafb_g1_1.3.0_00028029</t>
  </si>
  <si>
    <t>17945550,17949740,17963984,17968197,17970065,17973734,</t>
  </si>
  <si>
    <t>17945614,17949991,17964253,17968424,17970145,17975738,</t>
  </si>
  <si>
    <t>Tox3</t>
  </si>
  <si>
    <t>ctrlafb_g1_1.3.0_00028117</t>
  </si>
  <si>
    <t>32158279,32161546,32161764,32163360,32165036,32166257,32170928,32172006,32172636,32173254,</t>
  </si>
  <si>
    <t>32158939,32161676,32161800,32163565,32165110,32166350,32171040,32172105,32172807,32175396,</t>
  </si>
  <si>
    <t>Tmem184c</t>
  </si>
  <si>
    <t>ctrlafb_g1_1.3.0_00028118</t>
  </si>
  <si>
    <t>32172260,32173254,</t>
  </si>
  <si>
    <t>32172807,32175403,</t>
  </si>
  <si>
    <t>ctrlafb_g1_1.3.0_00028132</t>
  </si>
  <si>
    <t>35094345,35094860,</t>
  </si>
  <si>
    <t>35094724,35096012,</t>
  </si>
  <si>
    <t>Nol3</t>
  </si>
  <si>
    <t>ctrlafb_g1_1.3.0_00028228</t>
  </si>
  <si>
    <t>48507173,48730589,48917388,49083011,49171020,49299311,49421260,49446668,49488937,49495767,49542261,49563985,49566240,49573950,</t>
  </si>
  <si>
    <t>48507287,48730700,48917596,49083127,49171172,49299455,49421438,49446808,49489119,49496020,49542403,49564218,49566461,49575122,</t>
  </si>
  <si>
    <t>ctrlafb_g1_1.3.0_00028234</t>
  </si>
  <si>
    <t>49821884,49824821,49826929,49829700,49830018,49833295,49835603,49836565,49838992,49840114,49841161,49841926,</t>
  </si>
  <si>
    <t>49822052,49824956,49827020,49829921,49830184,49833416,49835760,49836822,49839083,49840173,49841554,49842234,</t>
  </si>
  <si>
    <t>ctrlafb_g1_1.3.0_00028272</t>
  </si>
  <si>
    <t>53503413,53511378,53515971,53516308,53516545,53516871,53517207,53517466,53517626,53517884,53518100,</t>
  </si>
  <si>
    <t>53503562,53511536,53516103,53516440,53516695,53516940,53517383,53517550,53517701,53518019,53519562,</t>
  </si>
  <si>
    <t>Dpep1</t>
  </si>
  <si>
    <t>ctrlafb_g1_1.3.0_00028336</t>
  </si>
  <si>
    <t>10666940,10671284,10676335,</t>
  </si>
  <si>
    <t>10669785,10671404,10676424,</t>
  </si>
  <si>
    <t>Cx3cl1</t>
  </si>
  <si>
    <t>ctrlafb_g1_1.3.0_00028363</t>
  </si>
  <si>
    <t>15246036,15249289,15253204,15255063,15258624,15259751,15261970,15262903,15265969,15266337,15267351,15271122,15274618,</t>
  </si>
  <si>
    <t>15246899,15249398,15253363,15255199,15258765,15259906,15262143,15263076,15266142,15266465,15267501,15271246,15275061,</t>
  </si>
  <si>
    <t>Mmp2</t>
  </si>
  <si>
    <t>ctrlafb_g1_1.3.0_00028432</t>
  </si>
  <si>
    <t>25867384,25869248,25871937,25881637,</t>
  </si>
  <si>
    <t>25868403,25869424,25872052,25881909,</t>
  </si>
  <si>
    <t>Asf1b</t>
  </si>
  <si>
    <t>ctrlafb_g1_1.3.0_00028491</t>
  </si>
  <si>
    <t>35680014,35680313,35680499,35681360,35681803,35682126,35683537,35683799,35683968,35684206,35684406,35684629,35686336,</t>
  </si>
  <si>
    <t>35680234,35680417,35680666,35681453,35681955,35682326,35683685,35683835,35684104,35684302,35684493,35684719,35686455,</t>
  </si>
  <si>
    <t>Cenpt</t>
  </si>
  <si>
    <t>ctrlafb_g1_1.3.0_00028510</t>
  </si>
  <si>
    <t>37251147,37254528,37256249,37256772,37256973,37265945,</t>
  </si>
  <si>
    <t>37251994,37254629,37256362,37256902,37257137,37266040,</t>
  </si>
  <si>
    <t>ctrlafb_g1_1.3.0_00028696</t>
  </si>
  <si>
    <t>32158361,32161546,32161764,32163360,32165036,32166257,32170928,32172014,32172636,32173254,</t>
  </si>
  <si>
    <t>32158939,32161676,32161800,32163565,32165110,32166350,32171044,32172105,32172807,32174009,</t>
  </si>
  <si>
    <t>ctrlafb_g1_1.3.0_00028892</t>
  </si>
  <si>
    <t>32171967,32172636,32173254,</t>
  </si>
  <si>
    <t>32172105,32172807,32175360,</t>
  </si>
  <si>
    <t>ctrlafb_g1_1.3.0_00029068</t>
  </si>
  <si>
    <t>17866409,17945552,17949740,17963984,17968197,17970065,17973734,</t>
  </si>
  <si>
    <t>17866466,17945614,17949991,17964253,17968424,17970145,17975738,</t>
  </si>
  <si>
    <t>ctrlafb_g1_1.3.0_00029084</t>
  </si>
  <si>
    <t>32158361,32161546,32161764,32163360,32165036,32166257,32170928,32172006,32172636,</t>
  </si>
  <si>
    <t>32158939,32161676,32161800,32163565,32165110,32166350,32171040,32172105,32175360,</t>
  </si>
  <si>
    <t>ctrlafb_g1_1.3.0_00029144</t>
  </si>
  <si>
    <t>10877162,10878910,10884475,10885544,</t>
  </si>
  <si>
    <t>10877796,10879146,10884608,10885591,</t>
  </si>
  <si>
    <t>ctrlafb_g1_1.3.0_00029153</t>
  </si>
  <si>
    <t>15246035,15249289,15253204,15255063,</t>
  </si>
  <si>
    <t>15246899,15249398,15253363,15255264,</t>
  </si>
  <si>
    <t>ctrlafb_g1_1.3.0_00029241</t>
  </si>
  <si>
    <t>15012663,15012859,15020513,15020869,</t>
  </si>
  <si>
    <t>15012765,15012990,15020585,15021207,</t>
  </si>
  <si>
    <t>ctrlafb_g1_1.3.0_00029257</t>
  </si>
  <si>
    <t>32164676,32165036,32166257,32170928,32172006,32172636,32173254,</t>
  </si>
  <si>
    <t>32164703,32165110,32166350,32171040,32172105,32172807,32175409,</t>
  </si>
  <si>
    <t>ctrlafb_g1_1.3.0_00029287</t>
  </si>
  <si>
    <t>49218299,49299311,49421260,49446668,49488937,49495767,49542261,49563985,49566240,49573950,</t>
  </si>
  <si>
    <t>49218498,49299455,49421438,49446808,49489119,49496020,49542403,49564218,49566461,49575078,</t>
  </si>
  <si>
    <t>ctrlafb_g1_1.3.0_00029288</t>
  </si>
  <si>
    <t>49829671,49833295,49835603,49836565,49838992,49840114,49841161,49841926,</t>
  </si>
  <si>
    <t>49830184,49833416,49835760,49836822,49839083,49840173,49841554,49842811,</t>
  </si>
  <si>
    <t>ctrlafb_g1_1.3.0_00029426</t>
  </si>
  <si>
    <t>35091876,35094425,35094860,</t>
  </si>
  <si>
    <t>35092036,35094724,35096012,</t>
  </si>
  <si>
    <t>ctrlafb_g1_1.3.0_00029427</t>
  </si>
  <si>
    <t>35094206,35094860,35095316,</t>
  </si>
  <si>
    <t>35094724,35095213,35096012,</t>
  </si>
  <si>
    <t>ctrlafb_g1_1.3.0_00029582</t>
  </si>
  <si>
    <t>49829667,49830018,49833295,49835603,49836565,49838992,49840114,49841161,49841926,</t>
  </si>
  <si>
    <t>49829921,49830184,49833416,49835760,49836822,49839083,49840173,49841554,49842234,</t>
  </si>
  <si>
    <t>ctrlafb_g1_1.3.0_00029694</t>
  </si>
  <si>
    <t>35094175,35094425,35094860,</t>
  </si>
  <si>
    <t>35094263,35094724,35096012,</t>
  </si>
  <si>
    <t>ctrlafb_g1_1.3.0_00029860</t>
  </si>
  <si>
    <t>39568590,39578309,39582623,39583999,39586446,39591698,39595564,</t>
  </si>
  <si>
    <t>39568653,39578499,39582703,39584055,39586551,39591834,39597782,</t>
  </si>
  <si>
    <t>ctrlafb_g1_1.3.0_00029861</t>
  </si>
  <si>
    <t>39632210,39639082,39666946,39671068,39672227,39674946,39679720,39692828,39695144,39697428,39699215,</t>
  </si>
  <si>
    <t>39632339,39639347,39667081,39671195,39672357,39674993,39679860,39692994,39695320,39697613,39700199,</t>
  </si>
  <si>
    <t>Depdc1b</t>
  </si>
  <si>
    <t>ctrlafb_g1_1.3.0_00029900</t>
  </si>
  <si>
    <t>53685743,53691251,53692968,53694366,53698975,53708658,53722849,53727173,53731660,53739390,53740837,53742624,53743108,53746617,53748261,53755464,53757899,53764159,</t>
  </si>
  <si>
    <t>53685891,53691434,53693124,53694510,53699116,53708796,53723049,53727413,53731782,53739556,53741062,53742795,53743219,53746749,53748449,53755554,53758137,53764822,</t>
  </si>
  <si>
    <t>C6</t>
  </si>
  <si>
    <t>ctrlafb_g1_1.3.0_00029901</t>
  </si>
  <si>
    <t>53691290,53692968,53694366,53698975,53708658,53722849,53727173,53731660,53739390,53740837,53742624,53743108,53746617,53748261,53755464,53757896,53764159,</t>
  </si>
  <si>
    <t>53691434,53693124,53694510,53699116,53708796,53723049,53727413,53731782,53739556,53741062,53742795,53743219,53746749,53748449,53755554,53758137,53764539,</t>
  </si>
  <si>
    <t>ctrlafb_g1_1.3.0_00029965</t>
  </si>
  <si>
    <t>84725092,84828647,84890175,84928795,84944007,85002009,85011851,85013418,85025558,85031303,85035392,85070720,85080247,85090611,85093629,85103330,85131646,85135463,85141882,85144189,85145128,85149181,85151870,</t>
  </si>
  <si>
    <t>84725580,84828749,84890372,84928894,84944052,85002071,85011949,85013631,85025843,85031438,85035596,85070927,85080364,85090792,85093772,85103477,85131871,85135681,85142052,85144344,85145175,85149392,85158599,</t>
  </si>
  <si>
    <t>Sema5a</t>
  </si>
  <si>
    <t>ctrlafb_g1_1.3.0_00029985</t>
  </si>
  <si>
    <t>93536133,93538579,93539343,93540537,</t>
  </si>
  <si>
    <t>93536223,93538751,93539444,93540734,</t>
  </si>
  <si>
    <t>ctrlafb_g1_1.3.0_00030028</t>
  </si>
  <si>
    <t>117217836,117218881,</t>
  </si>
  <si>
    <t>117218035,117219796,</t>
  </si>
  <si>
    <t>Arpm1</t>
  </si>
  <si>
    <t>ctrlafb_g1_1.3.0_00030069</t>
  </si>
  <si>
    <t>127760508,127761472,127762423,127765660,127767556,127769508,127772101,127772498,127773359,127774025,127774241,127774943,127776092,127777761,127779079,</t>
  </si>
  <si>
    <t>127760767,127761516,127762519,127766578,127767656,127769860,127772205,127772600,127773508,127774158,127774332,127775087,127776217,127777867,127779640,</t>
  </si>
  <si>
    <t>Plk4</t>
  </si>
  <si>
    <t>ctrlafb_g1_1.3.0_00030106</t>
  </si>
  <si>
    <t>144678212,144679266,144693183,144695765,144702473,144702954,144704879,144715961,144717938,144718370,144721934,144734668,144751080,</t>
  </si>
  <si>
    <t>144678376,144679360,144693267,144695873,144702530,144703073,144705025,144716094,144718015,144718466,144722014,144734781,144756698,</t>
  </si>
  <si>
    <t>Dclk1</t>
  </si>
  <si>
    <t>ctrlafb_g1_1.3.0_00030107</t>
  </si>
  <si>
    <t>144715892,144717938,144718370,144721934,144734668,144751080,</t>
  </si>
  <si>
    <t>144716094,144718015,144718466,144722014,144734781,144756698,</t>
  </si>
  <si>
    <t>ctrlafb_g1_1.3.0_00030159</t>
  </si>
  <si>
    <t>172635431,172729221,172768537,172802858,172807464,172810810,</t>
  </si>
  <si>
    <t>172635849,172729416,172768717,172803065,172807681,172812518,</t>
  </si>
  <si>
    <t>Pdgfc</t>
  </si>
  <si>
    <t>ctrlafb_g1_1.3.0_00030160</t>
  </si>
  <si>
    <t>172719632,172729221,172768537,172802858,172807464,172810810,</t>
  </si>
  <si>
    <t>172719692,172729416,172768717,172803065,172807681,172812389,</t>
  </si>
  <si>
    <t>ctrlafb_g1_1.3.0_00030199</t>
  </si>
  <si>
    <t>180155679,180157442,180160125,180161000,180164558,180165443,180165598,180165890,180166466,180167214,180168424,180172208,180173999,180175489,180175886,180177638,180178711,180178964,180179184,180181478,180181706,180181870,180184465,180185323,180185813,180186251,180187648,180189851,180190136,180190644,180190893,180191491,180192466,180193255,180194069,180194490,180194982,180197805,</t>
  </si>
  <si>
    <t>180155715,180157529,180160281,180161077,180164634,180165510,180165711,180166068,180166544,180167377,180168511,180172371,180174156,180175610,180176049,180177728,180178878,180179103,180179354,180181561,180181777,180181939,180184673,180185475,180185976,180186475,180187788,180189935,180190368,180190776,180190995,180191617,180192553,180193467,180194235,180194591,180195090,180198814,</t>
  </si>
  <si>
    <t>Iqgap3</t>
  </si>
  <si>
    <t>ctrlafb_g1_1.3.0_00030200</t>
  </si>
  <si>
    <t>180185261,180185858,180186251,180187648,180189851,180190136,180190644,180190893,180191491,180192466,180193255,180194069,180194490,180194982,180197805,</t>
  </si>
  <si>
    <t>180185475,180185976,180186475,180187788,180189935,180190368,180190776,180190995,180191617,180192553,180193467,180194235,180194591,180195090,180198814,</t>
  </si>
  <si>
    <t>ctrlafb_g1_1.3.0_00030201</t>
  </si>
  <si>
    <t>180192328,180193255,180194069,180194490,180194982,180197805,</t>
  </si>
  <si>
    <t>180192553,180193467,180194235,180194591,180195090,180198814,</t>
  </si>
  <si>
    <t>ctrlafb_g1_1.3.0_00030237</t>
  </si>
  <si>
    <t>181399482,181400893,181401261,181401455,181401699,181401897,181403286,</t>
  </si>
  <si>
    <t>181400546,181401161,181401313,181401588,181401820,181402046,181403640,</t>
  </si>
  <si>
    <t>Muc1</t>
  </si>
  <si>
    <t>ctrlafb_g1_1.3.0_00030403</t>
  </si>
  <si>
    <t>200039684,200041170,200041704,200042223,200042619,200043364,200043660,200043884,200044104,200044381,</t>
  </si>
  <si>
    <t>200040010,200041284,200041988,200042335,200042703,200043482,200043723,200043991,200044255,200044698,</t>
  </si>
  <si>
    <t>ctrlafb_g1_1.3.0_00030405</t>
  </si>
  <si>
    <t>200048056,200051415,200052046,200052413,200053513,</t>
  </si>
  <si>
    <t>200048311,200051578,200052166,200052543,200054107,</t>
  </si>
  <si>
    <t>Rhoc</t>
  </si>
  <si>
    <t>ctrlafb_g1_1.3.0_00030432</t>
  </si>
  <si>
    <t>203853009,203877654,203879351,203892628,203893657,203895798,203898896,203902464,203905638,203906453,203910032,203914651,203915470,203916396,203918313,203921235,203923909,203926333,203926678,203927356,</t>
  </si>
  <si>
    <t>203853331,203877713,203879424,203892730,203893821,203895871,203898945,203902594,203905782,203906608,203910138,203914753,203915638,203916586,203918502,203921351,203924017,203926439,203926789,203931559,</t>
  </si>
  <si>
    <t>Sort1</t>
  </si>
  <si>
    <t>ctrlafb_g1_1.3.0_00030433</t>
  </si>
  <si>
    <t>203853009,203877654,203879351,203892628,203893657,203895798,203898896,203902467,203905638,203906453,203910032,203914651,203915470,203916396,203918313,203921235,203923909,203926333,203926678,203927356,</t>
  </si>
  <si>
    <t>ctrlafb_g1_1.3.0_00030474</t>
  </si>
  <si>
    <t>218895373,218905326,218909138,218910880,218911470,218913501,218914781,</t>
  </si>
  <si>
    <t>218895681,218905391,218909222,218910939,218911672,218913615,218918627,</t>
  </si>
  <si>
    <t>Gclm</t>
  </si>
  <si>
    <t>ctrlafb_g1_1.3.0_00030497</t>
  </si>
  <si>
    <t>227331049,227341322,227347104,</t>
  </si>
  <si>
    <t>227331349,227341398,227348091,</t>
  </si>
  <si>
    <t>Pla2g12a</t>
  </si>
  <si>
    <t>ctrlafb_g1_1.3.0_00030513</t>
  </si>
  <si>
    <t>232765049,232769384,232771194,232772446,232773832,232778343,232779518,232781926,232782733,232785444,</t>
  </si>
  <si>
    <t>232765190,232769534,232771272,232772542,232773940,232778403,232779631,232781984,232782825,232785694,</t>
  </si>
  <si>
    <t>Bdh2</t>
  </si>
  <si>
    <t>ctrlafb_g1_1.3.0_00030514</t>
  </si>
  <si>
    <t>232765049,232769455,232771194,232772446,232773832,232778343,232779518,232781926,232782733,232785444,</t>
  </si>
  <si>
    <t>ctrlafb_g1_1.3.0_00030526</t>
  </si>
  <si>
    <t>235130756,235131042,235132861,</t>
  </si>
  <si>
    <t>235130786,235131183,235133412,</t>
  </si>
  <si>
    <t>ctrlafb_g1_1.3.0_00030555</t>
  </si>
  <si>
    <t>240507203,240508651,</t>
  </si>
  <si>
    <t>240507309,240509378,</t>
  </si>
  <si>
    <t>ctrlafb_g1_1.3.0_00030636</t>
  </si>
  <si>
    <t>21004515,21007783,21011376,21025032,21025847,21026189,21031883,</t>
  </si>
  <si>
    <t>21004926,21008023,21011426,21025249,21025908,21026229,21032007,</t>
  </si>
  <si>
    <t>Atp6ap1l</t>
  </si>
  <si>
    <t>ctrlafb_g1_1.3.0_00030691</t>
  </si>
  <si>
    <t>30415235,30421001,30422972,30437322,30439937,30499584,30508007,</t>
  </si>
  <si>
    <t>30419706,30421239,30429452,30437462,30440019,30499685,30508354,</t>
  </si>
  <si>
    <t>Map1b</t>
  </si>
  <si>
    <t>ctrlafb_g1_1.3.0_00030832</t>
  </si>
  <si>
    <t>88077097,88080902,88082545,88083751,88084264,88090925,88092182,</t>
  </si>
  <si>
    <t>88077882,88081057,88082607,88083843,88084382,88091122,88092223,</t>
  </si>
  <si>
    <t>ctrlafb_g1_1.3.0_00030835</t>
  </si>
  <si>
    <t>88382409,88385574,88386281,88386514,88387528,88388535,88389576,88392130,88395072,88396133,</t>
  </si>
  <si>
    <t>88382936,88385711,88386418,88386722,88387693,88388707,88389761,88392331,88395211,88396450,</t>
  </si>
  <si>
    <t>Lrrcc1</t>
  </si>
  <si>
    <t>ctrlafb_g1_1.3.0_00030836</t>
  </si>
  <si>
    <t>88382755,88385574,88386281,88386514,88387528,88388535,88389576,88392130,88395072,88396133,88400312,88401153,88402830,88404174,88404473,88406990,88407823,88408151,88589594,</t>
  </si>
  <si>
    <t>88382936,88385711,88386418,88386722,88387693,88388707,88389761,88392331,88395211,88396337,88400460,88401300,88403026,88404374,88404648,88407157,88407888,88408356,88589737,</t>
  </si>
  <si>
    <t>ctrlafb_g1_1.3.0_00030847</t>
  </si>
  <si>
    <t>96522045,96529100,96555310,96597256,</t>
  </si>
  <si>
    <t>96525372,96529277,96555423,96597367,</t>
  </si>
  <si>
    <t>Pkia</t>
  </si>
  <si>
    <t>ctrlafb_g1_1.3.0_00030848</t>
  </si>
  <si>
    <t>96522040,96529100,96548115,96555310,96597256,</t>
  </si>
  <si>
    <t>96525372,96529277,96548237,96555423,96597367,</t>
  </si>
  <si>
    <t>ctrlafb_g1_1.3.0_00030899</t>
  </si>
  <si>
    <t>123062150,123063432,123063883,123064588,123065397,123065803,123067921,123068814,</t>
  </si>
  <si>
    <t>123063154,123063565,123063996,123064795,123065620,123065915,123068164,123069085,</t>
  </si>
  <si>
    <t>Ccna2</t>
  </si>
  <si>
    <t>ctrlafb_g1_1.3.0_00030920</t>
  </si>
  <si>
    <t>139241142,139254184,139255662,139257607,139258499,139260374,139290835,139296784,139301262,139309274,139312562,139316695,</t>
  </si>
  <si>
    <t>139248461,139254361,139255811,139257703,139258602,139260497,139290879,139296883,139301387,139309389,139312688,139317101,</t>
  </si>
  <si>
    <t>ctrlafb_g1_1.3.0_00030997</t>
  </si>
  <si>
    <t>172265159,172269207,172271283,172272246,172283579,172288169,172288991,172290654,172291523,172292034,172304701,172309388,172319220,172329232,172384111,172384767,</t>
  </si>
  <si>
    <t>172268814,172269455,172271397,172272493,172283777,172288539,172289197,172290764,172291627,172292201,172304862,172309441,172319416,172329471,172384251,172385285,</t>
  </si>
  <si>
    <t>Gria2</t>
  </si>
  <si>
    <t>ctrlafb_g1_1.3.0_00030998</t>
  </si>
  <si>
    <t>172265159,172269207,172270507,172272246,172283579,172288169,172288991,172290654,172291523,172292034,172304701,172309388,172319220,172329232,172384111,172384767,</t>
  </si>
  <si>
    <t>172268814,172269455,172270621,172272493,172283777,172288539,172289197,172290764,172291627,172292201,172304862,172309441,172319416,172329471,172384251,172385285,</t>
  </si>
  <si>
    <t>ctrlafb_g1_1.3.0_00031043</t>
  </si>
  <si>
    <t>180320787,180321274,180322353,180322926,180323191,180323575,180325285,180325538,180326150,180332843,</t>
  </si>
  <si>
    <t>180321124,180321347,180322474,180323059,180323328,180323741,180325432,180325688,180326336,180333050,</t>
  </si>
  <si>
    <t>ctrlafb_g1_1.3.0_00031054</t>
  </si>
  <si>
    <t>180657125,180657789,180658396,180660268,180662953,</t>
  </si>
  <si>
    <t>180657465,180657869,180658589,180660463,180663222,</t>
  </si>
  <si>
    <t>Rab25</t>
  </si>
  <si>
    <t>ctrlafb_g1_1.3.0_00031184</t>
  </si>
  <si>
    <t>193147943,193148903,193150027,193151081,193153755,193154818,193155403,193166042,193166239,193169036,193170492,193176685,193177097,</t>
  </si>
  <si>
    <t>193148189,193149140,193150157,193151213,193153907,193154966,193155535,193166140,193166293,193169101,193170643,193176890,193177137,</t>
  </si>
  <si>
    <t>ctrlafb_g1_1.3.0_00031253</t>
  </si>
  <si>
    <t>203575444,203577954,203578147,203579411,203579601,203579929,203580379,203580749,</t>
  </si>
  <si>
    <t>203575895,203578064,203578242,203579511,203579682,203579993,203580454,203580821,</t>
  </si>
  <si>
    <t>Gstm1</t>
  </si>
  <si>
    <t>ctrlafb_g1_1.3.0_00031417</t>
  </si>
  <si>
    <t>250634141,250642378,250647879,</t>
  </si>
  <si>
    <t>250634585,250642459,250647986,</t>
  </si>
  <si>
    <t>Gipc2</t>
  </si>
  <si>
    <t>ctrlafb_g1_1.3.0_00031449</t>
  </si>
  <si>
    <t>27729976,27731850,</t>
  </si>
  <si>
    <t>27730720,27733251,</t>
  </si>
  <si>
    <t>Enc1</t>
  </si>
  <si>
    <t>ctrlafb_g1_1.3.0_00031483</t>
  </si>
  <si>
    <t>57403734,57423531,</t>
  </si>
  <si>
    <t>57403975,57426673,</t>
  </si>
  <si>
    <t>Gdnf</t>
  </si>
  <si>
    <t>ctrlafb_g1_1.3.0_00031701</t>
  </si>
  <si>
    <t>30415235,30421001,30422972,</t>
  </si>
  <si>
    <t>30419706,30421239,30429580,</t>
  </si>
  <si>
    <t>ctrlafb_g1_1.3.0_00031803</t>
  </si>
  <si>
    <t>159016206,159027009,159027881,</t>
  </si>
  <si>
    <t>159018850,159027083,159027961,</t>
  </si>
  <si>
    <t>Trim59</t>
  </si>
  <si>
    <t>ctrlafb_g1_1.3.0_00031973</t>
  </si>
  <si>
    <t>53703216,53708658,53722849,53727173,53731660,53739390,53740837,53742624,53743108,53746617,53748261,53755464,53757896,53764159,</t>
  </si>
  <si>
    <t>53703257,53708796,53723049,53727413,53731782,53739556,53741062,53742795,53743219,53746749,53748449,53755554,53758137,53764528,</t>
  </si>
  <si>
    <t>ctrlafb_g1_1.3.0_00032134</t>
  </si>
  <si>
    <t>227331049,227341322,227342770,227347107,</t>
  </si>
  <si>
    <t>227331349,227341398,227342935,227348224,</t>
  </si>
  <si>
    <t>ctrlafb_g1_1.3.0_00032229</t>
  </si>
  <si>
    <t>88382612,88385574,88386281,88386514,88387528,88388533,88389576,88392130,88395072,88396133,88400312,88401153,88402830,88404174,88404473,88406990,88407823,88408151,88589594,</t>
  </si>
  <si>
    <t>88382936,88385711,88386418,88386722,88387691,88388707,88389761,88392331,88395211,88396337,88400460,88401300,88403026,88404374,88404648,88407157,88407888,88408356,88589737,</t>
  </si>
  <si>
    <t>ctrlafb_g1_1.3.0_00032463</t>
  </si>
  <si>
    <t>172635460,172719634,172729221,172768537,172802858,172807464,172810810,</t>
  </si>
  <si>
    <t>172635849,172719692,172729416,172768717,172803065,172807681,172812395,</t>
  </si>
  <si>
    <t>ctrlafb_g1_1.3.0_00032802</t>
  </si>
  <si>
    <t>180178643,180178964,180179184,180181478,180181706,180181870,180184465,180185323,180185813,180186251,180187648,180189851,180190136,180190644,180190893,180191491,180192466,180193255,180194069,180194490,180194982,180197805,</t>
  </si>
  <si>
    <t>180178878,180179103,180179354,180181561,180181777,180181939,180184673,180185475,180185976,180186475,180187788,180189935,180190368,180190776,180190995,180191617,180192553,180193467,180194235,180194591,180195090,180198814,</t>
  </si>
  <si>
    <t>ctrlafb_g1_1.3.0_00032803</t>
  </si>
  <si>
    <t>180186084,180187648,180189851,180190136,180190644,180190893,180191491,180192466,180193255,180194069,180194490,180194982,180197805,</t>
  </si>
  <si>
    <t>180186475,180187788,180189935,180190368,180190776,180190995,180191617,180192553,180193467,180194235,180194591,180195090,180198814,</t>
  </si>
  <si>
    <t>ctrlafb_g1_1.3.0_00032842</t>
  </si>
  <si>
    <t>200039674,200041704,200042223,200042619,200043364,200043660,200043884,200044104,200044381,</t>
  </si>
  <si>
    <t>200041284,200041988,200042335,200042703,200043482,200043723,200043991,200044255,200044698,</t>
  </si>
  <si>
    <t>ctrlafb_g1_1.3.0_00032919</t>
  </si>
  <si>
    <t>54152434,54195832,54198992,54201293,54205043,54206108,54210003,54224480,54226943,54229015,54234069,54235311,54238060,</t>
  </si>
  <si>
    <t>54152527,54196023,54199124,54201380,54205214,54206336,54210169,54224593,54227186,54229185,54234207,54235458,54238172,</t>
  </si>
  <si>
    <t>ctrlafb_g1_1.3.0_00032947</t>
  </si>
  <si>
    <t>123063224,123063883,123064588,123065397,123065803,123067921,123068814,</t>
  </si>
  <si>
    <t>123063565,123063996,123064795,123065620,123065915,123068164,123069085,</t>
  </si>
  <si>
    <t>ctrlafb_g1_1.3.0_00032976</t>
  </si>
  <si>
    <t>180320593,180321274,180322353,180322926,180323191,180323575,180325285,180325538,180326273,180332843,</t>
  </si>
  <si>
    <t>180321124,180321347,180322474,180323059,180323328,180323741,180325432,180325688,180326336,180333088,</t>
  </si>
  <si>
    <t>ctrlafb_g1_1.3.0_00033005</t>
  </si>
  <si>
    <t>193147943,193148903,193150027,193151081,193153755,193154818,193155403,193166042,193166239,193169036,193170492,193176685,</t>
  </si>
  <si>
    <t>193148189,193149140,193150157,193151213,193153907,193154966,193155535,193166140,193166293,193169101,193170643,193176960,</t>
  </si>
  <si>
    <t>ctrlafb_g1_1.3.0_00033182</t>
  </si>
  <si>
    <t>240502411,240504002,240506718,240507116,240508651,</t>
  </si>
  <si>
    <t>240502649,240504214,240506820,240507309,240509374,</t>
  </si>
  <si>
    <t>ctrlafb_g1_1.3.0_00033239</t>
  </si>
  <si>
    <t>88077197,88080902,88082545,88083751,88090925,88092182,</t>
  </si>
  <si>
    <t>88077882,88081057,88082607,88083843,88091122,88092667,</t>
  </si>
  <si>
    <t>ctrlafb_g1_1.3.0_00033247</t>
  </si>
  <si>
    <t>112969307,112973891,112975414,112992717,112995697,113000292,113000761,113001932,113004751,113005638,113007550,113009253,113013999,113015580,</t>
  </si>
  <si>
    <t>112970514,112974034,112975521,112992871,112995835,113000411,113000839,113002013,113004847,113005748,113007618,113009372,113014135,113015780,</t>
  </si>
  <si>
    <t>ctrlafb_g1_1.3.0_00033392</t>
  </si>
  <si>
    <t>144678212,144679266,144693183,144695768,144702473,144702954,144704879,144715961,144717938,144718370,144721934,144734668,144751080,</t>
  </si>
  <si>
    <t>ctrlafb_g1_1.3.0_00033393</t>
  </si>
  <si>
    <t>144693146,144695765,144702473,144702954,144704879,144715961,144717938,144718370,144721934,144734668,144751080,</t>
  </si>
  <si>
    <t>144693267,144695873,144702530,144703073,144705025,144716094,144718015,144718466,144722014,144734781,144756698,</t>
  </si>
  <si>
    <t>ctrlafb_g1_1.3.0_00033406</t>
  </si>
  <si>
    <t>180172089,180173999,180175489,180175886,180177638,180178711,180178964,180179184,180181478,180181706,180181870,180184465,180185323,180185813,180186251,180187648,180189851,180190136,180190644,180190893,180191491,180192466,180193255,180194069,180194490,180194982,180197805,</t>
  </si>
  <si>
    <t>180172371,180174156,180175610,180176049,180177728,180178878,180179103,180179354,180181561,180181777,180181939,180184673,180185475,180185976,180186475,180187788,180189935,180190368,180190776,180190995,180191617,180192553,180193467,180194235,180194591,180195090,180198814,</t>
  </si>
  <si>
    <t>ctrlafb_g1_1.3.0_00033455</t>
  </si>
  <si>
    <t>203892684,203893657,203895798,203898896,203902464,203905638,203906453,203910032,203914651,203915470,203916396,203918313,203921235,203923909,203925565,203926333,203926678,203927356,</t>
  </si>
  <si>
    <t>203892730,203893821,203895871,203898945,203902594,203905782,203906608,203910138,203914753,203915638,203916586,203918502,203921351,203924017,203925663,203926439,203926789,203931559,</t>
  </si>
  <si>
    <t>ctrlafb_g1_1.3.0_00033472</t>
  </si>
  <si>
    <t>235130946,235132861,</t>
  </si>
  <si>
    <t>235131183,235133719,</t>
  </si>
  <si>
    <t>ctrlafb_g1_1.3.0_00033489</t>
  </si>
  <si>
    <t>21024391,21025847,21026189,21031883,</t>
  </si>
  <si>
    <t>21025249,21025908,21026229,21032007,</t>
  </si>
  <si>
    <t>ctrlafb_g1_1.3.0_00033529</t>
  </si>
  <si>
    <t>88077199,88080902,88082545,88083751,</t>
  </si>
  <si>
    <t>88077882,88080936,88082607,88083838,</t>
  </si>
  <si>
    <t>ctrlafb_g1_1.3.0_00033531</t>
  </si>
  <si>
    <t>88382602,88385574,88386281,88386514,88387528,88388535,88389576,88392130,88395072,88396133,88400312,88401153,88402830,88404174,88404473,88406990,88407823,88408151,88410394,</t>
  </si>
  <si>
    <t>88382936,88385711,88386418,88386722,88387693,88388707,88389761,88392331,88395211,88396337,88400460,88401300,88403026,88404374,88404648,88407157,88407888,88408356,88410436,</t>
  </si>
  <si>
    <t>ctrlafb_g1_1.3.0_00033538</t>
  </si>
  <si>
    <t>113000171,113000761,113001932,113004751,113005638,113007550,113009253,113013999,113015580,113016425,113016593,113017071,</t>
  </si>
  <si>
    <t>113000411,113000839,113002013,113004847,113005748,113007618,113009372,113014135,113015802,113016487,113016708,113017104,</t>
  </si>
  <si>
    <t>ctrlafb_g1_1.3.0_00033572</t>
  </si>
  <si>
    <t>180322261,180322926,180323191,180323575,180325285,180325538,180326150,180332843,</t>
  </si>
  <si>
    <t>180322474,180323059,180323328,180323741,180325432,180325688,180326336,180333076,</t>
  </si>
  <si>
    <t>ctrlafb_g1_1.3.0_00033619</t>
  </si>
  <si>
    <t>218916013,218917381,</t>
  </si>
  <si>
    <t>218917175,218918538,</t>
  </si>
  <si>
    <t>ctrlafb_g1_1.3.0_00033652</t>
  </si>
  <si>
    <t>39527650,39568522,39578309,39582623,39583999,39586446,39591698,39595564,</t>
  </si>
  <si>
    <t>39527736,39568653,39578499,39582703,39584055,39586551,39591834,39597775,</t>
  </si>
  <si>
    <t>ctrlafb_g1_1.3.0_00033677</t>
  </si>
  <si>
    <t>127762254,127762423,127765660,127767556,127769508,127772101,127772498,127773359,127774025,127774241,127774943,127776092,127777761,127779079,</t>
  </si>
  <si>
    <t>127762346,127762519,127766578,127767656,127769860,127772205,127772600,127773508,127774158,127774332,127775087,127776217,127777867,127779640,</t>
  </si>
  <si>
    <t>ctrlafb_g1_1.3.0_00033720</t>
  </si>
  <si>
    <t>200039674,200041170,200041704,200042223,200042619,200043364,200043660,200044104,</t>
  </si>
  <si>
    <t>200040010,200041284,200041988,200042335,200042703,200043482,200043723,200044257,</t>
  </si>
  <si>
    <t>ctrlafb_g1_1.3.0_00033722</t>
  </si>
  <si>
    <t>203853009,203877654,203879351,203892628,203893657,203895798,203898896,203902467,203905638,203906453,203910032,203914651,203915470,203916396,203918313,203921235,203923909,203925565,203926333,203926678,203927356,</t>
  </si>
  <si>
    <t>203853331,203877713,203879424,203892730,203893821,203895871,203898945,203902594,203905782,203906608,203910138,203914753,203915638,203916586,203918502,203921351,203924017,203925663,203926439,203926789,203931559,</t>
  </si>
  <si>
    <t>ctrlafb_g1_1.3.0_00033734</t>
  </si>
  <si>
    <t>232765049,232769384,232771194,232772446,232773832,232778343,232779518,232781926,232782644,</t>
  </si>
  <si>
    <t>232765190,232769534,232771272,232772542,232773940,232778403,232779631,232781984,232782667,</t>
  </si>
  <si>
    <t>ctrlafb_g1_1.3.0_00033747</t>
  </si>
  <si>
    <t>12328646,12337132,</t>
  </si>
  <si>
    <t>12331303,12337251,</t>
  </si>
  <si>
    <t>ctrlafb_g1_1.3.0_00033778</t>
  </si>
  <si>
    <t>96522046,96529100,96532673,</t>
  </si>
  <si>
    <t>96525372,96529277,96532700,</t>
  </si>
  <si>
    <t>ctrlafb_g1_1.3.0_00033867</t>
  </si>
  <si>
    <t>1643837,1644148,1644643,1647069,1647458,</t>
  </si>
  <si>
    <t>1643909,1644414,1644921,1647344,1647588,</t>
  </si>
  <si>
    <t>ctrlafb_g1_1.3.0_00033910</t>
  </si>
  <si>
    <t>3194265,3202186,3202409,3203289,3204856,3205218,3206555,3206819,3208015,3208190,3209716,3210411,3211445,3211848,3212894,3213548,3214202,3214471,</t>
  </si>
  <si>
    <t>3194323,3202315,3202511,3203517,3205003,3205317,3206741,3207065,3208098,3208341,3209881,3210521,3211689,3211975,3213112,3213782,3214351,3215379,</t>
  </si>
  <si>
    <t>Ddr1</t>
  </si>
  <si>
    <t>ctrlafb_g1_1.3.0_00033911</t>
  </si>
  <si>
    <t>3196560,3202186,3202409,3203289,3204856,3205218,3206555,3206819,3208015,3208190,3209716,3210411,3211445,3211848,3212894,3213548,3214202,3214471,</t>
  </si>
  <si>
    <t>3196706,3202315,3202511,3203517,3205003,3205317,3206741,3207065,3208098,3208341,3209881,3210521,3211689,3211975,3213112,3213782,3214351,3214611,</t>
  </si>
  <si>
    <t>ctrlafb_g1_1.3.0_00033981</t>
  </si>
  <si>
    <t>5150810,5159720,5160262,5160497,5161570,5162982,5163371,5163566,5169063,</t>
  </si>
  <si>
    <t>5150950,5159776,5160312,5160894,5162349,5163272,5163444,5163641,5169264,</t>
  </si>
  <si>
    <t>Kifc1</t>
  </si>
  <si>
    <t>ctrlafb_g1_1.3.0_00034030</t>
  </si>
  <si>
    <t>7376325,7384343,7385381,7385681,</t>
  </si>
  <si>
    <t>7376354,7384798,7385665,7386778,</t>
  </si>
  <si>
    <t>Cdkn1a</t>
  </si>
  <si>
    <t>ctrlafb_g1_1.3.0_00034031</t>
  </si>
  <si>
    <t>7379375,7384343,7385381,7385681,</t>
  </si>
  <si>
    <t>7379450,7384798,7385665,7386778,</t>
  </si>
  <si>
    <t>ctrlafb_g1_1.3.0_00034114</t>
  </si>
  <si>
    <t>18288079,18349917,18439796,18441820,18442922,18443445,18444251,18447020,18450295,18452478,18453414,18453756,18454837,18456715,18459384,18459991,18466257,18469318,18470714,18476398,</t>
  </si>
  <si>
    <t>18288125,18349986,18439875,18441978,18442975,18443639,18444502,18447151,18450481,18452642,18453610,18453888,18454993,18456880,18459423,18460145,18466413,18469478,18470813,18478908,</t>
  </si>
  <si>
    <t>Bicc1</t>
  </si>
  <si>
    <t>ctrlafb_g1_1.3.0_00034117</t>
  </si>
  <si>
    <t>20018044,20020776,20024457,20025582,20028173,20030345,20030599,20043741,</t>
  </si>
  <si>
    <t>20018119,20020838,20024613,20025705,20028343,20030508,20030740,20044030,</t>
  </si>
  <si>
    <t>Cdk1</t>
  </si>
  <si>
    <t>ctrlafb_g1_1.3.0_00034166</t>
  </si>
  <si>
    <t>32000371,32007930,</t>
  </si>
  <si>
    <t>32000435,32008558,</t>
  </si>
  <si>
    <t>ctrlafb_g1_1.3.0_00034299</t>
  </si>
  <si>
    <t>3552207,3552402,3552629,3552845,3553098,3554622,3555068,3555541,</t>
  </si>
  <si>
    <t>3552269,3552445,3552667,3552970,3553373,3554897,3555337,3555613,</t>
  </si>
  <si>
    <t>RT1-CE3</t>
  </si>
  <si>
    <t>ctrlafb_g1_1.3.0_00034324</t>
  </si>
  <si>
    <t>3863665,3865388,3865743,3865950,3866480,3866659,3866929,3867789,3869197,3869553,3870842,3871132,3871618,3872267,3872770,3873475,3874009,</t>
  </si>
  <si>
    <t>3865303,3865568,3865882,3866251,3866572,3866811,3867061,3867974,3869313,3869665,3871011,3871327,3871728,3872363,3873051,3873720,3874196,</t>
  </si>
  <si>
    <t>G7c</t>
  </si>
  <si>
    <t>ctrlafb_g1_1.3.0_00034426</t>
  </si>
  <si>
    <t>9469888,9471882,9474503,</t>
  </si>
  <si>
    <t>9470069,9472028,9474604,</t>
  </si>
  <si>
    <t>Tff3</t>
  </si>
  <si>
    <t>ctrlafb_g1_1.3.0_00034473</t>
  </si>
  <si>
    <t>13595934,13598391,13599503,13602520,</t>
  </si>
  <si>
    <t>13596907,13598545,13599590,13603087,</t>
  </si>
  <si>
    <t>Gstt3</t>
  </si>
  <si>
    <t>ctrlafb_g1_1.3.0_00034511</t>
  </si>
  <si>
    <t>27252273,27252608,27253870,27254249,</t>
  </si>
  <si>
    <t>27252411,27253619,27254124,27254371,</t>
  </si>
  <si>
    <t>Ddit4</t>
  </si>
  <si>
    <t>ctrlafb_g1_1.3.0_00034516</t>
  </si>
  <si>
    <t>28092597,28096732,28098083,28098855,28105387,28105712,28107101,28107595,28108226,28110260,28110485,28111216,28112221,28113257,28113672,28114707,28162123,</t>
  </si>
  <si>
    <t>28095408,28096913,28098247,28099004,28105620,28105880,28107188,28107984,28108420,28110292,28110649,28111383,28112401,28113360,28113815,28114931,28162268,</t>
  </si>
  <si>
    <t>Unc5b</t>
  </si>
  <si>
    <t>ctrlafb_g1_1.3.0_00034663</t>
  </si>
  <si>
    <t>18459316,18459991,18466257,18469318,18470714,18476398,</t>
  </si>
  <si>
    <t>18459423,18460145,18466413,18469478,18470813,18478554,</t>
  </si>
  <si>
    <t>ctrlafb_g1_1.3.0_00034781</t>
  </si>
  <si>
    <t>28094840,28096732,28098083,28098855,28105387,28105712,28107101,28107595,28108226,28110260,28110485,28111216,28112221,</t>
  </si>
  <si>
    <t>28095408,28096913,28098247,28099004,28105620,28105880,28107188,28107984,28108420,28110292,28110649,28111383,28112445,</t>
  </si>
  <si>
    <t>ctrlafb_g1_1.3.0_00034956</t>
  </si>
  <si>
    <t>13596016,13598391,13599503,13599672,</t>
  </si>
  <si>
    <t>13596907,13598545,13599590,13599717,</t>
  </si>
  <si>
    <t>ctrlafb_g1_1.3.0_00034972</t>
  </si>
  <si>
    <t>28093889,28096732,28098083,28098855,28105387,28105712,28107101,28107595,28108226,</t>
  </si>
  <si>
    <t>28095408,28096913,28098247,28099004,28105620,28105880,28107188,28107984,28108499,</t>
  </si>
  <si>
    <t>ctrlafb_g1_1.3.0_00035003</t>
  </si>
  <si>
    <t>3196560,3202186,3202409,3203289,3204856,3205218,3206555,3206819,3208015,3208190,3209716,3211445,3211848,3212894,3213548,3214202,3214471,</t>
  </si>
  <si>
    <t>3196706,3202315,3202511,3203517,3205003,3205317,3206741,3207065,3208098,3208341,3209881,3211689,3211975,3213112,3213782,3214351,3215050,</t>
  </si>
  <si>
    <t>ctrlafb_g1_1.3.0_00035042</t>
  </si>
  <si>
    <t>18288079,18349917,18439796,18441820,18442922,18443445,18444251,18447020,18450295,18452478,18453414,18453756,18454837,18456715,18459384,18459991,18466257,18469318,18470714,18476398,18479928,</t>
  </si>
  <si>
    <t>18288125,18349986,18439875,18441978,18442975,18443639,18444502,18447151,18450481,18452642,18453610,18453888,18454993,18456880,18459423,18460145,18466413,18469478,18470813,18476786,18479962,</t>
  </si>
  <si>
    <t>ctrlafb_g1_1.3.0_00035043</t>
  </si>
  <si>
    <t>18439679,18441820,18442922,18443445,18444251,18447020,18450295,18452478,18453414,18453756,18454837,18456715,18459384,18459991,18466257,18469318,18470714,18476398,</t>
  </si>
  <si>
    <t>18439875,18441978,18442975,18443639,18444502,18447151,18450481,18452642,18453610,18453888,18454993,18456880,18459423,18460145,18466413,18469478,18470813,18478908,</t>
  </si>
  <si>
    <t>ctrlafb_g1_1.3.0_00035105</t>
  </si>
  <si>
    <t>13596020,13598391,13599503,13602301,</t>
  </si>
  <si>
    <t>13596907,13598545,13599590,13602322,</t>
  </si>
  <si>
    <t>ctrlafb_g1_1.3.0_00035157</t>
  </si>
  <si>
    <t>5161445,5162982,5163371,5163566,5169063,</t>
  </si>
  <si>
    <t>5162349,5163272,5163444,5163641,5169264,</t>
  </si>
  <si>
    <t>ctrlafb_g1_1.3.0_00035184</t>
  </si>
  <si>
    <t>18444107,18447020,18450295,18452478,18453414,18453756,18454837,18456715,18459384,18459991,18466257,18469318,18470714,18476398,</t>
  </si>
  <si>
    <t>18444502,18447151,18450481,18452642,18453610,18453888,18454993,18456880,18459423,18460145,18466413,18469478,18470813,18478899,</t>
  </si>
  <si>
    <t>ctrlafb_g1_1.3.0_00035185</t>
  </si>
  <si>
    <t>18452388,18453414,18453756,18454837,18456715,18459384,18459991,18466257,18469318,18470714,18476398,</t>
  </si>
  <si>
    <t>18452642,18453610,18453888,18454993,18456880,18459423,18460145,18466413,18469478,18470813,18478899,</t>
  </si>
  <si>
    <t>ctrlafb_g1_1.3.0_00035265</t>
  </si>
  <si>
    <t>28092660,28096732,28098083,28098855,28105387,28105712,28107101,28107595,28108226,28110260,28110485,28111216,28112221,28113257,28113672,28114707,</t>
  </si>
  <si>
    <t>28095408,28096913,28098247,28099004,28105620,28105880,28107188,28107984,28108420,28110292,28110649,28111383,28112401,28113360,28113815,28115212,</t>
  </si>
  <si>
    <t>ctrlafb_g1_1.3.0_00035287</t>
  </si>
  <si>
    <t>1643817,1644148,1644643,1647069,</t>
  </si>
  <si>
    <t>1643909,1644414,1644862,1647588,</t>
  </si>
  <si>
    <t>ctrlafb_g1_1.3.0_00035288</t>
  </si>
  <si>
    <t>1643817,1644148,1644643,1647069,1647458,1649444,</t>
  </si>
  <si>
    <t>1643909,1644414,1644921,1647344,1647571,1650593,</t>
  </si>
  <si>
    <t>ctrlafb_g1_1.3.0_00035319</t>
  </si>
  <si>
    <t>18288079,18349917,18439796,18441820,18442922,18443445,18444251,18447020,18450295,18452478,18453414,18453756,18454837,18456718,18459384,18459991,18466257,18469318,18470714,18476398,</t>
  </si>
  <si>
    <t>ctrlafb_g1_1.3.0_00035341</t>
  </si>
  <si>
    <t>1638248,1638426,1638659,1639520,1639945,1640465,1643811,</t>
  </si>
  <si>
    <t>1638343,1638533,1638934,1639795,1640214,1640655,1643892,</t>
  </si>
  <si>
    <t>RT1-M5</t>
  </si>
  <si>
    <t>ctrlafb_g1_1.3.0_00035381</t>
  </si>
  <si>
    <t>28092602,28096732,28098083,28098855,28105387,28105712,28107101,28107595,28108226,28110485,28111216,28112221,28113257,28113672,28114707,28162123,</t>
  </si>
  <si>
    <t>28095408,28096913,28098247,28099004,28105620,28105880,28107188,28107984,28108420,28110649,28111383,28112401,28113360,28113815,28114931,28162204,</t>
  </si>
  <si>
    <t>ctrlafb_g1_1.3.0_00035414</t>
  </si>
  <si>
    <t>5160454,5161570,5162982,5163371,5163566,5169063,</t>
  </si>
  <si>
    <t>5160894,5162349,5163272,5163444,5163641,5169264,</t>
  </si>
  <si>
    <t>ctrlafb_g1_1.3.0_00035457</t>
  </si>
  <si>
    <t>47501957,47502321,47505959,</t>
  </si>
  <si>
    <t>47501983,47502497,47507663,</t>
  </si>
  <si>
    <t>Cd24</t>
  </si>
  <si>
    <t>ctrlafb_g1_1.3.0_00035512</t>
  </si>
  <si>
    <t>28092597,28096732,28098083,28098855,</t>
  </si>
  <si>
    <t>28095408,28096913,28098247,28099077,</t>
  </si>
  <si>
    <t>ctrlafb_g1_1.3.0_00035569</t>
  </si>
  <si>
    <t>18469298,18470714,18476398,</t>
  </si>
  <si>
    <t>18469478,18470813,18478899,</t>
  </si>
  <si>
    <t>ctrlafb_g1_1.3.0_00035583</t>
  </si>
  <si>
    <t>1637682,1638426,1638659,1639520,1639945,1640465,1643811,</t>
  </si>
  <si>
    <t>1638316,1638533,1638934,1639795,1640214,1640599,1643861,</t>
  </si>
  <si>
    <t>ctrlafb_g1_1.3.0_00035838</t>
  </si>
  <si>
    <t>15161871,15161999,15165609,15167705,15169306,15179198,15181633,15182906,15187128,15189934,</t>
  </si>
  <si>
    <t>15161971,15162061,15165756,15167816,15169437,15179284,15181785,15183104,15187156,15190016,</t>
  </si>
  <si>
    <t>Morn5</t>
  </si>
  <si>
    <t>ctrlafb_g1_1.3.0_00035907</t>
  </si>
  <si>
    <t>44616037,44626109,44634945,44640679,44640986,44644512,44644944,44646166,44647669,</t>
  </si>
  <si>
    <t>44616199,44626282,44635014,44640722,44641133,44644625,44645002,44647273,44648897,</t>
  </si>
  <si>
    <t>Gca</t>
  </si>
  <si>
    <t>ctrlafb_g1_1.3.0_00035908</t>
  </si>
  <si>
    <t>44646065,44647669,</t>
  </si>
  <si>
    <t>44647273,44648897,</t>
  </si>
  <si>
    <t>ctrlafb_g1_1.3.0_00035952</t>
  </si>
  <si>
    <t>54948493,54951248,54954201,54954964,54955849,54956388,54957072,54957552,54957985,</t>
  </si>
  <si>
    <t>54948598,54951370,54954446,54955047,54956052,54956525,54957221,54957688,54959128,</t>
  </si>
  <si>
    <t>Cdca7</t>
  </si>
  <si>
    <t>ctrlafb_g1_1.3.0_00036093</t>
  </si>
  <si>
    <t>95475133,95479171,95492312,95504621,95509297,</t>
  </si>
  <si>
    <t>95475634,95479306,95492419,95505416,95510284,</t>
  </si>
  <si>
    <t>Ccdc34</t>
  </si>
  <si>
    <t>ctrlafb_g1_1.3.0_00036115</t>
  </si>
  <si>
    <t>105625265,105628272,105633421,105636078,105638866,105641838,105646604,105648353,105648665,105649339,</t>
  </si>
  <si>
    <t>105625479,105628360,105633558,105636195,105638957,105641932,105646717,105648482,105648786,105650392,</t>
  </si>
  <si>
    <t>Rad51</t>
  </si>
  <si>
    <t>ctrlafb_g1_1.3.0_00036119</t>
  </si>
  <si>
    <t>105757626,105757807,105765949,105766301,105766529,105766933,105767235,105767473,105768863,105769205,105769601,</t>
  </si>
  <si>
    <t>105757659,105758349,105766076,105766439,105766699,105766959,105767360,105767523,105769033,105769252,105770345,</t>
  </si>
  <si>
    <t>Spint1</t>
  </si>
  <si>
    <t>ctrlafb_g1_1.3.0_00036120</t>
  </si>
  <si>
    <t>105757666,105765949,105766301,105766529,105766933,105767235,105767473,105768863,105769205,105769601,</t>
  </si>
  <si>
    <t>105758349,105766076,105766439,105766699,105766959,105767360,105767523,105769033,105769252,105770345,</t>
  </si>
  <si>
    <t>ctrlafb_g1_1.3.0_00036128</t>
  </si>
  <si>
    <t>106134200,106139134,106143216,106146036,106149803,106151319,106155004,106156028,106162631,106164091,</t>
  </si>
  <si>
    <t>106134561,106139202,106143362,106146183,106149892,106151428,106155113,106156185,106162739,106165155,</t>
  </si>
  <si>
    <t>Nusap1</t>
  </si>
  <si>
    <t>ctrlafb_g1_1.3.0_00036266</t>
  </si>
  <si>
    <t>119676137,119678418,119689511,</t>
  </si>
  <si>
    <t>119676183,119678515,119691507,</t>
  </si>
  <si>
    <t>Prnp</t>
  </si>
  <si>
    <t>ctrlafb_g1_1.3.0_00036333</t>
  </si>
  <si>
    <t>142457352,142460309,</t>
  </si>
  <si>
    <t>142457625,142462725,</t>
  </si>
  <si>
    <t>Srxn1</t>
  </si>
  <si>
    <t>ctrlafb_g1_1.3.0_00036346</t>
  </si>
  <si>
    <t>143086162,143086848,</t>
  </si>
  <si>
    <t>143086626,143087289,</t>
  </si>
  <si>
    <t>Id1</t>
  </si>
  <si>
    <t>ctrlafb_g1_1.3.0_00036444</t>
  </si>
  <si>
    <t>149504288,149516615,149519886,149522095,</t>
  </si>
  <si>
    <t>149504785,149516782,149520010,149523556,</t>
  </si>
  <si>
    <t>Fam83d</t>
  </si>
  <si>
    <t>ctrlafb_g1_1.3.0_00036461</t>
  </si>
  <si>
    <t>153925908,153930185,153932410,153933863,153935427,153938884,153943107,153944873,153946137,153948075,153949615,153950484,153952130,153952794,</t>
  </si>
  <si>
    <t>153926121,153930278,153932481,153933955,153935647,153939043,153943397,153945298,153946276,153948174,153949728,153950588,153952279,153954323,</t>
  </si>
  <si>
    <t>ctrlafb_g1_1.3.0_00036469</t>
  </si>
  <si>
    <t>154748977,154749414,154752900,154756425,154759388,</t>
  </si>
  <si>
    <t>154749204,154749510,154753116,154756679,154760324,</t>
  </si>
  <si>
    <t>Wisp2</t>
  </si>
  <si>
    <t>ctrlafb_g1_1.3.0_00036487</t>
  </si>
  <si>
    <t>155800357,155800806,155801388,155801992,155802529,</t>
  </si>
  <si>
    <t>155800510,155800833,155801474,155802256,155802757,</t>
  </si>
  <si>
    <t>Ube2c</t>
  </si>
  <si>
    <t>ctrlafb_g1_1.3.0_00036558</t>
  </si>
  <si>
    <t>169567488,169627457,169629553,169630676,169632846,</t>
  </si>
  <si>
    <t>169568668,169627670,169629643,169632616,169633121,</t>
  </si>
  <si>
    <t>Ntsr1</t>
  </si>
  <si>
    <t>ctrlafb_g1_1.3.0_00036559</t>
  </si>
  <si>
    <t>169572460,169627457,169629553,169630676,</t>
  </si>
  <si>
    <t>169572506,169627670,169629643,169633121,</t>
  </si>
  <si>
    <t>ctrlafb_g1_1.3.0_00036840</t>
  </si>
  <si>
    <t>42284803,42291365,42297986,42304693,42307592,42315825,42316417,42322750,42339566,42342772,42344282,42354824,42356226,42359818,42360547,42360743,</t>
  </si>
  <si>
    <t>42286623,42291531,42298105,42304787,42307814,42316242,42316551,42322839,42339661,42342933,42344447,42355070,42356430,42359897,42360622,42360817,</t>
  </si>
  <si>
    <t>Itgb6</t>
  </si>
  <si>
    <t>ctrlafb_g1_1.3.0_00036863</t>
  </si>
  <si>
    <t>48238528,48244713,48247048,48251165,48252827,48254956,48262723,48264326,48266381,48267897,48281947,48282811,48284243,48286120,48287089,48288518,48289804,48291932,48292721,48293617,48296441,48297178,48299157,48300920,48303277,48316896,48363942,</t>
  </si>
  <si>
    <t>48241821,48244983,48247152,48251302,48252880,48255237,48262845,48264499,48266535,48268017,48282429,48283167,48284282,48286360,48287221,48288898,48290088,48292138,48292862,48293680,48296710,48297269,48299285,48301007,48303397,48317208,48364143,</t>
  </si>
  <si>
    <t>ctrlafb_g1_1.3.0_00036868</t>
  </si>
  <si>
    <t>51361185,51363883,51366824,51369235,51373097,51373267,51374304,</t>
  </si>
  <si>
    <t>51361815,51363981,51366928,51369381,51373162,51373419,51374357,</t>
  </si>
  <si>
    <t>Spc25</t>
  </si>
  <si>
    <t>ctrlafb_g1_1.3.0_00037013</t>
  </si>
  <si>
    <t>88516836,88520382,88521556,88527307,88527478,88529980,88532829,88537236,88556935,</t>
  </si>
  <si>
    <t>88520294,88520577,88521618,88527375,88527546,88530042,88533074,88537335,88557065,</t>
  </si>
  <si>
    <t>Ehf</t>
  </si>
  <si>
    <t>ctrlafb_g1_1.3.0_00037028</t>
  </si>
  <si>
    <t>90169888,90185018,90189561,90197884,</t>
  </si>
  <si>
    <t>90175183,90185150,90189724,90197990,</t>
  </si>
  <si>
    <t>Prrg4</t>
  </si>
  <si>
    <t>ctrlafb_g1_1.3.0_00037029</t>
  </si>
  <si>
    <t>90169886,90185018,90188083,90189561,90197884,90198358,</t>
  </si>
  <si>
    <t>90175183,90185150,90188131,90189724,90198004,90198790,</t>
  </si>
  <si>
    <t>ctrlafb_g1_1.3.0_00037049</t>
  </si>
  <si>
    <t>99676951,99679690,99681653,99682171,99684406,99685418,99686389,99686709,99687519,99688073,99690095,99692840,</t>
  </si>
  <si>
    <t>99679382,99679828,99681758,99682297,99684573,99685492,99686532,99686872,99687772,99688169,99690165,99693232,</t>
  </si>
  <si>
    <t>Arhgap11a</t>
  </si>
  <si>
    <t>ctrlafb_g1_1.3.0_00037050</t>
  </si>
  <si>
    <t>99676951,99681653,99682171,99684406,99685418,99686389,99686709,99687519,99688073,99690095,99692840,</t>
  </si>
  <si>
    <t>99679828,99681758,99682297,99684573,99685492,99686532,99686872,99687772,99688169,99690165,99693607,</t>
  </si>
  <si>
    <t>ctrlafb_g1_1.3.0_00037170</t>
  </si>
  <si>
    <t>115323510,115326389,115327551,115327864,115328199,115328660,115329469,115331019,115332070,115333831,115336471,115337363,115338178,115338375,115339647,115340805,115342837,115345092,115345360,115346434,115347725,115349534,115352054,115352275,115354582,</t>
  </si>
  <si>
    <t>115324809,115326495,115327719,115328021,115328360,115328766,115329612,115331227,115332157,115334005,115336552,115337459,115338288,115338503,115339705,115341031,115342988,115345276,115345412,115346537,115347768,115349730,115352192,115352334,115354906,</t>
  </si>
  <si>
    <t>Bub1</t>
  </si>
  <si>
    <t>ctrlafb_g1_1.3.0_00037268</t>
  </si>
  <si>
    <t>141322816,141325814,141326961,141327354,141329804,</t>
  </si>
  <si>
    <t>141324636,141325991,141327084,141327432,141330415,</t>
  </si>
  <si>
    <t>Vsx1</t>
  </si>
  <si>
    <t>ctrlafb_g1_1.3.0_00037303</t>
  </si>
  <si>
    <t>145032489,145034023,145034333,145036132,145037467,145038010,145043322,</t>
  </si>
  <si>
    <t>145033927,145034239,145034447,145036284,145037686,145038100,145043729,</t>
  </si>
  <si>
    <t>E2f1</t>
  </si>
  <si>
    <t>ctrlafb_g1_1.3.0_00037329</t>
  </si>
  <si>
    <t>147574258,147576485,147577353,147578557,147579017,147580855,147582027,147583028,147585119,147585757,147586902,</t>
  </si>
  <si>
    <t>147576055,147576572,147577500,147578634,147579076,147580945,147582099,147583101,147585442,147585782,147586991,</t>
  </si>
  <si>
    <t>Dsn1</t>
  </si>
  <si>
    <t>ctrlafb_g1_1.3.0_00037450</t>
  </si>
  <si>
    <t>169233897,169234412,169234626,169234791,169235008,169235244,169235518,169235786,169236030,169236227,169236518,169236759,169237112,169237339,169237578,169237814,169238078,169238311,169238548,169238811,169239043,169239897,169240300,169240498,169240876,169241186,169241558,169241943,169242616,169242915,169243101,169243779,169244022,169244456,169244815,169245113,169245363,169245662,169246559,169247732,169247904,169248206,169248471,169248772,169249085,169249640,169249934,169250450,169251049,169251319,169251601,169252116,169252300,169252769,169252995,169253178,169253501,169253785,169254104,169254723,169254913,169255062,169255404,169256004,169256236,169256457,169256687,169256907,169259653,169259895,169260181,169260366,169260598,169265378,169265574,169265829,169266724,169277564,169282102,</t>
  </si>
  <si>
    <t>169234279,169234531,169234716,169234924,169235161,169235408,169235713,169235931,169236141,169236397,169236648,169237035,169237260,169237461,169237740,169237947,169238231,169238447,169238724,169238959,169239222,169240007,169240402,169240639,169241030,169241302,169241754,169242104,169242727,169243025,169243252,169243928,169244202,169244556,169245029,169245193,169245490,169245775,169246789,169247815,169248005,169248367,169248611,169248916,169249289,169249851,169250049,169250589,169251175,169251520,169251698,169252224,169252460,169252922,169253101,169253320,169253639,169253941,169254203,169254828,169254962,169255167,169255456,169256141,169256370,169256591,169256824,169257047,169259715,169260029,169260271,169260484,169260713,169265475,169265744,169265947,169266841,169277716,169282410,</t>
  </si>
  <si>
    <t>ctrlafb_g1_1.3.0_00037753</t>
  </si>
  <si>
    <t>169572478,169627457,169629553,169630676,169632846,</t>
  </si>
  <si>
    <t>169572506,169627670,169629643,169632616,169633121,</t>
  </si>
  <si>
    <t>ctrlafb_g1_1.3.0_00038014</t>
  </si>
  <si>
    <t>169233897,169234412,169234626,169234791,169235008,169235518,169235786,169236030,169236227,169236518,169236759,169237112,169237339,169237578,169237814,169238078,169238311,169238548,169238811,169239043,169239897,169240300,169240498,169240876,169241186,169241558,</t>
  </si>
  <si>
    <t>169234279,169234531,169234716,169234924,169235408,169235713,169235931,169236141,169236397,169236648,169237035,169237260,169237461,169237740,169237947,169238231,169238447,169238724,169238959,169239222,169240007,169240402,169240639,169241030,169241302,169241773,</t>
  </si>
  <si>
    <t>ctrlafb_g1_1.3.0_00038015</t>
  </si>
  <si>
    <t>169233897,169234412,169234626,169234791,169235008,169235518,169235786,169236030,169236227,169236518,169236759,169237112,169237339,169237578,169237814,169238078,169238311,169238548,169238811,169239043,169239897,169240300,169240498,169240876,169241186,169241558,169241943,169242616,169242915,169243101,169243779,169244022,169244456,169244815,169245113,169245363,169245662,169246559,169247732,169247904,169248206,169248471,169248772,169249085,169249640,169249934,169250450,169251049,169251319,169251601,169252116,169252300,169252769,169252995,169253178,169253501,169253785,169254104,169254723,169254913,169255062,169255404,169256004,169256236,169256457,169256687,169256907,169259653,169259895,169260181,169260366,169260598,169265378,169265574,169265829,169266724,169277564,169282102,</t>
  </si>
  <si>
    <t>169234279,169234531,169234716,169234924,169235408,169235713,169235931,169236141,169236397,169236648,169237035,169237260,169237461,169237740,169237947,169238231,169238447,169238724,169238959,169239222,169240007,169240402,169240639,169241030,169241302,169241754,169242104,169242727,169243025,169243252,169243928,169244202,169244556,169245029,169245193,169245490,169245775,169246789,169247815,169248005,169248367,169248611,169248916,169249289,169249851,169250049,169250589,169251175,169251520,169251698,169252224,169252460,169252922,169253101,169253320,169253639,169253941,169254203,169254828,169254962,169255167,169255456,169256141,169256370,169256591,169256824,169257047,169259715,169260029,169260271,169260484,169260713,169265475,169265744,169265947,169266841,169277716,169282410,</t>
  </si>
  <si>
    <t>ctrlafb_g1_1.3.0_00038157</t>
  </si>
  <si>
    <t>106134200,106139134,106143216,106146036,106149803,106151319,106155001,106156028,106162631,106164091,</t>
  </si>
  <si>
    <t>ctrlafb_g1_1.3.0_00038401</t>
  </si>
  <si>
    <t>90169903,90185018,90188083,90189561,90197884,</t>
  </si>
  <si>
    <t>90175183,90185150,90188131,90189724,90198022,</t>
  </si>
  <si>
    <t>ctrlafb_g1_1.3.0_00038402</t>
  </si>
  <si>
    <t>90169903,90185018,90189561,90197884,90198358,</t>
  </si>
  <si>
    <t>90175183,90185150,90189724,90198004,90198654,</t>
  </si>
  <si>
    <t>ctrlafb_g1_1.3.0_00038439</t>
  </si>
  <si>
    <t>115323510,115326389,115327551,115327864,115328199,115328660,115329469,115331019,115332070,115333831,</t>
  </si>
  <si>
    <t>115324809,115326495,115327719,115328021,115328360,115328766,115329612,115331227,115332157,115334063,</t>
  </si>
  <si>
    <t>ctrlafb_g1_1.3.0_00038440</t>
  </si>
  <si>
    <t>115324809,115326495,115327719,115328021,115328360,115328766,115329612,115331227,115332157,115334005,115336552,115337459,115338288,115338503,115339705,115341031,115342988,115345276,115345412,115346537,115347768,115349636,115352192,115352334,115354906,</t>
  </si>
  <si>
    <t>ctrlafb_g1_1.3.0_00038518</t>
  </si>
  <si>
    <t>169233897,169234412,169234626,169234791,169235008,169235244,169235518,169236030,169236227,169236518,169236759,169237112,169237339,169237578,169237814,169238078,169238311,169238548,169238811,169239043,169239897,169240300,169240498,169240876,169241186,169241558,169241943,169242616,169242915,169243101,169243779,169244022,169244456,169244815,169245113,169245363,169245662,169246559,169247732,169247904,169248206,169248471,169248772,169249085,169249640,169249934,169250450,169251049,169251319,169251601,169252116,169252300,169252769,169252995,169253178,169253501,169253785,169254104,169254723,169254913,169255062,169255404,169256004,169256236,169256457,169256687,169256907,169259653,169259895,169260181,169260366,169260598,169265378,169265574,169265829,169266724,169277564,169282102,</t>
  </si>
  <si>
    <t>169234279,169234531,169234716,169234924,169235161,169235408,169235931,169236141,169236397,169236648,169237035,169237260,169237461,169237740,169237947,169238231,169238447,169238724,169238959,169239222,169240007,169240402,169240639,169241030,169241302,169241754,169242104,169242727,169243025,169243252,169243928,169244202,169244556,169245029,169245193,169245490,169245775,169246789,169247815,169248005,169248367,169248611,169248916,169249289,169249851,169250049,169250589,169251175,169251520,169251698,169252224,169252460,169252922,169253101,169253320,169253639,169253941,169254203,169254828,169254962,169255167,169255456,169256141,169256370,169256591,169256824,169257047,169259715,169260029,169260271,169260484,169260713,169265475,169265744,169265947,169266841,169277716,169282410,</t>
  </si>
  <si>
    <t>ctrlafb_g1_1.3.0_00038653</t>
  </si>
  <si>
    <t>95475023,95479171,95492312,95504621,95505275,95509297,</t>
  </si>
  <si>
    <t>95475634,95479306,95492419,95504779,95505416,95510394,</t>
  </si>
  <si>
    <t>ctrlafb_g1_1.3.0_00038658</t>
  </si>
  <si>
    <t>106133556,106139134,106143216,106146036,106149803,106151319,106155004,106156028,106159631,106162631,106164091,</t>
  </si>
  <si>
    <t>106134561,106139202,106143362,106146183,106149892,106151428,106155113,106156185,106159747,106162739,106165155,</t>
  </si>
  <si>
    <t>ctrlafb_g1_1.3.0_00038707</t>
  </si>
  <si>
    <t>143086152,143086848,</t>
  </si>
  <si>
    <t>143086631,143087289,</t>
  </si>
  <si>
    <t>ctrlafb_g1_1.3.0_00038932</t>
  </si>
  <si>
    <t>169233897,169234412,169234626,169234791,169235008,169235244,169235518,169235786,169236030,169236227,169236518,169236759,169237112,169237339,169237578,169237814,169238078,169238311,169238548,169238811,169239043,</t>
  </si>
  <si>
    <t>169234279,169234531,169234716,169234924,169235161,169235408,169235713,169235931,169236141,169236397,169236648,169237035,169237260,169237461,169237740,169237947,169238231,169238447,169238724,169238959,169239371,</t>
  </si>
  <si>
    <t>ctrlafb_g1_1.3.0_00039031</t>
  </si>
  <si>
    <t>54953785,54954964,54955849,54956388,54957072,54957552,54957985,</t>
  </si>
  <si>
    <t>54954446,54955047,54956052,54956525,54957221,54957688,54959128,</t>
  </si>
  <si>
    <t>ctrlafb_g1_1.3.0_00039070</t>
  </si>
  <si>
    <t>106133556,106139134,106143216,106146036,106149803,106151319,106155001,106156028,106159631,106162631,106164091,</t>
  </si>
  <si>
    <t>ctrlafb_g1_1.3.0_00039129</t>
  </si>
  <si>
    <t>153929997,153932410,153933863,153935427,153938884,153943107,153944873,153946137,153948075,153949615,153950484,153952130,153952794,</t>
  </si>
  <si>
    <t>153930278,153932481,153933955,153935647,153939043,153943397,153945298,153946276,153948174,153949728,153950588,153952279,153954323,</t>
  </si>
  <si>
    <t>ctrlafb_g1_1.3.0_00039263</t>
  </si>
  <si>
    <t>90169893,90185018,90189561,90197884,90198203,</t>
  </si>
  <si>
    <t>90175183,90185150,90189724,90198004,90198241,</t>
  </si>
  <si>
    <t>ctrlafb_g1_1.3.0_00039295</t>
  </si>
  <si>
    <t>114651566,114653796,114654240,114655338,114657021,114659396,114662570,114663225,</t>
  </si>
  <si>
    <t>114651726,114653871,114654331,114655454,114657194,114659506,114662692,114663282,</t>
  </si>
  <si>
    <t>ctrlafb_g1_1.3.0_00039298</t>
  </si>
  <si>
    <t>115324518,115326389,115327551,115327864,115328199,115328660,115329469,115331019,115332070,115333831,115336471,115337363,115338178,115338375,115339647,115340805,115342837,115345092,115345360,115346434,115347725,115349534,115352054,115352275,115354582,</t>
  </si>
  <si>
    <t>115324809,115326495,115327719,115328021,115328360,115328766,115329612,115331227,115332157,115334005,115336552,115337459,115338288,115338503,115339705,115341031,115342988,115345273,115345412,115346537,115347768,115349730,115352192,115352334,115354906,</t>
  </si>
  <si>
    <t>ctrlafb_g1_1.3.0_00039301</t>
  </si>
  <si>
    <t>116902553,116908179,</t>
  </si>
  <si>
    <t>116903787,116908203,</t>
  </si>
  <si>
    <t>ctrlafb_g1_1.3.0_00039358</t>
  </si>
  <si>
    <t>169233897,169234412,169234626,169234791,169235008,169235244,169235518,169235786,169236030,169236227,</t>
  </si>
  <si>
    <t>169234279,169234531,169234716,169234924,169235161,169235408,169235713,169235931,169236141,169236462,</t>
  </si>
  <si>
    <t>ctrlafb_g1_1.3.0_00039359</t>
  </si>
  <si>
    <t>169233897,169234412,169234626,169234791,169235008,169235244,169235518,169236030,169236227,169236518,169236759,169237112,169237339,169237578,169237814,169238078,169238311,169238548,169238811,169239043,</t>
  </si>
  <si>
    <t>169234279,169234531,169234716,169234924,169235161,169235408,169235931,169236141,169236397,169236648,169237035,169237260,169237461,169237740,169237947,169238231,169238447,169238724,169238959,169239286,</t>
  </si>
  <si>
    <t>ctrlafb_g1_1.3.0_00039360</t>
  </si>
  <si>
    <t>169235661,169236030,169236227,169236518,169236759,169237112,169237339,169237578,169237814,169238078,169238311,169238548,</t>
  </si>
  <si>
    <t>169235931,169236141,169236397,169236648,169237035,169237260,169237461,169237740,169237947,169238231,169238447,169238924,</t>
  </si>
  <si>
    <t>ctrlafb_g1_1.3.0_00039418</t>
  </si>
  <si>
    <t>44644355,44644944,44646166,44647669,</t>
  </si>
  <si>
    <t>44644625,44645002,44647273,44648897,</t>
  </si>
  <si>
    <t>ctrlafb_g1_1.3.0_00039488</t>
  </si>
  <si>
    <t>143086146,143086846,</t>
  </si>
  <si>
    <t>143086626,143087234,</t>
  </si>
  <si>
    <t>ctrlafb_g1_1.3.0_00039521</t>
  </si>
  <si>
    <t>153938131,153938884,153943107,153944873,153946137,153948075,153949615,153950484,153952130,153952794,</t>
  </si>
  <si>
    <t>153938153,153939043,153943397,153945298,153946276,153948174,153949728,153950588,153952279,153954323,</t>
  </si>
  <si>
    <t>ctrlafb_g1_1.3.0_00039523</t>
  </si>
  <si>
    <t>154748960,154749418,154752900,154756425,154759388,</t>
  </si>
  <si>
    <t>154749208,154749510,154753116,154756679,154760324,</t>
  </si>
  <si>
    <t>ctrlafb_g1_1.3.0_00039615</t>
  </si>
  <si>
    <t>90169886,90185018,90188083,90189561,90197884,90198203,</t>
  </si>
  <si>
    <t>90175183,90185150,90188131,90189724,90198004,90198256,</t>
  </si>
  <si>
    <t>ctrlafb_g1_1.3.0_00039629</t>
  </si>
  <si>
    <t>107880978,107881598,107883652,107884073,107886400,107887033,</t>
  </si>
  <si>
    <t>107881319,107881731,107883812,107884399,107886642,107887085,</t>
  </si>
  <si>
    <t>ctrlafb_g1_1.3.0_00039651</t>
  </si>
  <si>
    <t>114654236,114655338,114657021,114659396,114662570,114663225,</t>
  </si>
  <si>
    <t>114654331,114655454,114657194,114659506,114662692,114663323,</t>
  </si>
  <si>
    <t>ctrlafb_g1_1.3.0_00039655</t>
  </si>
  <si>
    <t>116888850,116893736,116898874,116902547,</t>
  </si>
  <si>
    <t>116888903,116893891,116899081,116903642,</t>
  </si>
  <si>
    <t>ctrlafb_g1_1.3.0_00039684</t>
  </si>
  <si>
    <t>152378977,152383567,152386702,152387705,152400533,152405133,152407565,152410941,152414462,152417604,152421778,152423260,152432929,152445153,152473826,152512017,152551357,152585413,152610808,152651978,152653473,152748937,152968763,153076153,153086813,153171949,</t>
  </si>
  <si>
    <t>152382699,152383702,152386865,152387830,152400664,152405306,152407714,152411076,152414616,152417720,152421875,152423296,152433005,152445240,152474013,152512165,152551492,152585449,152611081,152652080,152653674,152749046,152969058,153076235,153087084,153172076,</t>
  </si>
  <si>
    <t>Ptprt</t>
  </si>
  <si>
    <t>ctrlafb_g1_1.3.0_00039822</t>
  </si>
  <si>
    <t>105641675,105646604,105648353,105648665,105649437,</t>
  </si>
  <si>
    <t>105641932,105646717,105648482,105648786,105650424,</t>
  </si>
  <si>
    <t>ctrlafb_g1_1.3.0_00039824</t>
  </si>
  <si>
    <t>105766230,105766529,105766933,105767235,105767473,105768863,105769205,105769601,</t>
  </si>
  <si>
    <t>105766439,105766699,105766959,105767360,105767523,105769033,105769252,105770419,</t>
  </si>
  <si>
    <t>ctrlafb_g1_1.3.0_00039881</t>
  </si>
  <si>
    <t>153948524,153950484,</t>
  </si>
  <si>
    <t>153949728,153951413,</t>
  </si>
  <si>
    <t>ctrlafb_g1_1.3.0_00039958</t>
  </si>
  <si>
    <t>42284803,42291365,42297986,42304693,42307592,42315825,42316417,42322750,42339566,42342772,42344282,42354824,42356226,42359818,42360547,</t>
  </si>
  <si>
    <t>42286623,42291531,42298105,42304787,42307814,42316242,42316551,42322839,42339661,42342933,42344447,42355070,42356430,42359897,42360814,</t>
  </si>
  <si>
    <t>ctrlafb_g1_1.3.0_00039989</t>
  </si>
  <si>
    <t>88516917,88520382,88521556,88527307,88527478,88529980,</t>
  </si>
  <si>
    <t>88520294,88520577,88521618,88527375,88527546,88530115,</t>
  </si>
  <si>
    <t>ctrlafb_g1_1.3.0_00039993</t>
  </si>
  <si>
    <t>90169813,90185018,90188083,</t>
  </si>
  <si>
    <t>90175183,90185150,90188273,</t>
  </si>
  <si>
    <t>ctrlafb_g1_1.3.0_00039994</t>
  </si>
  <si>
    <t>90169813,90185018,90188083,90189561,90197884,90198110,</t>
  </si>
  <si>
    <t>90175183,90185150,90188131,90189724,90198004,90198204,</t>
  </si>
  <si>
    <t>ctrlafb_g1_1.3.0_00039997</t>
  </si>
  <si>
    <t>99676951,99679690,99681653,99682171,99684406,99685418,99686389,</t>
  </si>
  <si>
    <t>99679382,99679828,99681758,99682297,99684573,99685492,99686568,</t>
  </si>
  <si>
    <t>ctrlafb_g1_1.3.0_00040035</t>
  </si>
  <si>
    <t>116898932,116902547,</t>
  </si>
  <si>
    <t>116899081,116903784,</t>
  </si>
  <si>
    <t>ctrlafb_g1_1.3.0_00040060</t>
  </si>
  <si>
    <t>147574160,147576485,147577353,147578557,147579017,</t>
  </si>
  <si>
    <t>147576055,147576572,147577500,147578634,147579605,</t>
  </si>
  <si>
    <t>ctrlafb_g1_1.3.0_00040061</t>
  </si>
  <si>
    <t>147574160,147576485,147577353,147578557,147579017,147580855,147582027,147583028,147585119,</t>
  </si>
  <si>
    <t>147576055,147576572,147577500,147578634,147579076,147580945,147582099,147583101,147585531,</t>
  </si>
  <si>
    <t>ctrlafb_g1_1.3.0_00040319</t>
  </si>
  <si>
    <t>116893788,116898874,116902547,</t>
  </si>
  <si>
    <t>116893891,116899081,116903695,</t>
  </si>
  <si>
    <t>ctrlafb_g1_1.3.0_00040424</t>
  </si>
  <si>
    <t>12465089,12476394,12478530,12487477,12489138,12493684,12494046,12494947,</t>
  </si>
  <si>
    <t>12465230,12476551,12478658,12487606,12489291,12494035,12494464,12495028,</t>
  </si>
  <si>
    <t>Gnai1</t>
  </si>
  <si>
    <t>ctrlafb_g1_1.3.0_00040436</t>
  </si>
  <si>
    <t>21829383,21829954,21831757,21833165,21837950,21839889,21840747,21841897,21850346,21856702,21856960,21857273,21857489,21857954,21858352,21859718,21861270,21862400,21871946,21873793,21875031,21890040,21895535,21897584,21899463,21907709,21910373,21912014,</t>
  </si>
  <si>
    <t>21829518,21830024,21831802,21833327,21838007,21840080,21840918,21842021,21850517,21856815,21857070,21857398,21857692,21858124,21858513,21859891,21861416,21862507,21872023,21873876,21875234,21890140,21895675,21897740,21899660,21907915,21910519,21915634,</t>
  </si>
  <si>
    <t>ctrlafb_g1_1.3.0_00040493</t>
  </si>
  <si>
    <t>43874852,43909800,43918909,43925960,43933409,43934239,43935282,43938862,43940747,43942671,43947736,43973005,43975751,43985329,43987782,43991275,43992004,43995399,43997689,43999070,44001983,44013653,44018708,44026387,44038042,44038783,44039951,</t>
  </si>
  <si>
    <t>43875041,43909910,43919017,43926175,43933498,43934402,43935407,43939108,43940839,43942853,43947927,43973099,43975837,43986037,43987910,43991312,43992254,43995478,43997839,43999297,44002083,44013904,44018863,44026476,44038214,44038888,44041870,</t>
  </si>
  <si>
    <t>Cftr</t>
  </si>
  <si>
    <t>ctrlafb_g1_1.3.0_00040531</t>
  </si>
  <si>
    <t>57549260,57550054,57550578,57550958,57551563,57551835,57552343,57552884,57553583,57555135,</t>
  </si>
  <si>
    <t>57549632,57550135,57550811,57551059,57551664,57551945,57552433,57553083,57553667,57555387,</t>
  </si>
  <si>
    <t>ctrlafb_g1_1.3.0_00040540</t>
  </si>
  <si>
    <t>61755871,61757582,61760066,61761559,61762843,61766236,61766624,61767144,61768166,61768788,61770925,</t>
  </si>
  <si>
    <t>61755907,61757783,61760233,61761675,61762920,61766358,61766730,61767225,61768249,61768870,61774000,</t>
  </si>
  <si>
    <t>ctrlafb_g1_1.3.0_00040541</t>
  </si>
  <si>
    <t>61794352,61797753,61798441,61799614,61801414,61801802,61802303,61802882,61803527,61806565,</t>
  </si>
  <si>
    <t>61794434,61797920,61798557,61799691,61801536,61801908,61802384,61802965,61803609,61806916,</t>
  </si>
  <si>
    <t>ctrlafb_g1_1.3.0_00040565</t>
  </si>
  <si>
    <t>66232208,66241720,66245305,66245920,66247961,</t>
  </si>
  <si>
    <t>66232388,66241794,66245471,66246020,66248866,</t>
  </si>
  <si>
    <t>Clec2l</t>
  </si>
  <si>
    <t>ctrlafb_g1_1.3.0_00040569</t>
  </si>
  <si>
    <t>66889446,66891929,66896944,66898317,</t>
  </si>
  <si>
    <t>66889538,66892152,66897127,66899174,</t>
  </si>
  <si>
    <t>Rab19</t>
  </si>
  <si>
    <t>ctrlafb_g1_1.3.0_00040573</t>
  </si>
  <si>
    <t>67396360,67519215,67752686,67790595,</t>
  </si>
  <si>
    <t>67396781,67519328,67752823,67800036,</t>
  </si>
  <si>
    <t>LOC679651</t>
  </si>
  <si>
    <t>ctrlafb_g1_1.3.0_00040644</t>
  </si>
  <si>
    <t>79789513,79825800,79836491,79843551,79844020,79851747,79852413,</t>
  </si>
  <si>
    <t>79789605,79825846,79836577,79843651,79844118,79851959,79854301,</t>
  </si>
  <si>
    <t>ctrlafb_g1_1.3.0_00040645</t>
  </si>
  <si>
    <t>79808638,79825800,79836491,79843551,79844020,79851747,79852413,</t>
  </si>
  <si>
    <t>79808754,79825846,79836577,79843651,79844118,79851959,79854299,</t>
  </si>
  <si>
    <t>ctrlafb_g1_1.3.0_00040688</t>
  </si>
  <si>
    <t>96380009,96380570,96382779,96383956,96384737,96385014,</t>
  </si>
  <si>
    <t>96380225,96380716,96382899,96384059,96384916,96385092,</t>
  </si>
  <si>
    <t>Mad2l1</t>
  </si>
  <si>
    <t>ctrlafb_g1_1.3.0_00040689</t>
  </si>
  <si>
    <t>96380039,96380570,96382779,96383956,96384737,96385358,</t>
  </si>
  <si>
    <t>96380225,96380716,96382899,96384059,96384916,96389819,</t>
  </si>
  <si>
    <t>ctrlafb_g1_1.3.0_00040739</t>
  </si>
  <si>
    <t>117348330,117349200,117356860,117358495,117358672,117358845,117359174,117361085,117361328,117361615,117362364,117362661,117363302,</t>
  </si>
  <si>
    <t>117348698,117349485,117357059,117358556,117358725,117358962,117359383,117361179,117361434,117361743,117362532,117362765,117363967,</t>
  </si>
  <si>
    <t>Rtkn</t>
  </si>
  <si>
    <t>ctrlafb_g1_1.3.0_00040876</t>
  </si>
  <si>
    <t>149465515,149467012,149467684,149468489,149468867,149469694,149470724,149471398,149472469,149472867,149475126,149476763,149478392,149478879,149481648,149482679,149486447,149488662,149490267,149490875,149491571,149492686,149493676,149495260,149497654,149499938,</t>
  </si>
  <si>
    <t>149465672,149467072,149467803,149468562,149469010,149469794,149470839,149471506,149472579,149472979,149475269,149476879,149478520,149478997,149481758,149482809,149486540,149488784,149490360,149490946,149491609,149492760,149493750,149495406,149497755,149500145,</t>
  </si>
  <si>
    <t>Fancd2</t>
  </si>
  <si>
    <t>ctrlafb_g1_1.3.0_00040885</t>
  </si>
  <si>
    <t>151255241,151364519,151365717,151369126,151373622,151383559,151383985,151391043,151391569,151392841,151405530,</t>
  </si>
  <si>
    <t>151255744,151364576,151365808,151369282,151373711,151383621,151384127,151391117,151391671,151392990,151405821,</t>
  </si>
  <si>
    <t>ctrlafb_g1_1.3.0_00040886</t>
  </si>
  <si>
    <t>151255241,151364519,151365717,151369126,151373622,151383559,151383985,151391043,151391569,151392841,151405530,151409372,151412329,</t>
  </si>
  <si>
    <t>151255744,151364576,151365808,151369282,151373711,151383621,151384127,151391117,151391671,151392990,151405590,151409624,151413220,</t>
  </si>
  <si>
    <t>ctrlafb_g1_1.3.0_00040965</t>
  </si>
  <si>
    <t>160394814,160395987,160397201,160399148,160401559,160402625,160406495,160406907,160407864,160409759,160421202,160422082,160422488,160423676,</t>
  </si>
  <si>
    <t>160394975,160396070,160397521,160399471,160401879,160402951,160406809,160407221,160408356,160410079,160421513,160422111,160422595,160423710,</t>
  </si>
  <si>
    <t>Cd163</t>
  </si>
  <si>
    <t>ctrlafb_g1_1.3.0_00040966</t>
  </si>
  <si>
    <t>160394833,160395987,160397201,160399148,160401559,160402625,160406495,160406907,160407864,160408042,160409759,160421202,160422082,160422488,160423676,160427408,</t>
  </si>
  <si>
    <t>160394975,160396070,160397521,160399471,160401879,160402951,160406809,160407221,160407959,160408356,160410079,160421513,160422111,160422595,160423765,160428208,</t>
  </si>
  <si>
    <t>ctrlafb_g1_1.3.0_00040977</t>
  </si>
  <si>
    <t>160953545,160953808,160954498,160955275,160955715,160956269,</t>
  </si>
  <si>
    <t>160953572,160953955,160954624,160955589,160955818,160956862,</t>
  </si>
  <si>
    <t>Cdca3</t>
  </si>
  <si>
    <t>ctrlafb_g1_1.3.0_00041060</t>
  </si>
  <si>
    <t>173683142,173686908,173688314,173692664,173694474,173695867,173698539,</t>
  </si>
  <si>
    <t>173683301,173687100,173688488,173692762,173694568,173695943,173699256,</t>
  </si>
  <si>
    <t>ctrlafb_g1_1.3.0_00041231</t>
  </si>
  <si>
    <t>32758868,32759632,32759874,32760967,32761700,32764147,32765343,32765925,32766260,32769106,32772600,32776065,</t>
  </si>
  <si>
    <t>32759226,32759787,32759955,32761067,32761806,32764273,32765470,32766026,32766445,32769343,32772871,32776220,</t>
  </si>
  <si>
    <t>Asns</t>
  </si>
  <si>
    <t>ctrlafb_g1_1.3.0_00041232</t>
  </si>
  <si>
    <t>32758599,32759632,32759874,32760967,32761700,32764147,32765343,32765925,32766260,32769106,32772600,32776456,</t>
  </si>
  <si>
    <t>32759226,32759787,32759955,32761067,32761806,32764273,32765470,32766026,32766445,32769343,32772871,32776506,</t>
  </si>
  <si>
    <t>ctrlafb_g1_1.3.0_00041234</t>
  </si>
  <si>
    <t>33680878,33692887,33701158,33701292,33703580,33705517,33717526,33720358,33790727,33795459,33802767,33808246,33811803,33830064,</t>
  </si>
  <si>
    <t>33681149,33693156,33701196,33701354,33703632,33705611,33717624,33720483,33790925,33795582,33802839,33808408,33811895,33830131,</t>
  </si>
  <si>
    <t>Ica1</t>
  </si>
  <si>
    <t>ctrlafb_g1_1.3.0_00041235</t>
  </si>
  <si>
    <t>33680878,33692887,33701158,33701292,33703580,33705517,33717526,33720358,33790727,33795459,33802767,33808246,33811803,33828327,33830377,</t>
  </si>
  <si>
    <t>33681149,33693156,33701196,33701354,33703632,33705611,33717624,33720483,33790925,33795582,33802839,33808408,33811895,33828476,33830443,</t>
  </si>
  <si>
    <t>ctrlafb_g1_1.3.0_00041407</t>
  </si>
  <si>
    <t>82909623,82916131,82923182,82926339,82928955,82937349,82953263,82953513,</t>
  </si>
  <si>
    <t>82913178,82916311,82923347,82926533,82929157,82937530,82953422,82953679,</t>
  </si>
  <si>
    <t>Scrn1</t>
  </si>
  <si>
    <t>ctrlafb_g1_1.3.0_00041486</t>
  </si>
  <si>
    <t>117360988,117364353,117364602,117364865,117365772,117366198,117366346,117366740,117366912,117367390,</t>
  </si>
  <si>
    <t>117364275,117364427,117364764,117364965,117365899,117366251,117366412,117366802,117367134,117367581,</t>
  </si>
  <si>
    <t>Wdr54</t>
  </si>
  <si>
    <t>ctrlafb_g1_1.3.0_00041487</t>
  </si>
  <si>
    <t>117517611,117520402,117520825,117521857,117522521,117523282,117524576,117528956,</t>
  </si>
  <si>
    <t>117518710,117520527,117520917,117521964,117522673,117523404,117524760,117529128,</t>
  </si>
  <si>
    <t>Mthfd2</t>
  </si>
  <si>
    <t>ctrlafb_g1_1.3.0_00041496</t>
  </si>
  <si>
    <t>117839863,117840713,117841611,117845918,117848174,117848562,117849458,</t>
  </si>
  <si>
    <t>117840212,117840831,117841762,117846856,117848257,117848678,117849584,</t>
  </si>
  <si>
    <t>Clec4f</t>
  </si>
  <si>
    <t>ctrlafb_g1_1.3.0_00041597</t>
  </si>
  <si>
    <t>148452669,148461928,148482895,148502960,148512498,148519572,148523206,148526997,148528558,148532867,148534062,148539693,148543643,</t>
  </si>
  <si>
    <t>148452947,148461990,148483054,148503094,148512558,148519648,148523390,148527096,148528895,148532937,148534123,148539774,148543743,</t>
  </si>
  <si>
    <t>Rad18</t>
  </si>
  <si>
    <t>ctrlafb_g1_1.3.0_00041633</t>
  </si>
  <si>
    <t>153036955,153040926,153042428,153046182,153061841,</t>
  </si>
  <si>
    <t>153039635,153041065,153042499,153046248,153062248,</t>
  </si>
  <si>
    <t>ctrlafb_g1_1.3.0_00041646</t>
  </si>
  <si>
    <t>155624127,155629666,155632962,155633553,155638601,</t>
  </si>
  <si>
    <t>155626702,155630256,155633094,155633747,155638784,</t>
  </si>
  <si>
    <t>Lrtm2</t>
  </si>
  <si>
    <t>ctrlafb_g1_1.3.0_00041647</t>
  </si>
  <si>
    <t>155624127,155629666,155632962,155633643,155638601,155640302,</t>
  </si>
  <si>
    <t>155626702,155630256,155633094,155633747,155638712,155640352,</t>
  </si>
  <si>
    <t>ctrlafb_g1_1.3.0_00041760</t>
  </si>
  <si>
    <t>165812314,165813581,165814258,165815314,165820338,</t>
  </si>
  <si>
    <t>165812440,165813687,165814436,165815439,165820500,</t>
  </si>
  <si>
    <t>Clec2d2</t>
  </si>
  <si>
    <t>ctrlafb_g1_1.3.0_00041942</t>
  </si>
  <si>
    <t>79809696,79825800,79836491,79843551,79844020,79851747,79852413,</t>
  </si>
  <si>
    <t>79809723,79825846,79836577,79843651,79844118,79851959,79854236,</t>
  </si>
  <si>
    <t>ctrlafb_g1_1.3.0_00042027</t>
  </si>
  <si>
    <t>160394833,160395987,160397201,160399148,160401559,160402625,160406495,160406907,160407864,160408042,160409759,160421202,160422082,160422488,160423676,</t>
  </si>
  <si>
    <t>160394975,160396070,160397521,160399471,160401879,160402951,160406809,160407221,160407959,160408356,160410079,160421513,160422111,160422595,160428208,</t>
  </si>
  <si>
    <t>ctrlafb_g1_1.3.0_00042171</t>
  </si>
  <si>
    <t>117360882,117364353,117364602,117364865,117365772,117366198,117366346,117366740,117366912,</t>
  </si>
  <si>
    <t>117364275,117364427,117364764,117364965,117365899,117366251,117366412,117366802,117367346,</t>
  </si>
  <si>
    <t>ctrlafb_g1_1.3.0_00042228</t>
  </si>
  <si>
    <t>155624127,155629666,155632962,155633553,155638601,155638818,</t>
  </si>
  <si>
    <t>155626702,155630256,155633094,155633747,155638712,155638985,</t>
  </si>
  <si>
    <t>ctrlafb_g1_1.3.0_00042229</t>
  </si>
  <si>
    <t>155624127,155629666,155632962,155633553,155638601,155640302,</t>
  </si>
  <si>
    <t>155626702,155630256,155633094,155633747,155638712,155640341,</t>
  </si>
  <si>
    <t>ctrlafb_g1_1.3.0_00042311</t>
  </si>
  <si>
    <t>21858313,21859718,21861270,21862400,21871946,21873793,21875031,21890040,21895535,21897584,21899463,21907709,21910373,21912014,</t>
  </si>
  <si>
    <t>21858513,21859891,21861416,21862507,21872023,21873876,21875234,21890140,21895675,21897740,21899660,21907915,21910519,21912591,</t>
  </si>
  <si>
    <t>ctrlafb_g1_1.3.0_00042441</t>
  </si>
  <si>
    <t>160394975,160396070,160397521,160399471,160401879,160402951,160406809,160407221,160407959,160408356,160410079,160421513,160422111,160422595,160424872,160428208,</t>
  </si>
  <si>
    <t>ctrlafb_g1_1.3.0_00042599</t>
  </si>
  <si>
    <t>155624127,155629666,155632962,155633643,155635030,</t>
  </si>
  <si>
    <t>155626702,155630256,155633094,155633747,155635055,</t>
  </si>
  <si>
    <t>ctrlafb_g1_1.3.0_00042910</t>
  </si>
  <si>
    <t>148452479,148482895,148502960,148512498,148519572,148523206,148526997,148528558,148532867,148534062,148539693,148543643,</t>
  </si>
  <si>
    <t>148452947,148483054,148503094,148512558,148519648,148523390,148527096,148528895,148532937,148534123,148539774,148543752,</t>
  </si>
  <si>
    <t>ctrlafb_g1_1.3.0_00042919</t>
  </si>
  <si>
    <t>155624127,155628109,</t>
  </si>
  <si>
    <t>155626702,155628149,</t>
  </si>
  <si>
    <t>ctrlafb_g1_1.3.0_00043023</t>
  </si>
  <si>
    <t>79843523,79844020,79851747,79852413,</t>
  </si>
  <si>
    <t>79843651,79844118,79851959,79854263,</t>
  </si>
  <si>
    <t>ctrlafb_g1_1.3.0_00043031</t>
  </si>
  <si>
    <t>96380039,96380570,96382779,96383956,96384737,</t>
  </si>
  <si>
    <t>96380225,96380716,96382899,96384059,96389819,</t>
  </si>
  <si>
    <t>ctrlafb_g1_1.3.0_00043040</t>
  </si>
  <si>
    <t>117348698,117349485,117357036,117358556,117358725,117358962,117359383,117361179,117361434,117361743,117362532,117362765,117363967,</t>
  </si>
  <si>
    <t>ctrlafb_g1_1.3.0_00043065</t>
  </si>
  <si>
    <t>149422196,149424535,149427478,149428468,149428661,149429325,149431697,149435162,149452064,149453287,149455112,149455534,149456008,149456322,149458358,149460490,149461514,149461829,149465563,149467012,149467684,149468489,149468867,149469694,149470724,149471398,149472469,149472867,149475126,149476763,149478392,149478879,149481648,149482679,149486447,149488662,149490267,149490875,149491571,149492686,149493676,149495260,149497654,149499938,</t>
  </si>
  <si>
    <t>149422228,149424630,149427618,149428535,149428764,149429385,149431749,149435240,149452188,149453374,149455216,149455634,149456116,149456357,149458501,149460624,149461645,149461939,149465672,149467072,149467803,149468562,149469010,149469794,149470839,149471506,149472579,149472979,149475269,149476879,149478520,149478997,149481758,149482809,149486540,149488784,149490360,149490946,149491609,149492760,149493750,149495406,149497755,149500326,</t>
  </si>
  <si>
    <t>ctrlafb_g1_1.3.0_00043148</t>
  </si>
  <si>
    <t>33680878,33692887,33701158,33703580,33705517,33717526,33720358,33790727,33795459,33802767,33808246,33811803,33828327,33830064,</t>
  </si>
  <si>
    <t>33681149,33693156,33701196,33703632,33705611,33717624,33720483,33790925,33795582,33802839,33808408,33811895,33828476,33830131,</t>
  </si>
  <si>
    <t>ctrlafb_g1_1.3.0_00043193</t>
  </si>
  <si>
    <t>117839834,117840713,117845918,117848174,117848562,117849458,</t>
  </si>
  <si>
    <t>117840212,117840831,117846856,117848257,117848678,117849641,</t>
  </si>
  <si>
    <t>ctrlafb_g1_1.3.0_00043226</t>
  </si>
  <si>
    <t>155624127,155629666,155632962,155633553,155637902,</t>
  </si>
  <si>
    <t>155626702,155630256,155633094,155633747,155637946,</t>
  </si>
  <si>
    <t>ctrlafb_g1_1.3.0_00043293</t>
  </si>
  <si>
    <t>57553406,57555135,</t>
  </si>
  <si>
    <t>57553667,57555387,</t>
  </si>
  <si>
    <t>ctrlafb_g1_1.3.0_00043294</t>
  </si>
  <si>
    <t>61714242,61716396,61717804,61718497,61801414,61801802,61802303,61802882,61803527,61806565,</t>
  </si>
  <si>
    <t>61714389,61716563,61717920,61718574,61801536,61801908,61802384,61802965,61803609,61806916,</t>
  </si>
  <si>
    <t>ctrlafb_g1_1.3.0_00043325</t>
  </si>
  <si>
    <t>117349042,117356860,117358495,117358672,117358845,117359174,117361085,117361328,117361615,117362364,117362661,117363302,</t>
  </si>
  <si>
    <t>117349485,117357059,117358556,117358725,117358962,117359383,117361179,117361434,117361743,117362532,117362765,117363967,</t>
  </si>
  <si>
    <t>ctrlafb_g1_1.3.0_00043364</t>
  </si>
  <si>
    <t>160406196,160406907,160407864,160408042,160409759,160421202,160422082,160422488,160423676,160427408,</t>
  </si>
  <si>
    <t>160406809,160407221,160407959,160408356,160410079,160421513,160422111,160422595,160423765,160428208,</t>
  </si>
  <si>
    <t>ctrlafb_g1_1.3.0_00043402</t>
  </si>
  <si>
    <t>33680878,33692887,33701158,33701292,33703580,33705517,33717526,33720358,33790727,33795459,33802767,33808246,33811803,33828327,33830064,</t>
  </si>
  <si>
    <t>33681149,33693156,33701196,33701354,33703632,33705611,33717624,33720483,33790925,33795582,33802839,33808408,33811895,33828476,33830230,</t>
  </si>
  <si>
    <t>ctrlafb_g1_1.3.0_00043521</t>
  </si>
  <si>
    <t>61794342,61797753,61798441,61799614,61801414,61801802,61802303,61802882,61803527,61806565,</t>
  </si>
  <si>
    <t>61794434,61797920,61798557,61799691,61801536,61801908,61802384,61802965,61803607,61806916,</t>
  </si>
  <si>
    <t>ctrlafb_g1_1.3.0_00043523</t>
  </si>
  <si>
    <t>61802204,61802882,61803527,61806565,</t>
  </si>
  <si>
    <t>61802384,61802965,61803609,61806916,</t>
  </si>
  <si>
    <t>ctrlafb_g1_1.3.0_00043544</t>
  </si>
  <si>
    <t>79808812,79825800,79836491,79843551,79844020,79851747,79852413,</t>
  </si>
  <si>
    <t>79808852,79825846,79836577,79843651,79844118,79851959,79854196,</t>
  </si>
  <si>
    <t>ctrlafb_g1_1.3.0_00043558</t>
  </si>
  <si>
    <t>117347095,117356860,117358495,117358672,117358845,117359174,117361085,117361328,117361615,117362364,117362661,117363302,</t>
  </si>
  <si>
    <t>117347309,117357059,117358556,117358725,117358962,117359383,117361179,117361434,117361743,117362532,117362765,117363967,</t>
  </si>
  <si>
    <t>ctrlafb_g1_1.3.0_00043559</t>
  </si>
  <si>
    <t>117358357,117358672,117358845,117359174,117361085,117361328,117362364,117362661,117363302,</t>
  </si>
  <si>
    <t>117358556,117358725,117358962,117359383,117361179,117361743,117362532,117362765,117363967,</t>
  </si>
  <si>
    <t>ctrlafb_g1_1.3.0_00043591</t>
  </si>
  <si>
    <t>149424558,149427478,149428468,149428661,149429325,149431697,149435162,149452064,149453287,149455112,149455534,149456008,149456322,149458358,149460490,149461514,149461829,149465563,149467012,149467684,149468489,149468867,149469694,149470724,149471398,149472469,149472867,149475126,149476763,149478392,149478879,149481648,149482679,149486447,149488662,149490267,149490875,149491571,149492686,149493676,149495260,149497654,</t>
  </si>
  <si>
    <t>149424630,149427618,149428535,149428764,149429385,149431749,149435240,149452188,149453374,149455216,149455634,149456116,149456357,149458501,149460624,149461645,149461939,149465672,149467072,149467803,149468562,149469010,149469794,149470839,149471506,149472579,149472979,149475269,149476879,149478520,149478997,149481758,149482809,149486540,149488784,149490360,149490946,149491609,149492760,149493750,149495406,149497924,</t>
  </si>
  <si>
    <t>ctrlafb_g1_1.3.0_00043608</t>
  </si>
  <si>
    <t>160394833,160395987,160397204,160399148,160401559,160402625,160406495,160406907,160407864,160408042,160409759,160421202,160422082,160422488,</t>
  </si>
  <si>
    <t>160394975,160396070,160397521,160399471,160401879,160402951,160406809,160407221,160407959,160408356,160410079,160421513,160422111,160428208,</t>
  </si>
  <si>
    <t>ctrlafb_g1_1.3.0_00043666</t>
  </si>
  <si>
    <t>32758988,32759632,32760967,32761700,32764147,32765343,32765925,32766260,32769106,32772600,32776456,</t>
  </si>
  <si>
    <t>32759226,32759955,32761067,32761806,32764273,32765470,32766026,32766445,32769343,32772871,32776589,</t>
  </si>
  <si>
    <t>ctrlafb_g1_1.3.0_00043667</t>
  </si>
  <si>
    <t>33680878,33692887,33701158,33703580,33705517,33717526,33720358,33790727,33795459,33802767,33808246,33811803,33830064,</t>
  </si>
  <si>
    <t>33681149,33693156,33701196,33703632,33705611,33717624,33720483,33790925,33795582,33802839,33808408,33811895,33830128,</t>
  </si>
  <si>
    <t>ctrlafb_g1_1.3.0_00043792</t>
  </si>
  <si>
    <t>21829383,21829954,21831757,21833165,21837950,21839889,21840747,21841897,21850346,21856702,21856960,21857273,21857489,21857954,21858352,21859718,21861270,21862400,21871946,21873793,21890040,21895535,21897584,21899463,21907709,21910373,21912014,</t>
  </si>
  <si>
    <t>21829518,21830024,21831802,21833327,21838007,21840080,21840918,21842021,21850517,21856815,21857070,21857398,21857692,21858124,21858513,21859891,21861416,21862507,21872023,21873876,21890140,21895675,21897740,21899660,21907915,21910519,21913622,</t>
  </si>
  <si>
    <t>ctrlafb_g1_1.3.0_00043804</t>
  </si>
  <si>
    <t>66242065,66245305,66245920,66247961,</t>
  </si>
  <si>
    <t>66242168,66245471,66246020,66248866,</t>
  </si>
  <si>
    <t>ctrlafb_g1_1.3.0_00043831</t>
  </si>
  <si>
    <t>117359057,117361085,117361328,117361615,117362364,117362661,117363302,</t>
  </si>
  <si>
    <t>117359383,117361179,117361434,117361743,117362532,117362765,117363967,</t>
  </si>
  <si>
    <t>ctrlafb_g1_1.3.0_00044017</t>
  </si>
  <si>
    <t>9136980,9145501,9145912,9148545,9150967,9152683,9155240,9156517,9159953,9161282,9165197,9165737,9166914,9167255,9167786,9169635,</t>
  </si>
  <si>
    <t>9137356,9145606,9145983,9148637,9151187,9152851,9155311,9156621,9160186,9161650,9165339,9165851,9167030,9167359,9167965,9170799,</t>
  </si>
  <si>
    <t>Mybl1</t>
  </si>
  <si>
    <t>ctrlafb_g1_1.3.0_00044150</t>
  </si>
  <si>
    <t>60787123,60791419,60793255,60795530,60797548,60798987,60801209,60807617,60814502,60815907,60822948,60830462,60835343,60837052,60840542,60841774,60844798,60847662,</t>
  </si>
  <si>
    <t>60787209,60791514,60793340,60795646,60797691,60799055,60801301,60807715,60814570,60816005,60823034,60830585,60835453,60837283,60840638,60841942,60844901,60848620,</t>
  </si>
  <si>
    <t>Melk</t>
  </si>
  <si>
    <t>ctrlafb_g1_1.3.0_00044179</t>
  </si>
  <si>
    <t>65947512,65982031,66066380,66083420,66101332,66104372,66107725,66115185,</t>
  </si>
  <si>
    <t>65947641,65982138,66066568,66083552,66101582,66104548,66107856,66116330,</t>
  </si>
  <si>
    <t>Lppr1</t>
  </si>
  <si>
    <t>ctrlafb_g1_1.3.0_00044180</t>
  </si>
  <si>
    <t>65982029,66066380,66083420,66101332,66104372,66107725,66115185,</t>
  </si>
  <si>
    <t>65982138,66066568,66083552,66101582,66104548,66107856,66116452,</t>
  </si>
  <si>
    <t>ctrlafb_g1_1.3.0_00044257</t>
  </si>
  <si>
    <t>109337767,109341016,</t>
  </si>
  <si>
    <t>109338504,109344307,</t>
  </si>
  <si>
    <t>Dmrta1</t>
  </si>
  <si>
    <t>ctrlafb_g1_1.3.0_00044289</t>
  </si>
  <si>
    <t>122320075,122395299,122398664,122401381,122430515,122430959,122433717,122436867,122438394,122438669,122460822,122463455,122467768,122469368,122470522,122502544,</t>
  </si>
  <si>
    <t>122320128,122395358,122398993,122401505,122430807,122431076,122433916,122437015,122438553,122438751,122461038,122463637,122467863,122469473,122470597,122503437,</t>
  </si>
  <si>
    <t>Lepr</t>
  </si>
  <si>
    <t>ctrlafb_g1_1.3.0_00044290</t>
  </si>
  <si>
    <t>122385655,122395299,122398664,122401381,122430515,122430959,122433717,122436867,122438394,122438669,122460822,122463455,122467768,122469368,122470522,</t>
  </si>
  <si>
    <t>122385665,122395358,122398993,122401505,122430807,122431076,122433916,122437015,122438553,122438751,122461038,122463637,122467863,122469473,122470758,</t>
  </si>
  <si>
    <t>ctrlafb_g1_1.3.0_00044298</t>
  </si>
  <si>
    <t>125434000,125556390,125561736,125624521,125625273,125625881,125627379,125634060,125676880,125677022,125681439,125683737,125690418,125694026,</t>
  </si>
  <si>
    <t>125434199,125556529,125561834,125624652,125625392,125625919,125627444,125634119,125676930,125677069,125681501,125683845,125690966,125694142,</t>
  </si>
  <si>
    <t>Dab1</t>
  </si>
  <si>
    <t>ctrlafb_g1_1.3.0_00044347</t>
  </si>
  <si>
    <t>135462146,135462388,135464217,135465964,135466575,</t>
  </si>
  <si>
    <t>135462155,135462548,135464325,135466059,135466968,</t>
  </si>
  <si>
    <t>Pdzk1ip1</t>
  </si>
  <si>
    <t>ctrlafb_g1_1.3.0_00044406</t>
  </si>
  <si>
    <t>140012776,140025573,140028140,140033786,140036359,140039571,140041649,140046858,</t>
  </si>
  <si>
    <t>140012940,140025718,140028336,140033955,140036481,140039682,140041794,140046983,</t>
  </si>
  <si>
    <t>Zmynd12</t>
  </si>
  <si>
    <t>ctrlafb_g1_1.3.0_00044451</t>
  </si>
  <si>
    <t>145410743,145425174,145428930,145429562,145434632,145435368,145436166,145439131,145440459,145441130,</t>
  </si>
  <si>
    <t>145410946,145425328,145429097,145429642,145434735,145435496,145436235,145439270,145440522,145442146,</t>
  </si>
  <si>
    <t>Oscp1</t>
  </si>
  <si>
    <t>ctrlafb_g1_1.3.0_00044459</t>
  </si>
  <si>
    <t>145930764,145932847,145933719,145935733,145938161,145938954,145939912,145940193,145946028,145947521,145948991,145949434,145950183,145950685,145951930,145952659,145955940,145956405,145959022,145959284,145960777,145962380,145963046,145963310,145964370,145964750,</t>
  </si>
  <si>
    <t>145930936,145932943,145934146,145935879,145938238,145939026,145940020,145940767,145946219,145947747,145949166,145949498,145950379,145950839,145952159,145952770,145956015,145956502,145959186,145959405,145960904,145962482,145963117,145963490,145964519,145965672,</t>
  </si>
  <si>
    <t>Clspn</t>
  </si>
  <si>
    <t>ctrlafb_g1_1.3.0_00044519</t>
  </si>
  <si>
    <t>152618307,152618525,152621762,</t>
  </si>
  <si>
    <t>152618433,152618616,152622024,</t>
  </si>
  <si>
    <t>Atpif1</t>
  </si>
  <si>
    <t>ctrlafb_g1_1.3.0_00044586</t>
  </si>
  <si>
    <t>158139986,158142713,158143095,158143412,158143746,158146101,158147144,</t>
  </si>
  <si>
    <t>158140251,158142900,158143199,158143508,158143845,158146230,158147514,</t>
  </si>
  <si>
    <t>ctrlafb_g1_1.3.0_00044656</t>
  </si>
  <si>
    <t>168071159,168083839,168084919,168086763,168089153,168090247,168099225,</t>
  </si>
  <si>
    <t>168071563,168083963,168085023,168086902,168089283,168090381,168099500,</t>
  </si>
  <si>
    <t>Tnfrsf9</t>
  </si>
  <si>
    <t>ctrlafb_g1_1.3.0_00044757</t>
  </si>
  <si>
    <t>9208982,9218619,</t>
  </si>
  <si>
    <t>9215805,9218750,</t>
  </si>
  <si>
    <t>ctrlafb_g1_1.3.0_00044758</t>
  </si>
  <si>
    <t>9212687,9218619,9221926,9227941,9233018,9238473,</t>
  </si>
  <si>
    <t>9215805,9218710,9221987,9228103,9233073,9239091,</t>
  </si>
  <si>
    <t>ctrlafb_g1_1.3.0_00044863</t>
  </si>
  <si>
    <t>58433731,58434324,58435367,58435737,58436282,58444771,58447612,</t>
  </si>
  <si>
    <t>58434041,58434541,58435485,58435874,58436405,58444885,58447853,</t>
  </si>
  <si>
    <t>Aqp7</t>
  </si>
  <si>
    <t>ctrlafb_g1_1.3.0_00044884</t>
  </si>
  <si>
    <t>59221738,59222069,59222379,59223440,</t>
  </si>
  <si>
    <t>59221982,59222162,59222511,59223682,</t>
  </si>
  <si>
    <t>Ccl19</t>
  </si>
  <si>
    <t>ctrlafb_g1_1.3.0_00045003</t>
  </si>
  <si>
    <t>80146349,80146914,80147111,80147701,80147873,80148242,80148476,80148653,80149174,80149372,80150051,80150386,80151078,80151302,80151857,80152023,80152547,80152715,80152874,</t>
  </si>
  <si>
    <t>80146675,80147032,80147211,80147799,80147957,80148328,80148566,80148755,80149278,80149490,80150207,80150477,80151213,80151436,80151932,80152150,80152625,80152780,80152996,</t>
  </si>
  <si>
    <t>Kif12</t>
  </si>
  <si>
    <t>ctrlafb_g1_1.3.0_00045046</t>
  </si>
  <si>
    <t>111178876,111182245,111188521,111191706,111209689,111239960,111242982,111304495,</t>
  </si>
  <si>
    <t>111181675,111182283,111188746,111191859,111209792,111240203,111243072,111304980,</t>
  </si>
  <si>
    <t>Elavl2</t>
  </si>
  <si>
    <t>ctrlafb_g1_1.3.0_00045106</t>
  </si>
  <si>
    <t>131012525,131016567,</t>
  </si>
  <si>
    <t>131013295,131016992,</t>
  </si>
  <si>
    <t>Cdkn2c</t>
  </si>
  <si>
    <t>ctrlafb_g1_1.3.0_00045107</t>
  </si>
  <si>
    <t>131012525,131016567,131017159,</t>
  </si>
  <si>
    <t>131013295,131016706,131017679,</t>
  </si>
  <si>
    <t>ctrlafb_g1_1.3.0_00045112</t>
  </si>
  <si>
    <t>135546858,135550841,135551070,135552053,135552287,135552566,135553096,135553563,135575223,135575783,135576444,135577997,</t>
  </si>
  <si>
    <t>135547962,135550917,135551134,135552186,135552477,135552672,135553250,135553687,135575350,135575827,135576585,135578199,</t>
  </si>
  <si>
    <t>Cyp4a8</t>
  </si>
  <si>
    <t>ctrlafb_g1_1.3.0_00045272</t>
  </si>
  <si>
    <t>149279136,149280915,149283822,149284367,149287302,149289638,149290177,149290836,149291627,149301722,</t>
  </si>
  <si>
    <t>149279682,149281124,149283957,149284457,149287471,149289775,149290256,149291026,149291788,149301805,</t>
  </si>
  <si>
    <t>Serinc2</t>
  </si>
  <si>
    <t>ctrlafb_g1_1.3.0_00045322</t>
  </si>
  <si>
    <t>152972551,152973476,152973743,152973927,152974131,152974690,152974928,152976431,152977032,152977141,152977380,152977529,152977669,152978095,152978255,152978904,152979084,152979544,152980294,152980584,152983130,</t>
  </si>
  <si>
    <t>152973154,152973657,152973827,152973988,152974204,152974761,152975001,152976603,152977062,152977247,152977453,152977590,152977770,152978157,152978314,152979008,152979125,152979628,152980475,152980741,152983208,</t>
  </si>
  <si>
    <t>Cnksr1</t>
  </si>
  <si>
    <t>ctrlafb_g1_1.3.0_00045475</t>
  </si>
  <si>
    <t>167012688,167022240,</t>
  </si>
  <si>
    <t>167014646,167023349,</t>
  </si>
  <si>
    <t>Spsb1</t>
  </si>
  <si>
    <t>ctrlafb_g1_1.3.0_00045476</t>
  </si>
  <si>
    <t>167012696,167022240,167025404,</t>
  </si>
  <si>
    <t>167014646,167023081,167025649,</t>
  </si>
  <si>
    <t>ctrlafb_g1_1.3.0_00045488</t>
  </si>
  <si>
    <t>168151808,168155286,168156060,168157197,168158596,168159916,168163709,168164033,168164660,168168800,168169507,168170580,168174081,168174469,168177042,168178974,168181499,168184487,168185841,168186778,168187318,</t>
  </si>
  <si>
    <t>168152932,168155436,168156243,168157299,168159287,168160143,168163876,168164148,168164792,168168929,168169635,168170685,168174237,168174575,168177120,168179116,168181547,168184688,168185956,168186923,168187606,</t>
  </si>
  <si>
    <t>Per3</t>
  </si>
  <si>
    <t>ctrlafb_g1_1.3.0_00045535</t>
  </si>
  <si>
    <t>172879073,172880686,172881097,172886528,172887183,172888270,172888897,172890293,172890497,172890966,172891184,172893575,172893741,</t>
  </si>
  <si>
    <t>172880401,172880779,172881213,172886668,172887354,172888441,172888982,172890419,172890615,172891098,172891264,172893637,172893840,</t>
  </si>
  <si>
    <t>Ttll10</t>
  </si>
  <si>
    <t>ctrlafb_g1_1.3.0_00045550</t>
  </si>
  <si>
    <t>9148512,9150967,9152683,9155240,9156517,9159953,9161282,9165197,9165737,9166914,9167255,9167786,9169635,</t>
  </si>
  <si>
    <t>9148637,9151187,9152851,9155311,9156621,9160186,9161650,9165339,9165851,9167030,9167359,9167965,9172193,</t>
  </si>
  <si>
    <t>ctrlafb_g1_1.3.0_00045551</t>
  </si>
  <si>
    <t>9155152,9156517,9159953,9161282,9165197,9165737,9166914,9167255,9167786,9169635,</t>
  </si>
  <si>
    <t>9155311,9156621,9160186,9161650,9165339,9165851,9167030,9167359,9167965,9172193,</t>
  </si>
  <si>
    <t>ctrlafb_g1_1.3.0_00045642</t>
  </si>
  <si>
    <t>122385369,122395299,122398664,122401381,122430515,122430959,122433717,122436867,122438394,122438669,122460822,122463455,122467768,122469368,122470522,122500195,</t>
  </si>
  <si>
    <t>122385665,122395358,122398993,122401505,122430807,122431076,122433916,122437015,122438553,122438751,122461038,122463637,122467863,122469473,122470597,122501380,</t>
  </si>
  <si>
    <t>ctrlafb_g1_1.3.0_00045647</t>
  </si>
  <si>
    <t>125434000,125434094,125556390,125561736,125624521,125625273,125625881,125627379,125634060,125681439,125683737,125690418,125694026,125694467,125703658,</t>
  </si>
  <si>
    <t>125434025,125434199,125556529,125561834,125624652,125625392,125625919,125627444,125634119,125681501,125683845,125690966,125694153,125694577,125706959,</t>
  </si>
  <si>
    <t>ctrlafb_g1_1.3.0_00045648</t>
  </si>
  <si>
    <t>125434000,125434094,125556395,125561736,125624521,125625273,125634060,125676880,125677022,125681439,125683737,125690418,125694026,125703658,</t>
  </si>
  <si>
    <t>125434025,125434204,125556529,125561834,125624652,125625392,125634119,125676930,125677069,125681501,125683845,125690966,125694153,125706959,</t>
  </si>
  <si>
    <t>ctrlafb_g1_1.3.0_00046091</t>
  </si>
  <si>
    <t>122315441,122320053,122395299,122398664,122401381,122430515,122430959,122433717,122436867,122438394,122438669,122460822,122463455,122467768,122469368,122470522,122500195,</t>
  </si>
  <si>
    <t>122315544,122320128,122395358,122398993,122401505,122430807,122431076,122433916,122437015,122438553,122438751,122461038,122463637,122467863,122469473,122470597,122501762,</t>
  </si>
  <si>
    <t>ctrlafb_g1_1.3.0_00046092</t>
  </si>
  <si>
    <t>125434028,125556390,125561736,125624521,125625273,125634060,125676880,125677022,125681439,125683737,125690418,125694026,125694467,125703658,</t>
  </si>
  <si>
    <t>125434199,125556529,125561834,125624652,125625392,125634119,125676930,125677069,125681501,125683845,125690966,125694153,125694577,125706982,</t>
  </si>
  <si>
    <t>ctrlafb_g1_1.3.0_00046093</t>
  </si>
  <si>
    <t>125434028,125556390,125561736,125624521,125625273,125625881,125627379,125634060,125681439,125683737,125690418,125694026,125703658,</t>
  </si>
  <si>
    <t>125434199,125556529,125561834,125624652,125625392,125625919,125627444,125634119,125681501,125683845,125690966,125694153,125706982,</t>
  </si>
  <si>
    <t>ctrlafb_g1_1.3.0_00046349</t>
  </si>
  <si>
    <t>158147624,158149610,158150003,158150397,</t>
  </si>
  <si>
    <t>158149497,158149686,158150154,158150608,</t>
  </si>
  <si>
    <t>Mrto4</t>
  </si>
  <si>
    <t>ctrlafb_g1_1.3.0_00046405</t>
  </si>
  <si>
    <t>9145444,9145912,9148545,9150967,9152683,9155240,9156517,9159953,9161282,9165197,9165737,9166914,9167255,9167786,9169635,</t>
  </si>
  <si>
    <t>9145606,9145983,9148637,9151187,9152857,9155311,9156621,9160186,9161650,9165339,9165851,9167030,9167359,9167965,9172094,</t>
  </si>
  <si>
    <t>ctrlafb_g1_1.3.0_00046406</t>
  </si>
  <si>
    <t>9156492,9159953,9161282,9165197,9165737,9166914,9167255,9167786,9169635,</t>
  </si>
  <si>
    <t>9156621,9160186,9161650,9165339,9165851,9167030,9167359,9167965,9172094,</t>
  </si>
  <si>
    <t>ctrlafb_g1_1.3.0_00046705</t>
  </si>
  <si>
    <t>158147143,158149610,158150003,</t>
  </si>
  <si>
    <t>158149497,158149686,158150200,</t>
  </si>
  <si>
    <t>ctrlafb_g1_1.3.0_00046745</t>
  </si>
  <si>
    <t>9136980,9145501,9145912,9148545,9150967,9152683,9155240,9156517,9159953,9161282,9165197,9165737,9166914,9167255,9167848,9169635,</t>
  </si>
  <si>
    <t>9137356,9145606,9145983,9148637,9151187,9152851,9155311,9156621,9160186,9161650,9165339,9165851,9167030,9167359,9167965,9172224,</t>
  </si>
  <si>
    <t>ctrlafb_g1_1.3.0_00046746</t>
  </si>
  <si>
    <t>9138973,9145501,9145912,9148545,9150967,9152683,9155240,9156517,9159953,9161282,9165197,9165737,9166914,9167255,9167786,9169635,</t>
  </si>
  <si>
    <t>9139013,9145606,9145983,9148637,9151187,9152857,9155311,9156621,9160186,9161650,9165339,9165851,9167030,9167359,9167965,9172224,</t>
  </si>
  <si>
    <t>ctrlafb_g1_1.3.0_00046747</t>
  </si>
  <si>
    <t>9155172,9159953,9161282,9165197,9165737,9166914,9167255,9167786,9169635,</t>
  </si>
  <si>
    <t>9155311,9160186,9161650,9165339,9165851,9167030,9167359,9167965,9172224,</t>
  </si>
  <si>
    <t>ctrlafb_g1_1.3.0_00046768</t>
  </si>
  <si>
    <t>60787209,60791514,60793340,60795646,60797691,60799055,60801301,60807715,60814570,60816005,60823034,60830581,60835453,60837283,60840638,60841942,60844901,60848620,</t>
  </si>
  <si>
    <t>ctrlafb_g1_1.3.0_00046814</t>
  </si>
  <si>
    <t>125434024,125556390,125561736,125624521,125625273,125625881,125627379,125634060,125676880,125677022,125681439,125683737,125690418,125694026,125694467,125703658,</t>
  </si>
  <si>
    <t>125434199,125556529,125561834,125624652,125625392,125625919,125627444,125634119,125676930,125677069,125681501,125683845,125690966,125694153,125694577,125706983,</t>
  </si>
  <si>
    <t>ctrlafb_g1_1.3.0_00046815</t>
  </si>
  <si>
    <t>125681422,125683737,125690418,125694026,125703658,</t>
  </si>
  <si>
    <t>125681501,125683845,125690966,125694153,125706983,</t>
  </si>
  <si>
    <t>ctrlafb_g1_1.3.0_00046847</t>
  </si>
  <si>
    <t>145410751,145425174,145428930,145429562,145434632,145435368,145436166,145439131,</t>
  </si>
  <si>
    <t>145410946,145425328,145429097,145429642,145434735,145435496,145436235,145439279,</t>
  </si>
  <si>
    <t>ctrlafb_g1_1.3.0_00046849</t>
  </si>
  <si>
    <t>145930764,145932847,145933719,145935733,145938161,145938954,145939912,145940193,145946028,145947521,145948991,145949434,145950183,145950685,145951930,145952659,145955940,145956405,145959022,145959284,145960777,145962380,145963046,145963329,145964370,</t>
  </si>
  <si>
    <t>145930936,145932943,145934146,145935894,145938238,145939026,145940020,145940767,145946219,145947747,145949166,145949498,145950379,145950839,145952159,145952770,145956015,145956502,145959186,145959405,145960904,145962482,145963128,145963490,145964575,</t>
  </si>
  <si>
    <t>ctrlafb_g1_1.3.0_00046869</t>
  </si>
  <si>
    <t>156075681,156081707,156081926,156082581,</t>
  </si>
  <si>
    <t>156075998,156081838,156082068,156083198,</t>
  </si>
  <si>
    <t>Wnt4</t>
  </si>
  <si>
    <t>ctrlafb_g1_1.3.0_00046952</t>
  </si>
  <si>
    <t>80146349,80146914,80147111,80147701,80147873,80148242,80148476,80148653,80149174,80149372,80150051,80150386,80151078,80151302,80151857,80152023,</t>
  </si>
  <si>
    <t>80146675,80147032,80147214,80147799,80147957,80148328,80148566,80148755,80149278,80149490,80150207,80150477,80151213,80151436,80151932,80152388,</t>
  </si>
  <si>
    <t>ctrlafb_g1_1.3.0_00046953</t>
  </si>
  <si>
    <t>80146675,80147032,80147214,80147799,80147957,80148328,80148566,80148755,80149278,80149490,80150207,80150477,80151213,80151436,80151932,80152150,80152625,80152780,80153021,</t>
  </si>
  <si>
    <t>ctrlafb_g1_1.3.0_00047094</t>
  </si>
  <si>
    <t>9136945,9145501,9145912,9148545,9150967,9152683,9155240,9156517,9159953,9161282,9165197,9165737,9166914,9167255,9167786,9169635,</t>
  </si>
  <si>
    <t>9137356,9145606,9145983,9148637,9151187,9152857,9155311,9156621,9160186,9161650,9165339,9165851,9167030,9167359,9167965,9172229,</t>
  </si>
  <si>
    <t>ctrlafb_g1_1.3.0_00047115</t>
  </si>
  <si>
    <t>60807580,60814502,60815907,60822948,60830462,60835343,60837052,60840542,60841774,60844798,60847662,</t>
  </si>
  <si>
    <t>60807715,60814570,60816005,60823034,60830585,60835453,60837283,60840638,60841942,60844901,60848620,</t>
  </si>
  <si>
    <t>ctrlafb_g1_1.3.0_00047175</t>
  </si>
  <si>
    <t>145930764,145932847,145933719,145935733,145938161,145938954,145939912,145940193,145946028,145947521,145948991,145949434,145950183,145950685,145951930,145952659,145955940,145956405,145959022,145959284,145960777,145962380,145963046,145963310,145964370,</t>
  </si>
  <si>
    <t>145930936,145932943,145934146,145935879,145938238,145939026,145940020,145940767,145946219,145947747,145949166,145949498,145950379,145950839,145952159,145952770,145956015,145956502,145959186,145959405,145960904,145962482,145963117,145963490,145965672,</t>
  </si>
  <si>
    <t>ctrlafb_g1_1.3.0_00047238</t>
  </si>
  <si>
    <t>9213392,9218619,9219285,</t>
  </si>
  <si>
    <t>9215805,9218710,9219572,</t>
  </si>
  <si>
    <t>ctrlafb_g1_1.3.0_00047268</t>
  </si>
  <si>
    <t>80146349,80146914,80147111,80147701,80147873,80148242,80148476,80148653,80149167,80149372,80150051,80150386,80151078,80151302,80151857,80152023,80152547,80152715,80152874,</t>
  </si>
  <si>
    <t>ctrlafb_g1_1.3.0_00047549</t>
  </si>
  <si>
    <t>80146883,80147111,80147701,80147873,80148242,80148476,80148653,80149174,80149372,80150051,80150386,80151078,80151302,80151857,80152023,80152874,</t>
  </si>
  <si>
    <t>80147032,80147211,80147799,80147957,80148328,80148566,80148755,80149278,80149490,80150207,80150477,80151213,80151436,80151932,80152780,80153023,</t>
  </si>
  <si>
    <t>ctrlafb_g1_1.3.0_00047946</t>
  </si>
  <si>
    <t>7993577,7995336,7999870,8001839,8006010,8011178,8012145,8012760,8015942,8018777,8018957,8025389,</t>
  </si>
  <si>
    <t>7993666,7995453,7999904,8001908,8006098,8011364,8012213,8012837,8016384,8018874,8019049,8025670,</t>
  </si>
  <si>
    <t>Dync2li1</t>
  </si>
  <si>
    <t>ctrlafb_g1_1.3.0_00047947</t>
  </si>
  <si>
    <t>8064631,8068151,8070041,8073452,8076194,8076438,8077754,8078118,8078747,8080219,8080434,</t>
  </si>
  <si>
    <t>8064803,8068252,8070197,8073692,8076357,8076518,8077953,8078194,8079014,8080346,8083271,</t>
  </si>
  <si>
    <t>Abcg8</t>
  </si>
  <si>
    <t>ctrlafb_g1_1.3.0_00047961</t>
  </si>
  <si>
    <t>11176664,11180094,11180449,11181791,11182581,11184110,11186592,11190557,11192142,</t>
  </si>
  <si>
    <t>11176806,11180201,11180689,11181856,11182644,11184211,11186795,11190601,11192628,</t>
  </si>
  <si>
    <t>Epcam</t>
  </si>
  <si>
    <t>ctrlafb_g1_1.3.0_00048005</t>
  </si>
  <si>
    <t>25414812,25423483,25425164,25425323,25425675,25425968,</t>
  </si>
  <si>
    <t>25414932,25423585,25425229,25425393,25425796,25426818,</t>
  </si>
  <si>
    <t>Cgref1</t>
  </si>
  <si>
    <t>ctrlafb_g1_1.3.0_00048008</t>
  </si>
  <si>
    <t>26120168,26120779,26121301,26121950,26123804,26124682,26124977,26125722,26126712,26128626,26129067,26130297,</t>
  </si>
  <si>
    <t>26120419,26120919,26121477,26122168,26124013,26124825,26125173,26125901,26128085,26128688,26129122,26130428,</t>
  </si>
  <si>
    <t>Gpr113</t>
  </si>
  <si>
    <t>ctrlafb_g1_1.3.0_00048017</t>
  </si>
  <si>
    <t>26931969,26935209,26937105,</t>
  </si>
  <si>
    <t>26932064,26935359,26937789,</t>
  </si>
  <si>
    <t>Pomc</t>
  </si>
  <si>
    <t>ctrlafb_g1_1.3.0_00048041</t>
  </si>
  <si>
    <t>35830471,35872805,35906899,35922607,35923839,35926087,35926687,35926920,35927129,35929261,35933721,35936318,</t>
  </si>
  <si>
    <t>35830535,35872946,35906978,35922728,35923944,35926223,35926764,35927036,35927208,35929387,35933791,35942157,</t>
  </si>
  <si>
    <t>Fam49a</t>
  </si>
  <si>
    <t>ctrlafb_g1_1.3.0_00048119</t>
  </si>
  <si>
    <t>63717460,63777745,63859193,63940023,63942303,63944466,63946607,63947840,63958198,63958843,63960654,63962928,63964323,63971509,63974135,63975608,63975871,63977664,63978212,63979951,63982442,63982737,63983921,63984620,63986250,63988273,63988984,63990475,63996888,63998063,64003219,64004841,64012122,</t>
  </si>
  <si>
    <t>63717631,63777888,63859249,63940224,63942320,63944571,63946803,63947962,63958368,63958899,63960765,63963112,63964454,63971652,63974246,63975774,63976018,63977788,63978241,63980052,63982639,63982807,63984146,63984735,63986454,63988395,63989160,63990510,63997013,63998215,64003350,64004919,64015522,</t>
  </si>
  <si>
    <t>ctrlafb_g1_1.3.0_00048120</t>
  </si>
  <si>
    <t>63943542,63944466,63946607,63947840,63958198,63960654,63962928,63964323,63971509,63974135,63975608,63975871,63977664,63978212,63979951,63982442,63982737,63983921,63984620,63986250,63988273,63988984,63990475,63996888,63998063,64003219,64004841,64012122,</t>
  </si>
  <si>
    <t>63943586,63944571,63946803,63947962,63958368,63960765,63963112,63964454,63971652,63974246,63975774,63976018,63977788,63978241,63980052,63982639,63982807,63984146,63984735,63986454,63988395,63989160,63990510,63997013,63998215,64003350,64004919,64015522,</t>
  </si>
  <si>
    <t>ctrlafb_g1_1.3.0_00048219</t>
  </si>
  <si>
    <t>98923115,98926084,</t>
  </si>
  <si>
    <t>98923382,98932759,</t>
  </si>
  <si>
    <t>Akap5</t>
  </si>
  <si>
    <t>ctrlafb_g1_1.3.0_00048255</t>
  </si>
  <si>
    <t>105495936,105526866,105529554,</t>
  </si>
  <si>
    <t>105496415,105527048,105530999,</t>
  </si>
  <si>
    <t>Ttc9</t>
  </si>
  <si>
    <t>ctrlafb_g1_1.3.0_00048501</t>
  </si>
  <si>
    <t>8027647,8030145,8035198,8038197,8039246,8039555,8040433,8041464,8042920,8045393,8045577,</t>
  </si>
  <si>
    <t>8028287,8030257,8035383,8038335,8039451,8039768,8040562,8041603,8043052,8045491,8046518,</t>
  </si>
  <si>
    <t>Abcg5</t>
  </si>
  <si>
    <t>ctrlafb_g1_1.3.0_00048502</t>
  </si>
  <si>
    <t>8027647,8030145,8035198,8038197,8039246,8039555,8040433,8041464,8042920,8045393,8045577,8063482,8064216,</t>
  </si>
  <si>
    <t>8028287,8030257,8035383,8038335,8039451,8039768,8040562,8041603,8043052,8045491,8045713,8063603,8064425,</t>
  </si>
  <si>
    <t>ctrlafb_g1_1.3.0_00048560</t>
  </si>
  <si>
    <t>25218008,25218427,25218629,25218869,25219653,25221869,25223697,25224740,25237224,</t>
  </si>
  <si>
    <t>25218150,25218519,25218753,25218898,25219740,25221964,25223868,25224912,25237575,</t>
  </si>
  <si>
    <t>ctrlafb_g1_1.3.0_00048610</t>
  </si>
  <si>
    <t>40676401,40679723,40680943,</t>
  </si>
  <si>
    <t>40677777,40679764,40681103,</t>
  </si>
  <si>
    <t>Pqlc3</t>
  </si>
  <si>
    <t>ctrlafb_g1_1.3.0_00048611</t>
  </si>
  <si>
    <t>40676562,40679723,40680943,40683372,40685387,40685528,40687825,</t>
  </si>
  <si>
    <t>40677777,40679764,40681063,40683429,40685456,40685610,40688138,</t>
  </si>
  <si>
    <t>ctrlafb_g1_1.3.0_00048679</t>
  </si>
  <si>
    <t>74451038,74453649,74455710,74456640,74475616,</t>
  </si>
  <si>
    <t>74452632,74453722,74455846,74456759,74476506,</t>
  </si>
  <si>
    <t>Egln3</t>
  </si>
  <si>
    <t>ctrlafb_g1_1.3.0_00048769</t>
  </si>
  <si>
    <t>99372418,99375888,</t>
  </si>
  <si>
    <t>99373084,99376230,</t>
  </si>
  <si>
    <t>ctrlafb_g1_1.3.0_00048774</t>
  </si>
  <si>
    <t>101479417,101481491,101482630,101483153,101484519,101485156,101486634,101490847,101494710,</t>
  </si>
  <si>
    <t>101480033,101481569,101482696,101483256,101484563,101485223,101486713,101490964,101494826,</t>
  </si>
  <si>
    <t>Atp6v1d</t>
  </si>
  <si>
    <t>ctrlafb_g1_1.3.0_00048775</t>
  </si>
  <si>
    <t>101479564,101481491,101482630,101483153,101484519,101485156,101485631,</t>
  </si>
  <si>
    <t>101480033,101481569,101482696,101483256,101484563,101485223,101485682,</t>
  </si>
  <si>
    <t>ctrlafb_g1_1.3.0_00048821</t>
  </si>
  <si>
    <t>108826446,108827966,108828423,108828447,108828939,108829200,108829563,108830702,108831213,108832429,108833115,108838756,108839322,108839549,108840698,108841395,108841742,108842839,108846775,108851439,108852195,108854105,108854973,108856202,108856597,108857037,108859271,108861870,108878517,108879219,108880196,108880811,108881870,108902212,108917648,108924156,</t>
  </si>
  <si>
    <t>108827617,108828115,108828436,108828704,108829106,108829337,108829691,108830785,108831404,108832572,108833240,108838878,108839447,108839671,108840823,108841520,108841864,108842958,108846894,108851567,108852323,108854218,108855012,108856221,108856812,108857201,108859393,108861944,108878619,108879502,108880402,108880981,108882051,108902464,108917718,108924746,</t>
  </si>
  <si>
    <t>Ltbp2</t>
  </si>
  <si>
    <t>ctrlafb_g1_1.3.0_00048911</t>
  </si>
  <si>
    <t>127932446,127933797,127936098,127938526,127939588,</t>
  </si>
  <si>
    <t>127932732,127933947,127936368,127939151,127939824,</t>
  </si>
  <si>
    <t>LOC299271</t>
  </si>
  <si>
    <t>ctrlafb_g1_1.3.0_00048951</t>
  </si>
  <si>
    <t>135531656,135532064,135533711,135534392,135535530,135537258,135538445,135538606,135547044,135548637,135553819,135562338,</t>
  </si>
  <si>
    <t>135531981,135532261,135533825,135534528,135535631,135537436,135538493,135538684,135547114,135548726,135553933,135562497,</t>
  </si>
  <si>
    <t>Rage</t>
  </si>
  <si>
    <t>ctrlafb_g1_1.3.0_00048977</t>
  </si>
  <si>
    <t>138346473,138346995,138347429,</t>
  </si>
  <si>
    <t>138346878,138347315,138347453,</t>
  </si>
  <si>
    <t>ctrlafb_g1_1.3.0_00048990</t>
  </si>
  <si>
    <t>8064626,8068151,8070041,8073488,8076194,8076438,8077754,8078118,8078747,8080219,8080434,</t>
  </si>
  <si>
    <t>8064803,8068252,8070197,8073692,8076357,8076518,8077953,8078194,8079014,8080346,8082089,</t>
  </si>
  <si>
    <t>ctrlafb_g1_1.3.0_00049015</t>
  </si>
  <si>
    <t>35830484,35906899,35922607,35923839,35926087,35926687,35926920,35927129,35929270,35933721,35936318,</t>
  </si>
  <si>
    <t>35830535,35906978,35922728,35923944,35926223,35926764,35927036,35927208,35929387,35933791,35940370,</t>
  </si>
  <si>
    <t>ctrlafb_g1_1.3.0_00049046</t>
  </si>
  <si>
    <t>63943528,63944466,63946607,63947840,63958198,63958843,63960654,63962928,63964323,63971509,63974135,63975608,63975871,63977664,63978212,63979951,63982442,63982737,63983921,63984620,63986250,63988273,63988984,63990475,63996888,63998063,64003219,64004841,</t>
  </si>
  <si>
    <t>63943586,63944571,63946803,63947962,63958368,63958899,63960765,63963112,63964454,63971652,63974246,63975774,63976018,63977788,63978241,63980052,63982639,63982807,63984146,63984735,63986454,63988395,63989160,63990510,63997013,63998215,64003350,64004965,</t>
  </si>
  <si>
    <t>ctrlafb_g1_1.3.0_00049047</t>
  </si>
  <si>
    <t>63943638,63944466,63946607,63947840,63958198,63958843,63960654,63962928,63964323,63971509,63974135,63975608,63975871,63977664,63979951,63982442,63982737,63983921,63984620,63986250,63988273,63988984,63990475,63996888,63998063,64003219,64004841,64012122,</t>
  </si>
  <si>
    <t>63943662,63944571,63946803,63947962,63958368,63958899,63960765,63963112,63964454,63971652,63974246,63975774,63976018,63977788,63980052,63982639,63982807,63984146,63984735,63986454,63988395,63989160,63990510,63997013,63998215,64003350,64004919,64015522,</t>
  </si>
  <si>
    <t>ctrlafb_g1_1.3.0_00049352</t>
  </si>
  <si>
    <t>63717460,63777745,63859193,63940023,63942303,63944466,63946607,63947840,63958198,63958843,63960654,63962928,63964323,63971509,63974135,63975608,63975871,63977664,63978212,63979951,63982442,63982737,63983921,63984620,63986250,63988273,63988984,64003219,64004841,64012122,</t>
  </si>
  <si>
    <t>63717631,63777888,63859249,63940224,63942320,63944571,63946803,63947962,63958368,63958899,63960765,63963112,63964454,63971652,63974246,63975774,63976018,63977788,63978241,63980052,63982639,63982807,63984146,63984735,63986454,63988395,63989160,64003350,64004919,64015522,</t>
  </si>
  <si>
    <t>ctrlafb_g1_1.3.0_00049353</t>
  </si>
  <si>
    <t>63717460,63777745,63859193,63940023,63942303,63944466,63946607,63947840,63958198,63958843,63960654,63962928,63964323,63971509,63974135,63975608,63975871,63977664,63978212,63979951,63982442,63982737,63983921,63984620,63986250,63988273,63988984,63990475,63996888,63998063,64003219,64004841,64012122,64024841,</t>
  </si>
  <si>
    <t>63717631,63777888,63859249,63940224,63942320,63944571,63946803,63947962,63958368,63958899,63960765,63963112,63964454,63971652,63974246,63975774,63976018,63977788,63978241,63980052,63982639,63982807,63984146,63984735,63986454,63988395,63989160,63990510,63997013,63998215,64003350,64004919,64012276,64024873,</t>
  </si>
  <si>
    <t>ctrlafb_g1_1.3.0_00049611</t>
  </si>
  <si>
    <t>63943550,63944466,63946607,63947840,63958198,63958843,63960654,63962928,63964323,63971509,63974135,63975608,63975871,63977664,63978212,63979951,63982442,63982737,63983921,63984620,63986250,63988273,63988984,63990475,63996888,63998063,64003219,64004841,64012122,</t>
  </si>
  <si>
    <t>63943586,63944571,63946803,63947962,63958368,63958899,63960765,63963112,63964454,63971652,63974246,63975774,63976018,63977788,63978241,63980052,63982639,63982807,63984146,63984735,63986454,63988395,63989160,63990510,63997013,63998215,64003350,64004919,64015897,</t>
  </si>
  <si>
    <t>ctrlafb_g1_1.3.0_00049845</t>
  </si>
  <si>
    <t>35830497,35836285,35872805,35906899,35922607,35923839,35926087,35926687,35926920,35927129,35929261,35933721,35936318,</t>
  </si>
  <si>
    <t>35830535,35836418,35872946,35906978,35922728,35923944,35926223,35926764,35927036,35927208,35929387,35933791,35939897,</t>
  </si>
  <si>
    <t>ctrlafb_g1_1.3.0_00049871</t>
  </si>
  <si>
    <t>63717460,63777745,63859193,63940023,63942303,63944466,63946607,63947840,63958198,63958843,63960654,63962928,63964323,63971509,63974135,63975608,63975871,63977664,63979951,63982442,63982737,63983921,63984620,63986250,63988273,63988984,64003219,64004841,64011510,64012122,</t>
  </si>
  <si>
    <t>63717631,63777888,63859249,63940224,63942320,63944571,63946803,63947962,63958368,63958899,63960765,63963112,63964454,63971652,63974246,63975774,63976018,63977788,63980052,63982639,63982807,63984146,63984735,63986454,63988395,63989160,64003350,64004919,64011566,64015733,</t>
  </si>
  <si>
    <t>ctrlafb_g1_1.3.0_00049872</t>
  </si>
  <si>
    <t>63943370,63944466,63946607,63947840,63958198,63960654,63962928,63964323,63971509,63974135,63975608,63975871,63977664,63978212,63979951,63982442,63982737,63983921,63984620,63986250,63988273,63988984,63990475,63996888,63998063,64003219,64004841,64011510,64012122,</t>
  </si>
  <si>
    <t>63943586,63944571,63946803,63947962,63958368,63960765,63963112,63964454,63971652,63974246,63975774,63976018,63977788,63978241,63980052,63982639,63982807,63984146,63984735,63986454,63988395,63989160,63990510,63997013,63998215,64003350,64004919,64011566,64015733,</t>
  </si>
  <si>
    <t>ctrlafb_g1_1.3.0_00049873</t>
  </si>
  <si>
    <t>63943557,63944466,63946607,63947840,63958198,63958843,63960654,63962928,63964323,63971509,63974135,63975608,63975871,63977664,63979951,63982442,63982737,63983921,63984620,63986250,63988273,63988984,64003219,64004841,64012122,</t>
  </si>
  <si>
    <t>63943586,63944571,63946803,63947962,63958368,63958899,63960765,63963112,63964454,63971652,63974246,63975774,63976018,63977788,63980052,63982639,63982807,63984146,63984735,63986454,63988395,63989169,64003350,64004919,64015733,</t>
  </si>
  <si>
    <t>ctrlafb_g1_1.3.0_00050002</t>
  </si>
  <si>
    <t>25686546,25688046,25688449,25688922,25693665,</t>
  </si>
  <si>
    <t>25687392,25688200,25688526,25689028,25693940,</t>
  </si>
  <si>
    <t>Cenpa</t>
  </si>
  <si>
    <t>ctrlafb_g1_1.3.0_00050043</t>
  </si>
  <si>
    <t>101482515,101483153,101484519,101485156,101486634,101490847,101494710,</t>
  </si>
  <si>
    <t>101482696,101483256,101484563,101485223,101486713,101490964,101494941,</t>
  </si>
  <si>
    <t>ctrlafb_g1_1.3.0_00050079</t>
  </si>
  <si>
    <t>135531656,135534392,135535530,135537258,135538445,135538606,135547044,135548637,135553819,</t>
  </si>
  <si>
    <t>135533825,135534528,135535631,135537436,135538493,135538684,135547114,135548726,135553980,</t>
  </si>
  <si>
    <t>ctrlafb_g1_1.3.0_00050080</t>
  </si>
  <si>
    <t>135531656,135532064,135533711,135534392,135535530,135537258,135538445,135547044,135548637,135553819,135562338,</t>
  </si>
  <si>
    <t>135531981,135532261,135533825,135534528,135535631,135537436,135538684,135547114,135548726,135553933,135562497,</t>
  </si>
  <si>
    <t>ctrlafb_g1_1.3.0_00050095</t>
  </si>
  <si>
    <t>7993577,7995336,7999870,8001839,8006010,8011178,8012145,8012760,8015942,8016314,8018777,8018957,8025389,</t>
  </si>
  <si>
    <t>7993666,7995453,7999904,8001908,8006098,8011364,8012213,8012837,8016018,8016384,8018874,8019049,8025670,</t>
  </si>
  <si>
    <t>ctrlafb_g1_1.3.0_00050104</t>
  </si>
  <si>
    <t>26120168,26121301,26121950,26123804,26124682,26124977,26125722,26126712,26128626,26129067,26130297,</t>
  </si>
  <si>
    <t>26120419,26121477,26122168,26124013,26124825,26125173,26125901,26128085,26128688,26129122,26130577,</t>
  </si>
  <si>
    <t>ctrlafb_g1_1.3.0_00050136</t>
  </si>
  <si>
    <t>63943530,63944466,63946607,63947840,63958198,63960654,63962928,63964323,63971509,63974135,63975608,63975871,63977664,63979951,63982442,63982737,63983921,63984620,63986250,63988273,63988984,63990475,63996888,63998063,64003219,64004841,64011510,64012122,</t>
  </si>
  <si>
    <t>63943586,63944571,63946803,63947962,63958368,63960765,63963112,63964454,63971652,63974246,63975774,63976018,63977788,63980052,63982639,63982807,63984146,63984735,63986454,63988395,63989160,63990510,63997013,63998215,64003350,64004919,64011566,64012175,</t>
  </si>
  <si>
    <t>ctrlafb_g1_1.3.0_00050137</t>
  </si>
  <si>
    <t>63982356,63982737,63983921,63984620,63986250,63988273,63988984,64003219,64004841,64012122,</t>
  </si>
  <si>
    <t>63982639,63982807,63984146,63984735,63986454,63988395,63989160,64003350,64004919,64012175,</t>
  </si>
  <si>
    <t>ctrlafb_g1_1.3.0_00050269</t>
  </si>
  <si>
    <t>74451038,74453649,74455710,74456640,</t>
  </si>
  <si>
    <t>74452632,74453722,74455846,74456911,</t>
  </si>
  <si>
    <t>ctrlafb_g1_1.3.0_00050291</t>
  </si>
  <si>
    <t>108826446,108827966,108828423,108828939,108829200,108829563,108830702,108831213,108832429,108833115,108838756,108839322,108839549,108840698,108841395,108841742,108842839,108846775,108851439,108852195,108854105,108854973,108856202,108856597,108857037,108859271,108861870,108878517,108879219,108880196,108880811,108881870,108902212,108917648,108924156,</t>
  </si>
  <si>
    <t>108827617,108828115,108828704,108829106,108829337,108829691,108830785,108831404,108832572,108833240,108838878,108839447,108839671,108840823,108841520,108841864,108842958,108846894,108851567,108852323,108854218,108855012,108856221,108856812,108857201,108859393,108861944,108878619,108879502,108880402,108880981,108882051,108902464,108917718,108924834,</t>
  </si>
  <si>
    <t>ctrlafb_g1_1.3.0_00050325</t>
  </si>
  <si>
    <t>8064575,8068148,8070041,8073452,8076194,8076438,8077754,8078118,8078747,8080219,8080434,</t>
  </si>
  <si>
    <t>8064803,8068252,8070197,8073692,8076357,8076518,8077953,8078194,8079014,8080346,8082074,</t>
  </si>
  <si>
    <t>ctrlafb_g1_1.3.0_00050338</t>
  </si>
  <si>
    <t>26120419,26120919,26121486,26122168,26124013,26124825,26125173,26125901,26128085,26128688,26129122,26130994,</t>
  </si>
  <si>
    <t>ctrlafb_g1_1.3.0_00050367</t>
  </si>
  <si>
    <t>63943370,63944466,63946607,63947840,63958198,63958843,63960654,63962928,63964323,63971509,63974135,63975608,63975871,63977664,63979951,63982442,63982737,63983921,63984620,63986250,63988273,63988984,63990475,63996888,63998063,64003219,64004841,64011510,64012122,</t>
  </si>
  <si>
    <t>63943586,63944571,63946803,63947962,63958368,63958899,63960765,63963112,63964454,63971652,63974246,63975774,63976018,63977788,63980052,63982639,63982807,63984146,63984735,63986454,63988395,63989160,63990510,63997013,63998215,64003350,64004919,64011566,64018760,</t>
  </si>
  <si>
    <t>ctrlafb_g1_1.3.0_00050368</t>
  </si>
  <si>
    <t>63943370,63944466,63946607,63947840,63958198,63960654,63962928,63964323,63971509,63974135,63975871,63977664,63979951,63982442,63982737,63983921,63984620,63986250,63988273,63988984,63990475,63996888,63998063,64003219,64004841,64011510,64012122,</t>
  </si>
  <si>
    <t>63943586,63944571,63946803,63947962,63958368,63960765,63963112,63964454,63971652,63974246,63976018,63977788,63980052,63982639,63982807,63984146,63984735,63986454,63988395,63989160,63990510,63997013,63998215,64003350,64004919,64011566,64018760,</t>
  </si>
  <si>
    <t>ctrlafb_g1_1.3.0_00050369</t>
  </si>
  <si>
    <t>63958221,63960654,63962928,63964323,63971509,63974135,63975608,63975871,63977664,63978212,63979951,63982442,63982737,63983921,63984620,63986250,63988273,63988984,64003219,64004841,64012122,</t>
  </si>
  <si>
    <t>63958368,63960765,63963112,63964454,63971652,63974246,63975774,63976018,63977788,63978241,63980052,63982639,63982807,63984146,63984735,63986454,63988395,63989160,64003350,64004919,64018760,</t>
  </si>
  <si>
    <t>ctrlafb_g1_1.3.0_00050455</t>
  </si>
  <si>
    <t>8027831,8030145,8035198,</t>
  </si>
  <si>
    <t>8028287,8030257,8035529,</t>
  </si>
  <si>
    <t>ctrlafb_g1_1.3.0_00050515</t>
  </si>
  <si>
    <t>108826446,108827966,108828423,108828447,108828939,108829200,108829563,108830702,108831213,108832429,108833115,108833582,</t>
  </si>
  <si>
    <t>108827617,108828115,108828436,108828704,108829106,108829337,108829691,108830785,108831404,108832572,108833240,108833631,</t>
  </si>
  <si>
    <t>ctrlafb_g1_1.3.0_00050549</t>
  </si>
  <si>
    <t>135531910,135534392,135535530,135537258,135538445,135538606,135547044,135548637,135553819,135562338,</t>
  </si>
  <si>
    <t>135533825,135534528,135535631,135537436,135538493,135538684,135547114,135548726,135553933,135562527,</t>
  </si>
  <si>
    <t>ctrlafb_g1_1.3.0_00050550</t>
  </si>
  <si>
    <t>135531910,135533711,135534392,135535530,135537258,135538606,135547044,135548637,135553819,135562338,</t>
  </si>
  <si>
    <t>135532261,135533825,135534565,135535631,135537436,135538684,135547114,135548726,135553933,135562527,</t>
  </si>
  <si>
    <t>ctrlafb_g1_1.3.0_00050579</t>
  </si>
  <si>
    <t>35830459,35906899,35922607,35923839,35926087,35926687,35926920,35927129,35929261,35933721,35936318,</t>
  </si>
  <si>
    <t>35830535,35906978,35922728,35923944,35926223,35926764,35927036,35927208,35929387,35933791,35940156,</t>
  </si>
  <si>
    <t>ctrlafb_g1_1.3.0_00050591</t>
  </si>
  <si>
    <t>63717460,63777745,63859193,63940023,63942303,63944466,63946607,63947840,63958198,63960654,63962928,63964323,63971509,63974135,63975608,63975871,63977664,63979951,63982442,63982737,63983921,63984620,63986250,63988273,63988984,64003219,64004841,64011510,64012122,</t>
  </si>
  <si>
    <t>63717631,63777888,63859249,63940224,63942320,63944571,63946803,63947962,63958368,63960765,63963112,63964454,63971652,63974246,63975774,63976018,63977788,63980052,63982639,63982807,63984146,63984735,63986454,63988395,63989160,64003350,64004919,64011566,64018471,</t>
  </si>
  <si>
    <t>ctrlafb_g1_1.3.0_00050592</t>
  </si>
  <si>
    <t>63943363,63944466,63946607,63947840,63958198,63958843,63960654,63962928,63964323,63971509,63974135,63975608,63975871,63977664,63979951,63982442,63982737,63983921,63984620,63986250,63988273,63988984,63990475,63996888,63998063,64003219,64004841,64012122,</t>
  </si>
  <si>
    <t>63943586,63944571,63946803,63947962,63958368,63958899,63960765,63963112,63964454,63971652,63974246,63975774,63976018,63977788,63980052,63982639,63982807,63984146,63984735,63986454,63988395,63989160,63990510,63997013,63998215,64003350,64004919,64018471,</t>
  </si>
  <si>
    <t>ctrlafb_g1_1.3.0_00050594</t>
  </si>
  <si>
    <t>63982441,63982737,63983921,63984620,63986250,63988273,63988984,64003219,64004841,64011510,64012122,64024841,</t>
  </si>
  <si>
    <t>63982639,63982807,63984146,63984735,63986454,63988395,63989160,64003350,64004919,64011566,64012276,64025003,</t>
  </si>
  <si>
    <t>ctrlafb_g1_1.3.0_00050713</t>
  </si>
  <si>
    <t>135531596,135532064,135534392,135535530,135537258,135547044,135548637,135553819,135562338,</t>
  </si>
  <si>
    <t>135531981,135532261,135534528,135535631,135537436,135547114,135548726,135553933,135562497,</t>
  </si>
  <si>
    <t>ctrlafb_g1_1.3.0_00050885</t>
  </si>
  <si>
    <t>13119551,13119936,13122954,13125948,13126087,13127384,13128134,13129071,13129328,13132294,13132539,13132764,13133091,</t>
  </si>
  <si>
    <t>13119619,13120137,13123098,13126001,13126214,13127505,13128410,13129137,13129457,13132427,13132603,13132846,13134015,</t>
  </si>
  <si>
    <t>Cyp4f5</t>
  </si>
  <si>
    <t>ctrlafb_g1_1.3.0_00050941</t>
  </si>
  <si>
    <t>24778133,24778759,24779210,</t>
  </si>
  <si>
    <t>24778438,24778957,24779449,</t>
  </si>
  <si>
    <t>Pmch</t>
  </si>
  <si>
    <t>ctrlafb_g1_1.3.0_00050981</t>
  </si>
  <si>
    <t>35004234,35008947,35020208,35031762,35032930,35037265,35041101,35044494,</t>
  </si>
  <si>
    <t>35004259,35009166,35020320,35031975,35033043,35037358,35041239,35045189,</t>
  </si>
  <si>
    <t>Dcn</t>
  </si>
  <si>
    <t>ctrlafb_g1_1.3.0_00050982</t>
  </si>
  <si>
    <t>35007893,35008947,35020208,35031762,35032930,35037265,35041101,35044494,</t>
  </si>
  <si>
    <t>35008096,35009166,35020320,35031975,35033043,35037358,35041239,35045189,</t>
  </si>
  <si>
    <t>ctrlafb_g1_1.3.0_00051023</t>
  </si>
  <si>
    <t>55104257,55113450,55118509,55120492,55120673,55128689,55130916,55136625,</t>
  </si>
  <si>
    <t>55104546,55113512,55118646,55120566,55120780,55128814,55130999,55136906,</t>
  </si>
  <si>
    <t>Tspan8</t>
  </si>
  <si>
    <t>ctrlafb_g1_1.3.0_00051070</t>
  </si>
  <si>
    <t>67477745,67479582,67479887,67480367,67480660,67481734,67484312,67484562,67484806,67485053,67485184,67485486,</t>
  </si>
  <si>
    <t>67478711,67479648,67480151,67480464,67480723,67481831,67484378,67484614,67484891,67485104,67485321,67485913,</t>
  </si>
  <si>
    <t>Stac3</t>
  </si>
  <si>
    <t>ctrlafb_g1_1.3.0_00051071</t>
  </si>
  <si>
    <t>67478506,67479487,67479887,67480367,67480660,67481734,67484312,67484562,67484806,67485053,67485184,67485486,</t>
  </si>
  <si>
    <t>67478544,67479648,67480151,67480464,67480723,67481831,67484378,67484614,67484891,67485104,67485321,67485909,</t>
  </si>
  <si>
    <t>ctrlafb_g1_1.3.0_00051072</t>
  </si>
  <si>
    <t>67478738,67479582,67479887,67480367,67480660,67481734,67484312,67484562,67484806,67485053,67485184,67485486,</t>
  </si>
  <si>
    <t>67478786,67479648,67480151,67480464,67480723,67481831,67484378,67484614,67484891,67485104,67485321,67485913,</t>
  </si>
  <si>
    <t>ctrlafb_g1_1.3.0_00051073</t>
  </si>
  <si>
    <t>67478760,67479887,67480367,67480660,67481734,67484312,67484562,67484806,67485053,67485184,67485486,</t>
  </si>
  <si>
    <t>67478786,67480151,67480464,67480723,67481831,67484378,67484614,67484891,67485104,67485321,67485913,</t>
  </si>
  <si>
    <t>ctrlafb_g1_1.3.0_00051275</t>
  </si>
  <si>
    <t>118951184,118969412,118970021,118971320,118978726,</t>
  </si>
  <si>
    <t>118951707,118969579,118970142,118972005,118980287,</t>
  </si>
  <si>
    <t>Fam83f</t>
  </si>
  <si>
    <t>ctrlafb_g1_1.3.0_00051333</t>
  </si>
  <si>
    <t>123208154,123221997,123226166,123228954,123231293,123232497,123233142,123234241,123238678,123239479,123240329,123241608,123242947,123245140,123264656,123266623,123286605,</t>
  </si>
  <si>
    <t>123208356,123222102,123226301,123229125,123231349,123232598,123233279,123234378,123238821,123239607,123240454,123241727,123243078,123245263,123264798,123266754,123287289,</t>
  </si>
  <si>
    <t>Fbln1</t>
  </si>
  <si>
    <t>ctrlafb_g1_1.3.0_00051339</t>
  </si>
  <si>
    <t>123861784,123862094,123863776,123863944,123866395,123867913,123869092,123873443,123875798,123876930,123877498,123878112,</t>
  </si>
  <si>
    <t>123861883,123862183,123863833,123864541,123866550,123868039,123869466,123873515,123876034,123877173,123877713,123878554,</t>
  </si>
  <si>
    <t>Gtse1</t>
  </si>
  <si>
    <t>ctrlafb_g1_1.3.0_00051340</t>
  </si>
  <si>
    <t>123862066,123863776,123863944,123866395,123867913,123869092,123873443,123875798,123876930,123877498,123878112,</t>
  </si>
  <si>
    <t>123862183,123863833,123864541,123866550,123868039,123869466,123873515,123876034,123877173,123877713,123878554,</t>
  </si>
  <si>
    <t>ctrlafb_g1_1.3.0_00051352</t>
  </si>
  <si>
    <t>127364190,127371088,127373066,</t>
  </si>
  <si>
    <t>127364430,127372551,127374412,</t>
  </si>
  <si>
    <t>Panx2</t>
  </si>
  <si>
    <t>ctrlafb_g1_1.3.0_00051407</t>
  </si>
  <si>
    <t>138337731,138339229,138339814,138340556,</t>
  </si>
  <si>
    <t>138338195,138339393,138339897,138341257,</t>
  </si>
  <si>
    <t>Aqp5</t>
  </si>
  <si>
    <t>ctrlafb_g1_1.3.0_00051442</t>
  </si>
  <si>
    <t>141047821,141048188,141049062,141050293,141050684,141053316,141054396,141055357,141056023,141056256,141056577,141060687,141061709,141062795,141063329,141063573,141064360,141066091,141067573,141068080,141069718,141070021,141070944,141071179,141072306,141072557,141072852,141073141,141073412,141073621,141074018,</t>
  </si>
  <si>
    <t>141047866,141048277,141050117,141050397,141050795,141053452,141054589,141055596,141056167,141056394,141056716,141060821,141061828,141062966,141063457,141063729,141064469,141067076,141067921,141068241,141069931,141070211,141071071,141071301,141072461,141072727,141072956,141073256,141073495,141073785,141074675,</t>
  </si>
  <si>
    <t>Espl1</t>
  </si>
  <si>
    <t>ctrlafb_g1_1.3.0_00051447</t>
  </si>
  <si>
    <t>141203832,141204221,141204602,141205050,141205315,141205548,141210395,141210626,141210931,141211224,141212209,</t>
  </si>
  <si>
    <t>141203942,141204403,141204793,141205121,141205433,141205778,141210509,141210798,141211078,141211360,141212653,</t>
  </si>
  <si>
    <t>Amhr2</t>
  </si>
  <si>
    <t>ctrlafb_g1_1.3.0_00051468</t>
  </si>
  <si>
    <t>1267777,1270996,1274381,1288749,</t>
  </si>
  <si>
    <t>1268312,1271159,1274641,1289002,</t>
  </si>
  <si>
    <t>Hsd17b6</t>
  </si>
  <si>
    <t>ctrlafb_g1_1.3.0_00051562</t>
  </si>
  <si>
    <t>10858118,10859420,10859609,10860649,10861158,10861436,10861841,10862110,10862323,10863117,10863295,10864121,10864657,10864907,10866326,</t>
  </si>
  <si>
    <t>10858508,10859530,10859738,10860805,10861235,10861504,10861921,10862236,10862521,10863212,10863382,10864250,10864773,10865014,10866537,</t>
  </si>
  <si>
    <t>Plk5</t>
  </si>
  <si>
    <t>ctrlafb_g1_1.3.0_00051563</t>
  </si>
  <si>
    <t>10885265,10887870,10888280,10888510,10891795,</t>
  </si>
  <si>
    <t>10886766,10888038,10888418,10888603,10892032,</t>
  </si>
  <si>
    <t>Reep6</t>
  </si>
  <si>
    <t>ctrlafb_g1_1.3.0_00051564</t>
  </si>
  <si>
    <t>10885266,10887222,10887870,10888280,10888510,10891795,</t>
  </si>
  <si>
    <t>10886766,10887302,10888038,10888418,10888603,10891936,</t>
  </si>
  <si>
    <t>ctrlafb_g1_1.3.0_00051799</t>
  </si>
  <si>
    <t>56996694,56999756,57001109,57004608,57005463,57005835,57011382,57012470,57019933,57020190,57020757,</t>
  </si>
  <si>
    <t>56998497,56999833,57001264,57004756,57005559,57005893,57011431,57012603,57020017,57020262,57020926,</t>
  </si>
  <si>
    <t>Mdm2</t>
  </si>
  <si>
    <t>ctrlafb_g1_1.3.0_00051800</t>
  </si>
  <si>
    <t>56996694,56999756,57001109,57004608,57005463,57005835,57011382,57012470,57015489,57019933,57020190,57020757,</t>
  </si>
  <si>
    <t>56998497,56999833,57001264,57004756,57005559,57005893,57011431,57012603,57015563,57020017,57020262,57020957,</t>
  </si>
  <si>
    <t>ctrlafb_g1_1.3.0_00051870</t>
  </si>
  <si>
    <t>70021792,70023837,70024998,70029697,70031485,70041560,70050108,70074130,70099518,70101162,70134524,</t>
  </si>
  <si>
    <t>70022454,70023931,70025061,70029785,70031620,70041656,70050229,70074189,70099689,70101230,70135156,</t>
  </si>
  <si>
    <t>Nipal2</t>
  </si>
  <si>
    <t>ctrlafb_g1_1.3.0_00051935</t>
  </si>
  <si>
    <t>95071005,95074614,95078125,95082230,95083279,95085048,95085232,95089867,</t>
  </si>
  <si>
    <t>95071790,95074726,95078200,95082331,95083347,95085127,95085390,95089900,</t>
  </si>
  <si>
    <t>Anxa13</t>
  </si>
  <si>
    <t>ctrlafb_g1_1.3.0_00051936</t>
  </si>
  <si>
    <t>95071045,95074614,95078125,95082230,95083279,95085048,95085232,95089867,95093139,95101185,95123165,</t>
  </si>
  <si>
    <t>95071790,95074726,95078200,95082331,95083347,95085127,95085265,95090037,95093233,95101269,95123201,</t>
  </si>
  <si>
    <t>ctrlafb_g1_1.3.0_00051948</t>
  </si>
  <si>
    <t>97799121,97799390,97800402,97801161,97801650,97802259,97802669,97802780,</t>
  </si>
  <si>
    <t>97799251,97799677,97800698,97801457,97801922,97802567,97802704,97802842,</t>
  </si>
  <si>
    <t>ctrlafb_g1_1.3.0_00051984</t>
  </si>
  <si>
    <t>113306011,113307487,113308556,113310923,</t>
  </si>
  <si>
    <t>113306616,113307606,113308653,113310996,</t>
  </si>
  <si>
    <t>ctrlafb_g1_1.3.0_00052089</t>
  </si>
  <si>
    <t>116811332,116811780,116812810,116817790,</t>
  </si>
  <si>
    <t>116811665,116811939,116812892,116817822,</t>
  </si>
  <si>
    <t>Lgals2</t>
  </si>
  <si>
    <t>ctrlafb_g1_1.3.0_00052244</t>
  </si>
  <si>
    <t>136565204,136569692,136570004,136577353,136579549,136579890,136585832,136594318,136597846,136617264,</t>
  </si>
  <si>
    <t>136568549,136569808,136570155,136577524,136579657,136580074,136585962,136594465,136597920,136617296,</t>
  </si>
  <si>
    <t>ctrlafb_g1_1.3.0_00052289</t>
  </si>
  <si>
    <t>138366356,138367885,138368970,138369316,138369609,138371762,138372044,138374216,138376519,138377386,138378025,138379487,138381341,138382645,138383884,138386501,138395540,</t>
  </si>
  <si>
    <t>138366843,138367990,138369093,138369448,138369714,138371960,138372139,138374380,138376646,138377503,138378105,138379537,138381410,138382781,138384089,138386589,138395716,</t>
  </si>
  <si>
    <t>Racgap1</t>
  </si>
  <si>
    <t>ctrlafb_g1_1.3.0_00052472</t>
  </si>
  <si>
    <t>67477174,67479582,67479887,67480367,67480660,67481734,67484312,67484562,67484806,67485053,67485184,67485486,</t>
  </si>
  <si>
    <t>67477338,67479648,67480151,67480464,67480723,67481831,67484378,67484614,67484891,67485104,67485321,67485911,</t>
  </si>
  <si>
    <t>ctrlafb_g1_1.3.0_00052474</t>
  </si>
  <si>
    <t>67478413,67479582,67479893,67480367,67480660,67481734,67484312,67484562,67484806,67485053,67485184,67485486,</t>
  </si>
  <si>
    <t>67478711,67479648,67480151,67480464,67480723,67481831,67484378,67484614,67484891,67485104,67485321,67485911,</t>
  </si>
  <si>
    <t>ctrlafb_g1_1.3.0_00052475</t>
  </si>
  <si>
    <t>67478955,67479582,67479887,67480367,67480660,67481734,67484312,67484562,67484806,67485053,67485184,67485486,</t>
  </si>
  <si>
    <t>67478994,67479648,67480151,67480464,67480723,67481831,67484378,67484614,67484891,67485104,67485321,67485911,</t>
  </si>
  <si>
    <t>ctrlafb_g1_1.3.0_00052587</t>
  </si>
  <si>
    <t>141047816,141048159,141049062,141050293,141050684,141053316,141054396,141055357,141056023,141056256,141056577,141060687,141061709,141062795,141063329,141063573,141064360,141066091,141067573,141068080,141069718,141070021,141070944,141071179,141072306,141072557,141072852,141073141,141073412,141073621,141074018,</t>
  </si>
  <si>
    <t>ctrlafb_g1_1.3.0_00052593</t>
  </si>
  <si>
    <t>1267777,1270996,1274381,</t>
  </si>
  <si>
    <t>1268312,1271159,1274715,</t>
  </si>
  <si>
    <t>ctrlafb_g1_1.3.0_00052845</t>
  </si>
  <si>
    <t>138365874,138367885,138368970,138369316,138369609,138371762,138374216,138376519,138377386,138378025,138379487,138381341,138382645,138383884,138386501,138395540,</t>
  </si>
  <si>
    <t>138366843,138367990,138369093,138369448,138369714,138371960,138374380,138376646,138377503,138378105,138379537,138381410,138382781,138384089,138386589,138395716,</t>
  </si>
  <si>
    <t>ctrlafb_g1_1.3.0_00053151</t>
  </si>
  <si>
    <t>56996694,56999756,</t>
  </si>
  <si>
    <t>56998497,57000716,</t>
  </si>
  <si>
    <t>ctrlafb_g1_1.3.0_00053152</t>
  </si>
  <si>
    <t>56996694,56999756,57001109,57004608,57005463,57005832,57011382,57012470,57015489,57019933,57020190,57020757,</t>
  </si>
  <si>
    <t>56998497,56999833,57001264,57004756,57005556,57005893,57011431,57012603,57015563,57020017,57020262,57020926,</t>
  </si>
  <si>
    <t>ctrlafb_g1_1.3.0_00053182</t>
  </si>
  <si>
    <t>97798804,97800402,97801161,97801650,97802259,97802669,97802780,</t>
  </si>
  <si>
    <t>97799677,97800698,97801457,97801922,97802567,97802704,97802842,</t>
  </si>
  <si>
    <t>ctrlafb_g1_1.3.0_00053295</t>
  </si>
  <si>
    <t>138366050,138367885,138368970,138369316,138369609,138371762,138374216,138376519,138377386,138378025,138379487,138381341,138382645,138383884,138386501,138395540,</t>
  </si>
  <si>
    <t>138366843,138367990,138369093,138369448,138369714,138372139,138374380,138376646,138377503,138378105,138379537,138381410,138382781,138384089,138386589,138395716,</t>
  </si>
  <si>
    <t>ctrlafb_g1_1.3.0_00053393</t>
  </si>
  <si>
    <t>67478310,67479887,67480367,67480660,67481734,67484312,67484562,67484806,67485053,67485184,67485486,</t>
  </si>
  <si>
    <t>67478711,67480151,67480464,67480723,67481831,67484378,67484614,67484891,67485104,67485321,67485909,</t>
  </si>
  <si>
    <t>ctrlafb_g1_1.3.0_00053473</t>
  </si>
  <si>
    <t>141055849,141056256,141056577,141060687,141061709,141062795,141063329,141063573,141064360,141066091,141067573,141068080,141069718,141070021,141070944,141071179,141072306,141072557,141072852,141073141,141073412,141073621,141074018,</t>
  </si>
  <si>
    <t>141056167,141056394,141056716,141060821,141061828,141062966,141063457,141063729,141064469,141067076,141067921,141068241,141069931,141070211,141071071,141071301,141072461,141072727,141072956,141073256,141073495,141073785,141074675,</t>
  </si>
  <si>
    <t>ctrlafb_g1_1.3.0_00053822</t>
  </si>
  <si>
    <t>127370404,127373066,</t>
  </si>
  <si>
    <t>127372551,127374383,</t>
  </si>
  <si>
    <t>ctrlafb_g1_1.3.0_00053832</t>
  </si>
  <si>
    <t>138338757,138339814,138340556,</t>
  </si>
  <si>
    <t>138339393,138339897,138341257,</t>
  </si>
  <si>
    <t>ctrlafb_g1_1.3.0_00053947</t>
  </si>
  <si>
    <t>97799118,97799390,97800402,</t>
  </si>
  <si>
    <t>97799251,97799677,97800827,</t>
  </si>
  <si>
    <t>ctrlafb_g1_1.3.0_00054165</t>
  </si>
  <si>
    <t>141072501,141073141,141073412,141073621,141074018,</t>
  </si>
  <si>
    <t>141072956,141073256,141073495,141073785,141074675,</t>
  </si>
  <si>
    <t>ctrlafb_g1_1.3.0_00054179</t>
  </si>
  <si>
    <t>10885264,10887870,10888280,10888510,10891795,</t>
  </si>
  <si>
    <t>10886766,10888056,10888418,10888603,10892016,</t>
  </si>
  <si>
    <t>ctrlafb_g1_1.3.0_00054218</t>
  </si>
  <si>
    <t>56996807,56999756,57001109,57004608,57005463,57005835,57011382,57012470,57015489,57019933,57020190,</t>
  </si>
  <si>
    <t>56998497,56999833,57001264,57004756,57005559,57005893,57011431,57012603,57015563,57020017,57020411,</t>
  </si>
  <si>
    <t>ctrlafb_g1_1.3.0_00054232</t>
  </si>
  <si>
    <t>70021792,70023837,70024998,70029697,70031490,70041560,70050108,70074130,70099518,70101162,70134524,</t>
  </si>
  <si>
    <t>ctrlafb_g1_1.3.0_00054315</t>
  </si>
  <si>
    <t>138365842,138367885,138368970,138369316,138369609,138371762,138372044,138374216,138376519,138377386,138378025,138379487,138381341,138382645,138383884,</t>
  </si>
  <si>
    <t>138366843,138367990,138369093,138369448,138369714,138371960,138372139,138374380,138376646,138377503,138378105,138379537,138381410,138382781,138384176,</t>
  </si>
  <si>
    <t>ctrlafb_g1_1.3.0_00054316</t>
  </si>
  <si>
    <t>138365842,138367885,138368970,138369316,138369609,138371762,138374216,138376519,138377386,138378025,138379487,138381341,138382645,138383884,138386501,138395540,</t>
  </si>
  <si>
    <t>138366843,138367990,138369093,138369448,138369714,138371960,138374380,138376646,138377503,138378105,138379537,138381410,138382781,138384089,138386585,138395716,</t>
  </si>
  <si>
    <t>ctrlafb_g1_1.3.0_00054391</t>
  </si>
  <si>
    <t>67477174,67479582,67479887,67480367,67480660,67481734,67484312,67484562,67484806,67485053,67485184,67485486,67485749,</t>
  </si>
  <si>
    <t>67477338,67479648,67480151,67480464,67480723,67481831,67484378,67484614,67484891,67485104,67485321,67485545,67485909,</t>
  </si>
  <si>
    <t>ctrlafb_g1_1.3.0_00054437</t>
  </si>
  <si>
    <t>123875556,123876930,123877498,123878112,</t>
  </si>
  <si>
    <t>123876034,123877173,123877713,123878554,</t>
  </si>
  <si>
    <t>ctrlafb_g1_1.3.0_00054445</t>
  </si>
  <si>
    <t>127365467,127371088,127373066,</t>
  </si>
  <si>
    <t>127365580,127372551,127374499,</t>
  </si>
  <si>
    <t>ctrlafb_g1_1.3.0_00054459</t>
  </si>
  <si>
    <t>138339642,138340556,</t>
  </si>
  <si>
    <t>138339897,138341257,</t>
  </si>
  <si>
    <t>ctrlafb_g1_1.3.0_00054470</t>
  </si>
  <si>
    <t>141047783,141048188,141049062,141050293,141050684,141053316,141054396,141055357,141056023,141056256,141056577,141060687,141061709,141062795,141063329,141063573,141064360,141066091,141067573,141068080,141069718,141070021,141070944,141071179,141072306,141072557,141072852,141073141,141073412,141073621,</t>
  </si>
  <si>
    <t>141047866,141048277,141050117,141050397,141050795,141053452,141054589,141055596,141056167,141056394,141056716,141060821,141061828,141062966,141063457,141063729,141064469,141067076,141067921,141068241,141069931,141070211,141071071,141071301,141072461,141072727,141072956,141073256,141073495,141074675,</t>
  </si>
  <si>
    <t>ctrlafb_g1_1.3.0_00054496</t>
  </si>
  <si>
    <t>10885286,10887870,10888280,10888510,10891795,</t>
  </si>
  <si>
    <t>10886766,10887964,10888418,10888603,10892043,</t>
  </si>
  <si>
    <t>ctrlafb_g1_1.3.0_00054661</t>
  </si>
  <si>
    <t>138365863,138367885,138368970,138369316,138369609,138371762,138372044,</t>
  </si>
  <si>
    <t>138366843,138367990,138369093,138369448,138369714,138371960,138372181,</t>
  </si>
  <si>
    <t>ctrlafb_g1_1.3.0_00054720</t>
  </si>
  <si>
    <t>67478412,67479582,67479887,67480367,67480660,67481734,67484312,67484574,67484806,67485053,67485184,67485486,</t>
  </si>
  <si>
    <t>67478711,67479648,67480151,67480464,67480723,67481831,67484378,67484614,67484891,67485104,67485321,67485909,</t>
  </si>
  <si>
    <t>ctrlafb_g1_1.3.0_00054721</t>
  </si>
  <si>
    <t>67478412,67479579,67479887,67480367,67480660,67481734,67484312,67484562,67484806,67485053,67485184,67485486,</t>
  </si>
  <si>
    <t>ctrlafb_g1_1.3.0_00054788</t>
  </si>
  <si>
    <t>1267777,1270996,1274381,1288120,</t>
  </si>
  <si>
    <t>1268312,1271159,1274639,1288172,</t>
  </si>
  <si>
    <t>ctrlafb_g1_1.3.0_00054863</t>
  </si>
  <si>
    <t>95071045,95074614,95078125,95082230,95083279,95085048,95085232,95089867,95093139,95123165,</t>
  </si>
  <si>
    <t>95071790,95074726,95078200,95082331,95083347,95085127,95085265,95090037,95093233,95123201,</t>
  </si>
  <si>
    <t>ctrlafb_g1_1.3.0_00054864</t>
  </si>
  <si>
    <t>95071045,95074614,95078125,95082230,95083279,95085048,95085232,95093139,95101185,95123165,</t>
  </si>
  <si>
    <t>95071790,95074726,95078200,95082331,95083347,95085127,95085265,95093233,95101269,95123207,</t>
  </si>
  <si>
    <t>ctrlafb_g1_1.3.0_00054943</t>
  </si>
  <si>
    <t>3125406,3326220,3341062,</t>
  </si>
  <si>
    <t>3125745,3326440,3343561,</t>
  </si>
  <si>
    <t>Pdgfd</t>
  </si>
  <si>
    <t>ctrlafb_g1_1.3.0_00054946</t>
  </si>
  <si>
    <t>4249935,4251070,4252203,4252507,4255187,4255737,4256946,4257536,4258987,4259388,</t>
  </si>
  <si>
    <t>4250068,4251317,4252351,4252632,4255348,4255860,4257079,4257695,4259090,4259837,</t>
  </si>
  <si>
    <t>Mmp12</t>
  </si>
  <si>
    <t>ctrlafb_g1_1.3.0_00055183</t>
  </si>
  <si>
    <t>57230412,57257888,57261566,57267015,57268310,57269516,57272997,</t>
  </si>
  <si>
    <t>57230769,57258063,57261693,57267171,57268362,57269670,57274424,</t>
  </si>
  <si>
    <t>Slc35f2</t>
  </si>
  <si>
    <t>ctrlafb_g1_1.3.0_00055283</t>
  </si>
  <si>
    <t>70159283,70159592,70164791,70172071,</t>
  </si>
  <si>
    <t>70159328,70159669,70164953,70172116,</t>
  </si>
  <si>
    <t>Ns5atp9</t>
  </si>
  <si>
    <t>ctrlafb_g1_1.3.0_00055322</t>
  </si>
  <si>
    <t>75692099,75727682,75728213,75730620,75737052,75739076,75739324,75757096,75758843,75760268,75760541,75761336,75768861,75770498,</t>
  </si>
  <si>
    <t>75692224,75727786,75728353,75730749,75737113,75739204,75739437,75757198,75759027,75760432,75760698,75761410,75768949,75771159,</t>
  </si>
  <si>
    <t>Aldh1a2</t>
  </si>
  <si>
    <t>ctrlafb_g1_1.3.0_00055325</t>
  </si>
  <si>
    <t>77015290,77016012,77022444,77023571,77025975,77026657,77026958,77029990,77034033,77035711,</t>
  </si>
  <si>
    <t>77015423,77016233,77022571,77023673,77026204,77026873,77027065,77030247,77034158,77035979,</t>
  </si>
  <si>
    <t>Mns1</t>
  </si>
  <si>
    <t>ctrlafb_g1_1.3.0_00055360</t>
  </si>
  <si>
    <t>82724429,82743921,82744996,82748130,82749645,82749799,82753833,82754144,82754890,82755457,82756006,82756391,82760042,82760198,82760370,82761566,</t>
  </si>
  <si>
    <t>82724641,82744033,82745178,82748243,82749703,82749932,82753907,82754260,82755028,82755569,82756098,82756495,82760123,82760301,82760490,82762847,</t>
  </si>
  <si>
    <t>Gclc</t>
  </si>
  <si>
    <t>ctrlafb_g1_1.3.0_00055379</t>
  </si>
  <si>
    <t>88906665,88907725,88912028,88913270,88916585,88917226,88917455,88917620,88919268,88920407,88923430,88926480,88928412,88930771,88935549,88935842,88936813,88938363,88941420,88941959,88942574,88944257,</t>
  </si>
  <si>
    <t>88906732,88907920,88912241,88913376,88916728,88917340,88917527,88917714,88919355,88920524,88923578,88926568,88928538,88930863,88935706,88935993,88936937,88938443,88941596,88942043,88942671,88944613,</t>
  </si>
  <si>
    <t>Ttk</t>
  </si>
  <si>
    <t>ctrlafb_g1_1.3.0_00055645</t>
  </si>
  <si>
    <t>127694272,127701997,127702715,127706992,127709779,127716011,127718785,127724011,127725439,127725704,127730434,127731944,127732241,127733715,127737006,127737828,127739358,127740765,127741348,127742889,127744283,127744598,127745867,127746891,127748241,127749262,127751698,127753866,127755075,127757273,127760379,127760901,127763680,127764053,127764547,</t>
  </si>
  <si>
    <t>127694316,127702039,127702898,127707068,127709816,127716108,127718964,127724220,127725564,127725826,127730557,127732020,127732450,127733892,127737147,127737969,127739549,127740872,127741453,127743054,127744433,127744683,127745936,127746977,127748345,127749384,127751844,127753967,127755239,127757382,127760454,127760938,127763845,127764184,127764633,</t>
  </si>
  <si>
    <t>Kif15</t>
  </si>
  <si>
    <t>ctrlafb_g1_1.3.0_00055772</t>
  </si>
  <si>
    <t>26695737,26698385,26698522,26699781,26700734,26701361,26706190,26707006,26758487,</t>
  </si>
  <si>
    <t>26698094,26698439,26698651,26699880,26700936,26701513,26706303,26707071,26758607,</t>
  </si>
  <si>
    <t>Jam3</t>
  </si>
  <si>
    <t>ctrlafb_g1_1.3.0_00055896</t>
  </si>
  <si>
    <t>52734793,52736758,52738416,52739689,52759764,52760264,52760806,52761546,52762941,52768785,52771349,52772307,52773476,52774181,52775583,52781864,52785091,52785932,52786719,52787257,52799061,</t>
  </si>
  <si>
    <t>52734950,52736983,52738515,52739790,52759832,52760362,52760943,52761606,52763033,52768953,52771437,52772376,52773664,52774241,52775654,52781923,52785212,52786009,52786740,52787417,52799135,</t>
  </si>
  <si>
    <t>Ttc12</t>
  </si>
  <si>
    <t>ctrlafb_g1_1.3.0_00055940</t>
  </si>
  <si>
    <t>58156231,58161623,58162283,58167321,58169192,58171361,58175553,58176118,58176356,58180871,58181233,58181748,58194952,58212336,</t>
  </si>
  <si>
    <t>58156801,58161869,58162422,58167538,58169422,58171542,58175729,58176267,58176436,58180991,58181321,58181968,58195052,58212485,</t>
  </si>
  <si>
    <t>Acsbg1</t>
  </si>
  <si>
    <t>ctrlafb_g1_1.3.0_00055986</t>
  </si>
  <si>
    <t>62331017,62334403,62335699,62338211,</t>
  </si>
  <si>
    <t>62332988,62334438,62335740,62338739,</t>
  </si>
  <si>
    <t>Cd276</t>
  </si>
  <si>
    <t>ctrlafb_g1_1.3.0_00055987</t>
  </si>
  <si>
    <t>62331017,62334403,62335699,62338211,62341641,62343411,62346243,62361268,</t>
  </si>
  <si>
    <t>62332988,62334438,62335740,62338345,62341937,62343749,62346375,62361346,</t>
  </si>
  <si>
    <t>ctrlafb_g1_1.3.0_00056004</t>
  </si>
  <si>
    <t>66050163,66051918,66052641,66052908,66054107,66057097,66057812,66058152,66058713,66059814,66060306,66060609,66060815,66063064,66065033,66065310,66068396,66069776,66070173,66070513,66074643,66075860,66077159,</t>
  </si>
  <si>
    <t>66050549,66051988,66052722,66052990,66054334,66057408,66057991,66058325,66058870,66059969,66060432,66060728,66060894,66063166,66065154,66065422,66068566,66069885,66070309,66070618,66074771,66075929,66077265,</t>
  </si>
  <si>
    <t>Kif23</t>
  </si>
  <si>
    <t>ctrlafb_g1_1.3.0_00056005</t>
  </si>
  <si>
    <t>66050163,66051918,66052641,66052908,66054107,66057812,66058152,66058713,66059814,66060306,66060609,66060815,66063064,66065033,66065310,66068396,66069776,66070173,66070513,66074643,66075860,66077159,</t>
  </si>
  <si>
    <t>66050549,66051988,66052722,66052990,66054334,66057991,66058325,66058870,66059969,66060432,66060728,66060894,66063166,66065154,66065422,66068566,66069885,66070309,66070618,66074771,66075929,66077265,</t>
  </si>
  <si>
    <t>ctrlafb_g1_1.3.0_00056056</t>
  </si>
  <si>
    <t>74468687,74473923,</t>
  </si>
  <si>
    <t>74472408,74474225,</t>
  </si>
  <si>
    <t>ctrlafb_g1_1.3.0_00056096</t>
  </si>
  <si>
    <t>83299083,83300796,83302892,83304687,83305620,83310457,83312918,</t>
  </si>
  <si>
    <t>83299470,83300927,83303033,83304819,83305671,83310561,83313139,</t>
  </si>
  <si>
    <t>Gsta2</t>
  </si>
  <si>
    <t>ctrlafb_g1_1.3.0_00056097</t>
  </si>
  <si>
    <t>83299018,83300796,83302892,83304687,83305620,83310457,83315603,</t>
  </si>
  <si>
    <t>83299470,83300927,83303033,83304819,83305671,83310565,83315635,</t>
  </si>
  <si>
    <t>ctrlafb_g1_1.3.0_00056098</t>
  </si>
  <si>
    <t>83299249,83300796,83302892,83304687,83305620,83310457,83312918,</t>
  </si>
  <si>
    <t>83299470,83300927,83303033,83304819,83305671,83310565,83312958,</t>
  </si>
  <si>
    <t>ctrlafb_g1_1.3.0_00056319</t>
  </si>
  <si>
    <t>127951811,127958504,127959665,127961894,127963792,127965180,127966751,127971304,127988464,</t>
  </si>
  <si>
    <t>127954843,127958588,127960030,127962274,127964013,127965548,127967113,127971513,127988666,</t>
  </si>
  <si>
    <t>Cdcp1</t>
  </si>
  <si>
    <t>ctrlafb_g1_1.3.0_00056463</t>
  </si>
  <si>
    <t>88906665,88907767,88912028,88913270,88916585,88917226,88917455,88917620,88919268,88920407,88923424,88926480,88928412,88930771,88935549,88935842,88936813,88938363,88941420,88941959,88942574,88944257,</t>
  </si>
  <si>
    <t>ctrlafb_g1_1.3.0_00056668</t>
  </si>
  <si>
    <t>62331017,62334403,</t>
  </si>
  <si>
    <t>62332988,62334573,</t>
  </si>
  <si>
    <t>ctrlafb_g1_1.3.0_00056913</t>
  </si>
  <si>
    <t>82724411,82743921,82744996,82748130,82749645,82749799,82753833,82754144,82754890,82755457,82756006,82756391,82760042,82760198,82760370,82761566,82762270,</t>
  </si>
  <si>
    <t>82724641,82744033,82745178,82748243,82749703,82749932,82753907,82754260,82755028,82755569,82756098,82756495,82760123,82760301,82760490,82761894,82762970,</t>
  </si>
  <si>
    <t>ctrlafb_g1_1.3.0_00057020</t>
  </si>
  <si>
    <t>26695757,26698385,26698522,</t>
  </si>
  <si>
    <t>26698094,26698439,26698803,</t>
  </si>
  <si>
    <t>ctrlafb_g1_1.3.0_00057282</t>
  </si>
  <si>
    <t>88906665,88907725,88912028,88913270,88916585,88917226,88917455,88917620,88919268,88920407,88923430,88926435,88928412,88930771,88935549,88935842,88936813,88938363,88941420,88941959,88942574,88944257,</t>
  </si>
  <si>
    <t>ctrlafb_g1_1.3.0_00057369</t>
  </si>
  <si>
    <t>20854321,20855434,20855851,20858962,</t>
  </si>
  <si>
    <t>20854552,20855615,20855995,20859257,</t>
  </si>
  <si>
    <t>ctrlafb_g1_1.3.0_00057438</t>
  </si>
  <si>
    <t>62331017,62334403,62335699,</t>
  </si>
  <si>
    <t>62332988,62334438,62335968,</t>
  </si>
  <si>
    <t>ctrlafb_g1_1.3.0_00057784</t>
  </si>
  <si>
    <t>62331017,62334403,62335699,62338211,62341641,</t>
  </si>
  <si>
    <t>62332988,62334438,62335740,62338345,62342032,</t>
  </si>
  <si>
    <t>ctrlafb_g1_1.3.0_00057793</t>
  </si>
  <si>
    <t>71091705,71098458,71104614,71106009,</t>
  </si>
  <si>
    <t>71091768,71098528,71104784,71106204,</t>
  </si>
  <si>
    <t>ctrlafb_g1_1.3.0_00057804</t>
  </si>
  <si>
    <t>83299017,83300796,83302892,83304687,83305620,83310457,83312918,83315643,</t>
  </si>
  <si>
    <t>83299470,83300927,83303033,83304819,83305671,83310561,83312956,83315667,</t>
  </si>
  <si>
    <t>ctrlafb_g1_1.3.0_00057933</t>
  </si>
  <si>
    <t>82755850,82756391,82760042,82760198,82760370,82761566,</t>
  </si>
  <si>
    <t>82756098,82756495,82760123,82760301,82760490,82762643,</t>
  </si>
  <si>
    <t>ctrlafb_g1_1.3.0_00057940</t>
  </si>
  <si>
    <t>88926302,88928412,88930771,88935549,88935842,88936813,88938363,88941420,88941959,88942574,88944257,</t>
  </si>
  <si>
    <t>88926568,88928538,88930863,88935706,88935993,88936937,88938443,88941596,88942043,88942671,88944613,</t>
  </si>
  <si>
    <t>ctrlafb_g1_1.3.0_00058056</t>
  </si>
  <si>
    <t>52734793,52736758,52738416,52739689,52759764,52760264,52760806,52761546,52762941,52768785,52771349,52772307,52773476,52774181,52775583,52781864,52785091,52785932,52786719,52787257,52799061,52800538,</t>
  </si>
  <si>
    <t>52734950,52736983,52738515,52739790,52759832,52760362,52760943,52761606,52763033,52768953,52771437,52772376,52773664,52774241,52775654,52781923,52785212,52786009,52786740,52787417,52799133,52800585,</t>
  </si>
  <si>
    <t>ctrlafb_g1_1.3.0_00058093</t>
  </si>
  <si>
    <t>74468687,74474032,</t>
  </si>
  <si>
    <t>ctrlafb_g1_1.3.0_00058098</t>
  </si>
  <si>
    <t>83299083,83300796,83302892,83304687,83305620,83310457,83315603,</t>
  </si>
  <si>
    <t>83299470,83300927,83303033,83304819,83305671,83310561,83315662,</t>
  </si>
  <si>
    <t>ctrlafb_g1_1.3.0_00058188</t>
  </si>
  <si>
    <t>54105705,54107636,54109062,54111165,</t>
  </si>
  <si>
    <t>54105996,54108032,54109184,54111502,</t>
  </si>
  <si>
    <t>Cryab</t>
  </si>
  <si>
    <t>ctrlafb_g1_1.3.0_00058326</t>
  </si>
  <si>
    <t>20854309,20855434,20855851,20861576,</t>
  </si>
  <si>
    <t>20854552,20855615,20855995,20861711,</t>
  </si>
  <si>
    <t>ctrlafb_g1_1.3.0_00058399</t>
  </si>
  <si>
    <t>74469768,74474109,</t>
  </si>
  <si>
    <t>74472408,74474147,</t>
  </si>
  <si>
    <t>ctrlafb_g1_1.3.0_00058581</t>
  </si>
  <si>
    <t>20854389,20855434,20855851,20859095,</t>
  </si>
  <si>
    <t>20854552,20855615,20855995,20859221,</t>
  </si>
  <si>
    <t>ctrlafb_g1_1.3.0_00058641</t>
  </si>
  <si>
    <t>83302314,83302892,83304687,83305620,83310457,83315603,</t>
  </si>
  <si>
    <t>83302319,83303033,83304819,83305671,83310561,83315648,</t>
  </si>
  <si>
    <t>ctrlafb_g1_1.3.0_00058780</t>
  </si>
  <si>
    <t>19695815,19700488,19704573,19705683,19707878,19711811,19713920,19717997,19718762,19748280,19750026,</t>
  </si>
  <si>
    <t>19695923,19700709,19704860,19705832,19708070,19712031,19714060,19718210,19718909,19748514,19750261,</t>
  </si>
  <si>
    <t>Efhc1</t>
  </si>
  <si>
    <t>ctrlafb_g1_1.3.0_00058782</t>
  </si>
  <si>
    <t>20005570,20018359,20023263,20025618,20026813,20029434,20031534,</t>
  </si>
  <si>
    <t>20005670,20018466,20023314,20025750,20026954,20029565,20031903,</t>
  </si>
  <si>
    <t>ctrlafb_g1_1.3.0_00058783</t>
  </si>
  <si>
    <t>20018304,20023263,20025618,20026813,20029434,20031534,</t>
  </si>
  <si>
    <t>20018466,20023314,20025750,20026954,20029565,20032031,</t>
  </si>
  <si>
    <t>ctrlafb_g1_1.3.0_00058854</t>
  </si>
  <si>
    <t>42650261,42716231,42738920,42760917,42775631,</t>
  </si>
  <si>
    <t>42650347,42716392,42739161,42761638,42776967,</t>
  </si>
  <si>
    <t>Nck2</t>
  </si>
  <si>
    <t>ctrlafb_g1_1.3.0_00059035</t>
  </si>
  <si>
    <t>81910510,81966193,81967619,81971317,81972616,81973596,81974279,81975054,81975950,81977711,81977883,81979614,81979821,81982607,81983182,81984522,81985203,81986896,81988704,81989083,81990672,81991317,81991758,81992886,81994106,81995411,81997364,81998060,82000111,82000645,82001109,82002235,82003671,82004093,82009895,82010804,82011212,82013312,82015480,82015892,82016917,82019706,82020388,82024673,82026847,82027006,82028119,82033598,82034349,82034649,82036119,82036907,</t>
  </si>
  <si>
    <t>81910742,81966249,81967708,81971361,81972660,81973658,81974332,81975080,81976027,81977773,81977918,81979655,81979898,81982669,81983241,81984566,81985256,81986941,81988784,81989118,81990836,81991409,81991853,81992956,81994288,81995579,81997456,81998161,82000208,82000795,82001222,82002402,82003760,82004227,82009993,82010893,82011351,82013438,82015560,82015990,82016964,82019891,82020518,82024745,82026918,82027131,82028217,82033810,82034526,82034763,82036291,82040027,</t>
  </si>
  <si>
    <t>Col4a3</t>
  </si>
  <si>
    <t>ctrlafb_g1_1.3.0_00059074</t>
  </si>
  <si>
    <t>86076009,86102450,86110076,86123397,</t>
  </si>
  <si>
    <t>86076401,86102597,86110210,86124552,</t>
  </si>
  <si>
    <t>Efhd1</t>
  </si>
  <si>
    <t>ctrlafb_g1_1.3.0_00059145</t>
  </si>
  <si>
    <t>92970069,92970697,92973502,92979436,92980228,</t>
  </si>
  <si>
    <t>92970129,92970948,92973630,92979599,92980974,</t>
  </si>
  <si>
    <t>Bok</t>
  </si>
  <si>
    <t>ctrlafb_g1_1.3.0_00059259</t>
  </si>
  <si>
    <t>12370341,12372400,12383245,12408578,12415808,12424138,12472648,</t>
  </si>
  <si>
    <t>12371960,12375779,12383426,12408684,12415933,12424247,12472969,</t>
  </si>
  <si>
    <t>Clic5</t>
  </si>
  <si>
    <t>ctrlafb_g1_1.3.0_00059260</t>
  </si>
  <si>
    <t>12573850,12577507,12578896,12581069,</t>
  </si>
  <si>
    <t>12575230,12577683,12579760,12581221,</t>
  </si>
  <si>
    <t>Enpp5</t>
  </si>
  <si>
    <t>ctrlafb_g1_1.3.0_00059265</t>
  </si>
  <si>
    <t>13057988,13058832,13063594,13066410,13068012,13070183,13071670,13073551,13075440,13075962,13081352,13100101,</t>
  </si>
  <si>
    <t>13058350,13058980,13063764,13066501,13068125,13070306,13071738,13073644,13075584,13076083,13081491,13100289,</t>
  </si>
  <si>
    <t>Pla2g7</t>
  </si>
  <si>
    <t>ctrlafb_g1_1.3.0_00059284</t>
  </si>
  <si>
    <t>19536922,19538640,19539067,19539587,19540450,19542908,19544056,19544515,19546329,19546767,19547211,19548700,19549001,19551445,19552021,19552624,19554720,</t>
  </si>
  <si>
    <t>19537519,19538730,19539143,19539693,19540590,19543058,19544182,19544689,19546507,19546931,19547364,19548808,19549239,19551575,19552229,19552736,19554871,</t>
  </si>
  <si>
    <t>Mcm3</t>
  </si>
  <si>
    <t>ctrlafb_g1_1.3.0_00059285</t>
  </si>
  <si>
    <t>19537519,19538730,19539143,19539693,19540590,19543058,19544182,19544692,19546507,19546931,19547364,19548808,19549239,19551575,19552229,19552736,19554871,</t>
  </si>
  <si>
    <t>ctrlafb_g1_1.3.0_00059287</t>
  </si>
  <si>
    <t>20051501,20053554,20055435,20056583,20057613,20063035,20067929,</t>
  </si>
  <si>
    <t>20051873,20053685,20055576,20056715,20057664,20063142,20068146,</t>
  </si>
  <si>
    <t>Gsta3</t>
  </si>
  <si>
    <t>ctrlafb_g1_1.3.0_00059288</t>
  </si>
  <si>
    <t>20091284,20102568,20104863,20109334,20110504,20115571,20126858,20149070,</t>
  </si>
  <si>
    <t>20092619,20102699,20105004,20109466,20110555,20115678,20126965,20149130,</t>
  </si>
  <si>
    <t>LOC501110</t>
  </si>
  <si>
    <t>ctrlafb_g1_1.3.0_00059453</t>
  </si>
  <si>
    <t>70117438,70122002,70137356,70138115,70143929,70154825,70156362,70163515,70170030,70171335,70198452,</t>
  </si>
  <si>
    <t>70120631,70122099,70137448,70138250,70144037,70154997,70156442,70164452,70170178,70171391,70198765,</t>
  </si>
  <si>
    <t>Bard1</t>
  </si>
  <si>
    <t>ctrlafb_g1_1.3.0_00059486</t>
  </si>
  <si>
    <t>74306590,74310027,74310637,74392705,74393541,74402445,74403489,74408293,</t>
  </si>
  <si>
    <t>74309619,74310145,74310754,74392763,74393679,74402672,74403665,74408397,</t>
  </si>
  <si>
    <t>ctrlafb_g1_1.3.0_00059509</t>
  </si>
  <si>
    <t>78914124,78920901,78931165,78932570,78972787,</t>
  </si>
  <si>
    <t>78916111,78921038,78931273,78932749,78972901,</t>
  </si>
  <si>
    <t>Ap1s3</t>
  </si>
  <si>
    <t>ctrlafb_g1_1.3.0_00059620</t>
  </si>
  <si>
    <t>112601464,112605357,112606681,112607668,112608453,112614420,112615995,112617520,</t>
  </si>
  <si>
    <t>112604988,112605839,112606752,112607843,112608554,112614594,112616068,112617742,</t>
  </si>
  <si>
    <t>Tyms</t>
  </si>
  <si>
    <t>ctrlafb_g1_1.3.0_00059791</t>
  </si>
  <si>
    <t>18978909,18981205,18989093,18991995,</t>
  </si>
  <si>
    <t>18979034,18982080,18989245,18992052,</t>
  </si>
  <si>
    <t>ctrlafb_g1_1.3.0_00059792</t>
  </si>
  <si>
    <t>18979494,18981205,18989093,18991995,19002422,19005067,19015203,19046112,19052563,19066437,19067929,19087107,19089610,</t>
  </si>
  <si>
    <t>18980256,18982080,18989245,18992149,19002509,19005180,19015340,19046240,19052628,19066632,19068106,19087353,19089731,</t>
  </si>
  <si>
    <t>ctrlafb_g1_1.3.0_00059999</t>
  </si>
  <si>
    <t>86120608,86123397,</t>
  </si>
  <si>
    <t>86120637,86124552,</t>
  </si>
  <si>
    <t>ctrlafb_g1_1.3.0_00060042</t>
  </si>
  <si>
    <t>12573842,12577507,12578896,12580793,</t>
  </si>
  <si>
    <t>12575230,12577683,12579760,12580819,</t>
  </si>
  <si>
    <t>ctrlafb_g1_1.3.0_00060108</t>
  </si>
  <si>
    <t>74309086,74310027,74310637,74392705,74393541,74402445,74403489,74408604,</t>
  </si>
  <si>
    <t>74309619,74310145,74310754,74392763,74393679,74402672,74403665,74408643,</t>
  </si>
  <si>
    <t>ctrlafb_g1_1.3.0_00060150</t>
  </si>
  <si>
    <t>110702345,110705449,110706428,110707658,110711979,110714601,110716300,110718780,110719856,</t>
  </si>
  <si>
    <t>110703175,110705551,110706558,110707750,110712068,110714753,110716505,110718924,110719887,</t>
  </si>
  <si>
    <t>Ndc80</t>
  </si>
  <si>
    <t>ctrlafb_g1_1.3.0_00060300</t>
  </si>
  <si>
    <t>12573839,12577507,12578896,12581155,</t>
  </si>
  <si>
    <t>12575230,12577683,12579760,12581195,</t>
  </si>
  <si>
    <t>ctrlafb_g1_1.3.0_00060415</t>
  </si>
  <si>
    <t>19747998,19748280,19750026,</t>
  </si>
  <si>
    <t>19748033,19748514,19750261,</t>
  </si>
  <si>
    <t>ctrlafb_g1_1.3.0_00060432</t>
  </si>
  <si>
    <t>42760877,42775631,</t>
  </si>
  <si>
    <t>42761638,42776967,</t>
  </si>
  <si>
    <t>ctrlafb_g1_1.3.0_00060525</t>
  </si>
  <si>
    <t>18843481,18846269,18854905,18867361,18875560,18887375,18978874,18980088,18981205,18989093,18991995,19002422,19005067,19015203,19046112,</t>
  </si>
  <si>
    <t>18843602,18846427,18855012,18867448,18875695,18888392,18979034,18980256,18982080,18989245,18992149,19002509,19005180,19015340,19046324,</t>
  </si>
  <si>
    <t>ctrlafb_g1_1.3.0_00060526</t>
  </si>
  <si>
    <t>18867399,18875560,18887375,18978874,18980088,18981205,18989093,18991995,19002422,19005067,19015203,19046112,19052563,19066437,19067929,19099835,19101996,19104144,19112684,19114010,19116266,19118786,19121290,</t>
  </si>
  <si>
    <t>18867448,18875695,18888392,18979034,18980256,18982080,18989245,18992149,19002509,19005180,19015340,19046240,19052628,19066632,19068106,19099969,19102101,19104256,19112814,19114066,19116391,19118977,19121420,</t>
  </si>
  <si>
    <t>ctrlafb_g1_1.3.0_00060580</t>
  </si>
  <si>
    <t>78913943,78920901,78931165,78932570,78972770,</t>
  </si>
  <si>
    <t>78916111,78921038,78931273,78932748,78972901,</t>
  </si>
  <si>
    <t>ctrlafb_g1_1.3.0_00060689</t>
  </si>
  <si>
    <t>87130275,87131198,87133974,87134218,87134656,87135182,87137202,87137453,</t>
  </si>
  <si>
    <t>87130417,87131352,87134133,87134411,87134793,87135296,87137351,87137637,</t>
  </si>
  <si>
    <t>ctrlafb_g1_1.3.0_00060720</t>
  </si>
  <si>
    <t>18832861,18843480,18846269,18854905,18867361,18875560,18887375,18978874,18980088,18981205,18989093,18991995,</t>
  </si>
  <si>
    <t>18834318,18843602,18846427,18855012,18867448,18875695,18888392,18979034,18980256,18982080,18989245,18992132,</t>
  </si>
  <si>
    <t>ctrlafb_g1_1.3.0_00060756</t>
  </si>
  <si>
    <t>74309217,74310027,74310637,74392705,</t>
  </si>
  <si>
    <t>74309619,74310145,74310754,74392774,</t>
  </si>
  <si>
    <t>ctrlafb_g1_1.3.0_00060879</t>
  </si>
  <si>
    <t>87133710,87134656,87135182,87137202,87137453,87138507,87140043,87140447,</t>
  </si>
  <si>
    <t>87134411,87134793,87135296,87137351,87137635,87138662,87140145,87142660,</t>
  </si>
  <si>
    <t>ctrlafb_g1_1.3.0_00060911</t>
  </si>
  <si>
    <t>12573884,12577509,12578896,12581069,</t>
  </si>
  <si>
    <t>12575230,12577683,12579760,12581178,</t>
  </si>
  <si>
    <t>ctrlafb_g1_1.3.0_00060913</t>
  </si>
  <si>
    <t>13057988,13058832,13063594,13066410,13068012,13070183,13071670,13073551,13075440,13075962,13081352,13092030,</t>
  </si>
  <si>
    <t>13058350,13058980,13063764,13066501,13068125,13070306,13071738,13073644,13075584,13076083,13081491,13092054,</t>
  </si>
  <si>
    <t>ctrlafb_g1_1.3.0_00060916</t>
  </si>
  <si>
    <t>18832988,18843480,18846269,18854905,18867361,18875560,18887375,18978874,18980088,18981205,18989093,18991995,19002422,19005067,19015203,19046112,19052563,19066437,19067929,19087107,19089610,19099835,19101996,19104144,19112684,19114010,19116266,19118786,19121290,19121837,19155073,19181305,</t>
  </si>
  <si>
    <t>18834318,18843602,18846427,18855012,18867448,18875695,18888392,18979034,18980256,18982080,18989245,18992149,19002509,19005180,19015340,19046240,19052628,19066632,19068106,19087353,19089742,19099969,19102101,19104256,19112814,19114066,19116391,19118977,19121447,19122047,19155285,19181454,</t>
  </si>
  <si>
    <t>ctrlafb_g1_1.3.0_00061101</t>
  </si>
  <si>
    <t>13057988,13058832,13063594,13066410,13068012,</t>
  </si>
  <si>
    <t>13058350,13058980,13063764,13066501,13068207,</t>
  </si>
  <si>
    <t>ctrlafb_g1_1.3.0_00061140</t>
  </si>
  <si>
    <t>70119882,70122002,70137356,70138115,70143929,70154825,70156362,70163515,70170030,</t>
  </si>
  <si>
    <t>70120631,70122099,70137448,70138250,70144037,70154997,70156442,70164452,70170223,</t>
  </si>
  <si>
    <t>ctrlafb_g1_1.3.0_00061166</t>
  </si>
  <si>
    <t>112601484,112605357,112606681,112607668,112608453,112614420,112615995,112617520,</t>
  </si>
  <si>
    <t>112604988,112605839,112606762,112607843,112608554,112614594,112616068,112617740,</t>
  </si>
  <si>
    <t>ctrlafb_g1_1.3.0_00061271</t>
  </si>
  <si>
    <t>175822,177710,</t>
  </si>
  <si>
    <t>177619,179442,</t>
  </si>
  <si>
    <t>Dcaf12l1</t>
  </si>
  <si>
    <t>ctrlafb_g1_1.3.0_00061432</t>
  </si>
  <si>
    <t>52446817,52447176,52449134,</t>
  </si>
  <si>
    <t>52446868,52447319,52449342,</t>
  </si>
  <si>
    <t>S100g</t>
  </si>
  <si>
    <t>ctrlafb_g1_1.3.0_00061479</t>
  </si>
  <si>
    <t>84033540,84036549,84038766,84042240,84043017,84044381,84046562,84062496,84064579,84074454,84075597,84078037,84098476,84100360,84101175,84125073,84126028,84128775,84129313,84135205,84137798,</t>
  </si>
  <si>
    <t>84033586,84036752,84039010,84042452,84043199,84044635,84046730,84062632,84064710,84074662,84075747,84078249,84098689,84100499,84101306,84125179,84126253,84128914,84129475,84135249,84138728,</t>
  </si>
  <si>
    <t>Heph</t>
  </si>
  <si>
    <t>ctrlafb_g1_1.3.0_00061560</t>
  </si>
  <si>
    <t>123554560,123555191,123556052,</t>
  </si>
  <si>
    <t>123554716,123555256,123556844,</t>
  </si>
  <si>
    <t>Wbp5</t>
  </si>
  <si>
    <t>ctrlafb_g1_1.3.0_00061636</t>
  </si>
  <si>
    <t>159570789,159573216,159574217,159574880,159576134,159576361,159576559,159577220,159577457,159577673,159577862,159578043,159578532,</t>
  </si>
  <si>
    <t>159571637,159573347,159574466,159575012,159576268,159576464,159576683,159577332,159577594,159577775,159577962,159578213,159580092,</t>
  </si>
  <si>
    <t>Slc6a8</t>
  </si>
  <si>
    <t>ctrlafb_g1_1.3.0_00061637</t>
  </si>
  <si>
    <t>159570789,159573216,159574217,159574880,159576361,159576559,159577220,159577457,159577673,159577862,159578043,159578532,</t>
  </si>
  <si>
    <t>159571637,159573347,159574466,159575012,159576464,159576683,159577332,159577594,159577775,159577962,159578213,159580110,</t>
  </si>
  <si>
    <t>ctrlafb_g1_1.3.0_00061639</t>
  </si>
  <si>
    <t>159577344,159577673,159577862,159578043,159578532,</t>
  </si>
  <si>
    <t>159577594,159577775,159577962,159578213,159580092,</t>
  </si>
  <si>
    <t>ctrlafb_g1_1.3.0_00061674</t>
  </si>
  <si>
    <t>3452523,3459698,3477128,3477799,3503841,3514942,3526483,3528408,3529342,3533323,3536617,3558517,3586914,3644951,3717030,3718340,</t>
  </si>
  <si>
    <t>3454837,3459945,3477242,3478046,3504039,3515318,3526689,3528515,3529446,3533490,3536778,3558570,3587101,3645190,3717188,3718486,</t>
  </si>
  <si>
    <t>Gria3</t>
  </si>
  <si>
    <t>ctrlafb_g1_1.3.0_00061675</t>
  </si>
  <si>
    <t>3452523,3459698,3462507,3477799,3503841,3514942,3526483,3528408,3529342,3533323,3536617,3558517,3586914,3644951,3717030,3718340,</t>
  </si>
  <si>
    <t>3454837,3459945,3462621,3478046,3504039,3515318,3526689,3528515,3529446,3533490,3536778,3558570,3587101,3645190,3717188,3718486,</t>
  </si>
  <si>
    <t>ctrlafb_g1_1.3.0_00061795</t>
  </si>
  <si>
    <t>37711039,37722267,37725305,37727208,</t>
  </si>
  <si>
    <t>37711067,37722344,37725441,37727522,</t>
  </si>
  <si>
    <t>ctrlafb_g1_1.3.0_00061796</t>
  </si>
  <si>
    <t>38352967,38354596,38362233,38364851,38367096,38372041,38374154,38376041,38380682,38383225,38384032,</t>
  </si>
  <si>
    <t>38353668,38354711,38362324,38364973,38367191,38372263,38374220,38376124,38380781,38383258,38384643,</t>
  </si>
  <si>
    <t>RragB</t>
  </si>
  <si>
    <t>ctrlafb_g1_1.3.0_00061827</t>
  </si>
  <si>
    <t>50864981,50868663,50876623,50885372,50903248,50937699,50941205,50959295,50972862,50974755,</t>
  </si>
  <si>
    <t>50865593,50868729,50876705,50885416,50903332,50937905,50941288,50959387,50972990,50974861,</t>
  </si>
  <si>
    <t>Pir</t>
  </si>
  <si>
    <t>ctrlafb_g1_1.3.0_00061828</t>
  </si>
  <si>
    <t>51050980,51053716,51056794,51060788,51063956,51065582,51066163,51067402,51068953,51071657,51078553,51079874,51081251,51084390,51095851,</t>
  </si>
  <si>
    <t>51051866,51053910,51056910,51060888,51064014,51065754,51066285,51067500,51069098,51071803,51078665,51080017,51081344,51084548,51096041,</t>
  </si>
  <si>
    <t>Ace2</t>
  </si>
  <si>
    <t>ctrlafb_g1_1.3.0_00061839</t>
  </si>
  <si>
    <t>55585378,55590526,55591789,55594254,55595449,55597365,55599016,55599934,55600144,55600843,55601554,55602849,55603802,55605559,55610862,55611720,55613499,55614001,55616008,55616865,55619681,55621968,55623965,55626308,55629032,55647292,55658293,</t>
  </si>
  <si>
    <t>55587075,55590678,55591890,55594537,55595548,55597633,55599137,55600037,55600189,55600965,55601697,55603005,55603964,55605959,55610928,55611814,55613536,55614040,55616063,55616920,55619734,55622009,55624003,55626355,55629067,55647410,55658340,</t>
  </si>
  <si>
    <t>ctrlafb_g1_1.3.0_00061853</t>
  </si>
  <si>
    <t>63581742,63588758,63589391,63590407,63592466,63595477,63597377,</t>
  </si>
  <si>
    <t>63581947,63588785,63589492,63590517,63592533,63595616,63597497,</t>
  </si>
  <si>
    <t>ctrlafb_g1_1.3.0_00061882</t>
  </si>
  <si>
    <t>83872092,83873104,83874910,83882632,83883137,83895432,83898149,</t>
  </si>
  <si>
    <t>83872787,83873125,83875011,83882709,83883199,83895788,83898242,</t>
  </si>
  <si>
    <t>Vsig4</t>
  </si>
  <si>
    <t>ctrlafb_g1_1.3.0_00061902</t>
  </si>
  <si>
    <t>90195080,90211939,</t>
  </si>
  <si>
    <t>90198942,90212075,</t>
  </si>
  <si>
    <t>Ercc6l</t>
  </si>
  <si>
    <t>ctrlafb_g1_1.3.0_00061904</t>
  </si>
  <si>
    <t>90301067,90302222,90305667,</t>
  </si>
  <si>
    <t>90301693,90302346,90305762,</t>
  </si>
  <si>
    <t>Cited1</t>
  </si>
  <si>
    <t>ctrlafb_g1_1.3.0_00061940</t>
  </si>
  <si>
    <t>121108772,121147014,121154645,121202920,121206953,</t>
  </si>
  <si>
    <t>121110220,121147186,121154703,121203247,121209099,</t>
  </si>
  <si>
    <t>Pcdh19</t>
  </si>
  <si>
    <t>ctrlafb_g1_1.3.0_00061958</t>
  </si>
  <si>
    <t>123527737,123528653,123529099,</t>
  </si>
  <si>
    <t>123528333,123528729,123529133,</t>
  </si>
  <si>
    <t>ctrlafb_g1_1.3.0_00061991</t>
  </si>
  <si>
    <t>136291193,136291751,136292221,136292630,136293114,136293580,136294624,136295495,136295986,136296661,136296791,136298656,136299071,136299836,136300364,136302479,136303074,136303703,136303878,136306363,</t>
  </si>
  <si>
    <t>136291601,136291874,136292499,136292917,136293401,136293867,136294911,136295773,136296276,136296693,136296861,136298782,136299322,136300129,136300648,136302766,136303358,136303729,136304015,136306435,</t>
  </si>
  <si>
    <t>Igsf1</t>
  </si>
  <si>
    <t>ctrlafb_g1_1.3.0_00062000</t>
  </si>
  <si>
    <t>139192115,139240891,139287232,139308342,139317593,139351342,139560363,</t>
  </si>
  <si>
    <t>139192648,139241050,139287352,139308467,139317726,139352038,139560649,</t>
  </si>
  <si>
    <t>Gpc3</t>
  </si>
  <si>
    <t>ctrlafb_g1_1.3.0_00062153</t>
  </si>
  <si>
    <t>159574801,159576134,159576361,159576559,159577220,159577457,159577673,159577862,159578043,159578532,</t>
  </si>
  <si>
    <t>159575012,159576268,159576464,159576683,159577332,159577594,159577775,159577962,159578213,159580092,</t>
  </si>
  <si>
    <t>ctrlafb_g1_1.3.0_00062159</t>
  </si>
  <si>
    <t>3452523,3459698,3462507,</t>
  </si>
  <si>
    <t>3454837,3459945,3463666,</t>
  </si>
  <si>
    <t>ctrlafb_g1_1.3.0_00062344</t>
  </si>
  <si>
    <t>159577833,159578043,</t>
  </si>
  <si>
    <t>159577962,159580092,</t>
  </si>
  <si>
    <t>ctrlafb_g1_1.3.0_00062351</t>
  </si>
  <si>
    <t>3452523,3459698,</t>
  </si>
  <si>
    <t>3454837,3459982,</t>
  </si>
  <si>
    <t>ctrlafb_g1_1.3.0_00062644</t>
  </si>
  <si>
    <t>84029483,84033387,84036552,84038766,84042240,84043017,84044381,84046562,84062496,84064579,84074454,84075597,84078037,84098476,84100360,84101175,84125073,84126028,84128775,84129313,84135205,84137798,</t>
  </si>
  <si>
    <t>84029625,84033586,84036752,84039010,84042452,84043199,84044635,84046730,84062632,84064710,84074662,84075747,84078249,84098689,84100499,84101306,84125179,84126253,84128914,84129475,84135249,84138728,</t>
  </si>
  <si>
    <t>ctrlafb_g1_1.3.0_00062660</t>
  </si>
  <si>
    <t>123585760,123586208,123586690,</t>
  </si>
  <si>
    <t>123585852,123586286,123587307,</t>
  </si>
  <si>
    <t>Ngfrap1</t>
  </si>
  <si>
    <t>ctrlafb_g1_1.3.0_00062669</t>
  </si>
  <si>
    <t>159574769,159576361,159576559,159577220,159577457,159577673,159577862,159578043,159578532,</t>
  </si>
  <si>
    <t>159575012,159576464,159576683,159577332,159577594,159577775,159577962,159578213,159580092,</t>
  </si>
  <si>
    <t>ctrlafb_g1_1.3.0_00062672</t>
  </si>
  <si>
    <t>3452523,3459698,3477128,3503841,3514942,3526483,3528408,3529342,3533323,3536617,3558517,3586914,3644951,3717030,3718340,</t>
  </si>
  <si>
    <t>3454837,3459945,3478046,3504039,3515318,3526689,3528515,3529446,3533490,3536778,3558570,3587101,3645190,3717188,3718635,</t>
  </si>
  <si>
    <t>ctrlafb_g1_1.3.0_00062673</t>
  </si>
  <si>
    <t>3452523,3459698,3462507,3477799,3503841,3514942,3526483,3528408,3529342,3533323,3536617,3558517,3586914,3644951,3717030,3718340,3719153,</t>
  </si>
  <si>
    <t>3454837,3459945,3462621,3478046,3504039,3515318,3526689,3528515,3529446,3533490,3536778,3558570,3587101,3645190,3717188,3718466,3719636,</t>
  </si>
  <si>
    <t>ctrlafb_g1_1.3.0_00062698</t>
  </si>
  <si>
    <t>37725305,37727208,</t>
  </si>
  <si>
    <t>37725441,37727537,</t>
  </si>
  <si>
    <t>ctrlafb_g1_1.3.0_00062718</t>
  </si>
  <si>
    <t>85003633,85010185,85013576,85015259,85015794,85034923,85043766,85049599,</t>
  </si>
  <si>
    <t>85008835,85010571,85013740,85015344,85015972,85035027,85043861,85049718,</t>
  </si>
  <si>
    <t>ctrlafb_g1_1.3.0_00062872</t>
  </si>
  <si>
    <t>139192115,139240891,139287232,139294416,</t>
  </si>
  <si>
    <t>139192648,139241050,139287352,139294443,</t>
  </si>
  <si>
    <t>ctrlafb_g1_1.3.0_00062951</t>
  </si>
  <si>
    <t>159577782,159578043,159578532,</t>
  </si>
  <si>
    <t>159577962,159578213,159580092,</t>
  </si>
  <si>
    <t>ctrlafb_g1_1.3.0_00062955</t>
  </si>
  <si>
    <t>3452523,3459698,3462507,3471883,3476087,3503841,3514942,3526483,3528408,3529342,3533323,3536617,3558517,3586914,3644951,3717030,3718340,</t>
  </si>
  <si>
    <t>3454837,3459945,3462621,3471971,3478046,3504039,3515318,3526689,3528515,3529446,3533490,3536778,3558570,3587101,3645190,3717188,3718600,</t>
  </si>
  <si>
    <t>ctrlafb_g1_1.3.0_00062956</t>
  </si>
  <si>
    <t>3452523,3459698,3462507,3477799,3503841,3514942,3526483,3528408,3529342,3533323,3536617,3558517,3586914,3644951,3717030,3718340,3719148,</t>
  </si>
  <si>
    <t>3454837,3459945,3462621,3478046,3504039,3515318,3526689,3528515,3529446,3533490,3536778,3558570,3587101,3645190,3717188,3718466,3719635,</t>
  </si>
  <si>
    <t>ctrlafb_g1_1.3.0_00062995</t>
  </si>
  <si>
    <t>85008835,85010577,85013740,85015344,85016081,</t>
  </si>
  <si>
    <t>ctrlafb_g1_1.3.0_00063070</t>
  </si>
  <si>
    <t>123585781,123586208,123586644,</t>
  </si>
  <si>
    <t>123585852,123586286,123587261,</t>
  </si>
  <si>
    <t>ctrlafb_g1_1.3.0_00063076</t>
  </si>
  <si>
    <t>3452523,3459687,3462507,3471883,</t>
  </si>
  <si>
    <t>3454837,3459945,3462621,3473084,</t>
  </si>
  <si>
    <t>ctrlafb_g1_1.3.0_00063087</t>
  </si>
  <si>
    <t>37722306,37725305,37727208,</t>
  </si>
  <si>
    <t>37722344,37725441,37727535,</t>
  </si>
  <si>
    <t>ctrlafb_g1_1.3.0_00063097</t>
  </si>
  <si>
    <t>85003737,85013576,</t>
  </si>
  <si>
    <t>85010571,85013716,</t>
  </si>
  <si>
    <t>ctrlafb_g1_1.3.0_00002694</t>
  </si>
  <si>
    <t>205357235,205361627,205364129,205364828,205366435,</t>
  </si>
  <si>
    <t>205360195,205361775,205364288,205365043,205366757,</t>
  </si>
  <si>
    <t>Ccnd1</t>
  </si>
  <si>
    <t>ctrlafb_g1_1.3.0_00004811</t>
  </si>
  <si>
    <t>210109532,210113146,210114421,210115559,210115927,210118445,</t>
  </si>
  <si>
    <t>210111475,210113204,210114467,210115628,210116065,210118471,</t>
  </si>
  <si>
    <t>Rtn3</t>
  </si>
  <si>
    <t>ctrlafb_g1_1.3.0_00004812</t>
  </si>
  <si>
    <t>210109532,210113146,210114421,210115559,210115927,210118554,210152120,</t>
  </si>
  <si>
    <t>210111475,210113204,210114467,210115628,210116065,210118761,210152146,</t>
  </si>
  <si>
    <t>ctrlafb_g1_1.3.0_00010935</t>
  </si>
  <si>
    <t>57909662,57914972,57915308,57916370,57917537,57920284,57921377,</t>
  </si>
  <si>
    <t>57912610,57915062,57915503,57916463,57917610,57920349,57921456,</t>
  </si>
  <si>
    <t>ctrlafb_g1_1.3.0_00012343</t>
  </si>
  <si>
    <t>57531661,57532558,57534118,</t>
  </si>
  <si>
    <t>57532036,57532746,57534777,</t>
  </si>
  <si>
    <t>Pfn1</t>
  </si>
  <si>
    <t>ctrlafb_g1_1.3.0_00018176</t>
  </si>
  <si>
    <t>51679392,51692741,51696759,51709687,51710639,51724687,51726402,51733426,</t>
  </si>
  <si>
    <t>51682369,51692854,51696853,51709794,51710747,51724797,51726464,51733464,</t>
  </si>
  <si>
    <t>Nek7</t>
  </si>
  <si>
    <t>ctrlafb_g1_1.3.0_00018313</t>
  </si>
  <si>
    <t>41076866,41079225,41079448,41080621,41081455,41084174,41085636,41087552,41089100,41094801,</t>
  </si>
  <si>
    <t>41077486,41079296,41079559,41080701,41081497,41084320,41085783,41087686,41089211,41094838,</t>
  </si>
  <si>
    <t>Dars</t>
  </si>
  <si>
    <t>ctrlafb_g1_1.3.0_00021736</t>
  </si>
  <si>
    <t>45392972,45395615,45397319,45398839,45399565,45400872,45403651,45404621,45405086,</t>
  </si>
  <si>
    <t>45392994,45395735,45397467,45399009,45399976,45400976,45403877,45404796,45405331,</t>
  </si>
  <si>
    <t>Clu</t>
  </si>
  <si>
    <t>ctrlafb_g1_1.3.0_00022232</t>
  </si>
  <si>
    <t>22731290,22733826,22862711,22911135,22913205,22920153,22925417,22931653,22935790,22937246,22944356,22951761,</t>
  </si>
  <si>
    <t>22731469,22734445,22863229,22911244,22913291,22920465,22925502,22931771,22935991,22937372,22944439,22956230,</t>
  </si>
  <si>
    <t>Samd4a</t>
  </si>
  <si>
    <t>ctrlafb_g1_1.3.0_00023167</t>
  </si>
  <si>
    <t>7071297,7079519,7080725,7081708,7084852,7086130,7087883,7091357,7094590,7095527,7099171,7102407,7103994,7108382,7108643,</t>
  </si>
  <si>
    <t>7075194,7079626,7080883,7084082,7084935,7086235,7088018,7091469,7094684,7095604,7099243,7102487,7104034,7108486,7109100,</t>
  </si>
  <si>
    <t>Hacl1</t>
  </si>
  <si>
    <t>ctrlafb_g1_1.3.0_00034170</t>
  </si>
  <si>
    <t>35409815,35419311,</t>
  </si>
  <si>
    <t>35409997,35422259,</t>
  </si>
  <si>
    <t>Gja1</t>
  </si>
  <si>
    <t>ctrlafb_g1_1.3.0_00040059</t>
  </si>
  <si>
    <t>146528820,146530363,146531329,146532110,146533178,146533929,146536140,146537264,146539243,146545143,146547782,146550388,146551021,</t>
  </si>
  <si>
    <t>146529497,146530426,146531412,146532191,146533283,146534086,146536274,146537357,146539395,146545226,146547898,146550479,146551261,</t>
  </si>
  <si>
    <t>Nfs1</t>
  </si>
  <si>
    <t>ctrlafb_g1_1.3.0_00043820</t>
  </si>
  <si>
    <t>96904281,96908192,96908866,96909136,96910008,96914599,96914918,</t>
  </si>
  <si>
    <t>96904705,96908342,96909006,96909207,96910127,96914776,96914946,</t>
  </si>
  <si>
    <t>Serbp1</t>
  </si>
  <si>
    <t>ctrlafb_g1_1.3.0_00043879</t>
  </si>
  <si>
    <t>2577268,2581860,2582388,2583418,</t>
  </si>
  <si>
    <t>2579090,2581959,2582554,2583713,</t>
  </si>
  <si>
    <t>Insig1</t>
  </si>
  <si>
    <t>ctrlafb_g1_1.3.0_00044535</t>
  </si>
  <si>
    <t>153698937,153699211,153700449,153702167,</t>
  </si>
  <si>
    <t>153699103,153699824,153702046,153704889,</t>
  </si>
  <si>
    <t>RGD1359529</t>
  </si>
  <si>
    <t>ctrlafb_g1_1.3.0_00044969</t>
  </si>
  <si>
    <t>77010809,77013311,77015753,77018333,77020973,77023169,77024485,77025474,77027588,77029302,</t>
  </si>
  <si>
    <t>77011031,77013429,77015861,77018488,77021090,77023336,77024541,77025519,77027703,77029326,</t>
  </si>
  <si>
    <t>Ptgr1</t>
  </si>
  <si>
    <t>ctrlafb_g1_1.3.0_00044988</t>
  </si>
  <si>
    <t>78708775,78709857,78710158,78710600,</t>
  </si>
  <si>
    <t>78709178,78709930,78710291,78710850,</t>
  </si>
  <si>
    <t>LOC259246</t>
  </si>
  <si>
    <t>ctrlafb_g1_1.3.0_00045973</t>
  </si>
  <si>
    <t>160360101,160361236,160361630,160361951,160362901,160376004,160377966,160379804,160380261,160381389,160386316,160387140,160409524,</t>
  </si>
  <si>
    <t>160360905,160361394,160361824,160362451,160370959,160376104,160378079,160379917,160380386,160381540,160386516,160387300,160409935,</t>
  </si>
  <si>
    <t>ctrlafb_g1_1.3.0_00046877</t>
  </si>
  <si>
    <t>156756513,156809623,156829077,156852674,156867541,156868149,156874094,156876059,156891002,156896064,156919517,156924908,156929087,156930204,156936047,156938360,156943797,156944292,156946562,156948606,156951349,156952308,156955898,156957344,156960245,156961628,156969827,156975797,156976648,156978660,</t>
  </si>
  <si>
    <t>156756549,156809698,156829205,156852748,156867720,156868263,156874191,156876181,156891107,156896885,156919605,156925154,156929220,156930323,156936217,156938557,156943943,156944528,156946666,156948738,156951443,156952401,156956117,156957459,156960417,156961754,156969974,156975878,156976794,156979202,</t>
  </si>
  <si>
    <t>Eif4g3</t>
  </si>
  <si>
    <t>ctrlafb_g1_1.3.0_00047635</t>
  </si>
  <si>
    <t>160359834,160361236,160361630,160361951,160362901,160376004,160377966,160379804,160380261,160381389,160386316,</t>
  </si>
  <si>
    <t>160360905,160361394,160361824,160362451,160370959,160376104,160378079,160379917,160380386,160381540,160386509,</t>
  </si>
  <si>
    <t>ctrlafb_g1_1.3.0_00047938</t>
  </si>
  <si>
    <t>6694887,6754668,6756978,6761035,6762931,6763722,6763944,6772893,6774215,6777382,6778825,6781011,6783480,6783732,6787821,6789254,6789462,6790189,6794821,6796618,6807409,6807991,6810146,6810699,</t>
  </si>
  <si>
    <t>6694985,6754850,6757107,6761208,6763059,6763747,6763976,6773016,6774364,6777451,6778935,6781106,6783614,6783867,6787972,6789379,6789593,6790256,6794909,6796715,6807496,6808089,6810276,6813350,</t>
  </si>
  <si>
    <t>Eml4</t>
  </si>
  <si>
    <t>ctrlafb_g1_1.3.0_00052129</t>
  </si>
  <si>
    <t>120216698,120221774,</t>
  </si>
  <si>
    <t>120217194,120221992,</t>
  </si>
  <si>
    <t>Phf5a</t>
  </si>
  <si>
    <t>ctrlafb_g1_1.3.0_00055478</t>
  </si>
  <si>
    <t>112541034,112544038,112544481,</t>
  </si>
  <si>
    <t>112541168,112544258,112545982,</t>
  </si>
  <si>
    <t>Cish</t>
  </si>
  <si>
    <t>ctrlafb_g1_1.3.0_00060524</t>
  </si>
  <si>
    <t>16071775,16072464,16074647,16076119,16077703,16079326,16085047,</t>
  </si>
  <si>
    <t>16071892,16072611,16074778,16076234,16077818,16079437,16085053,</t>
  </si>
  <si>
    <t>ctrlafb_g1_1.3.0_00062925</t>
  </si>
  <si>
    <t>61501070,61504448,61506900,61508114,61509987,61512201,</t>
  </si>
  <si>
    <t>61501479,61504565,61507016,61508236,61510117,61512250,</t>
  </si>
  <si>
    <t>Prdx4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</si>
</sst>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/>
    <xf numFmtId="11" fontId="2" fillId="0" borderId="0" xfId="0" applyNumberFormat="1" applyFont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246380</xdr:colOff>
      <xdr:row>3</xdr:row>
      <xdr:rowOff>114300</xdr:rowOff>
    </xdr:from>
    <xdr:to>
      <xdr:col>41</xdr:col>
      <xdr:colOff>226266</xdr:colOff>
      <xdr:row>15</xdr:row>
      <xdr:rowOff>115942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31280" y="1409700"/>
          <a:ext cx="8514286" cy="21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86"/>
  <sheetViews>
    <sheetView tabSelected="1" zoomScaleNormal="100" workbookViewId="0"/>
  </sheetViews>
  <sheetFormatPr defaultRowHeight="13.8" x14ac:dyDescent="0.3"/>
  <cols>
    <col min="1" max="1" width="24.6640625" style="8" customWidth="1"/>
    <col min="2" max="3" width="8.88671875" style="8"/>
    <col min="4" max="5" width="11.21875" style="8" bestFit="1" customWidth="1"/>
    <col min="6" max="6" width="12.33203125" style="8" customWidth="1"/>
    <col min="7" max="7" width="11.21875" style="8" bestFit="1" customWidth="1"/>
    <col min="8" max="8" width="11.6640625" style="8" customWidth="1"/>
    <col min="9" max="10" width="8.88671875" style="8"/>
    <col min="11" max="11" width="11.5546875" style="8" customWidth="1"/>
    <col min="12" max="12" width="9" style="8" bestFit="1" customWidth="1"/>
    <col min="13" max="13" width="9.5546875" style="8" bestFit="1" customWidth="1"/>
    <col min="14" max="14" width="10" style="8" customWidth="1"/>
    <col min="15" max="15" width="10.88671875" style="8" customWidth="1"/>
    <col min="16" max="16" width="12.21875" style="8" customWidth="1"/>
    <col min="17" max="17" width="9" style="8" bestFit="1" customWidth="1"/>
    <col min="18" max="18" width="10.21875" style="8" customWidth="1"/>
    <col min="19" max="19" width="14.33203125" style="8" customWidth="1"/>
    <col min="20" max="20" width="10.109375" style="8" customWidth="1"/>
    <col min="21" max="21" width="11.44140625" style="8" customWidth="1"/>
    <col min="22" max="22" width="10.44140625" style="8" customWidth="1"/>
    <col min="23" max="23" width="13.44140625" style="8" customWidth="1"/>
    <col min="24" max="25" width="10.5546875" style="8" customWidth="1"/>
    <col min="26" max="26" width="9.21875" style="8" customWidth="1"/>
    <col min="27" max="27" width="10" style="8" customWidth="1"/>
    <col min="28" max="16384" width="8.88671875" style="8"/>
  </cols>
  <sheetData>
    <row r="1" spans="1:27" s="1" customFormat="1" ht="55.2" x14ac:dyDescent="0.3">
      <c r="A1" s="1" t="s">
        <v>60</v>
      </c>
      <c r="B1" s="1" t="s">
        <v>61</v>
      </c>
      <c r="C1" s="1" t="s">
        <v>62</v>
      </c>
      <c r="D1" s="1" t="s">
        <v>113</v>
      </c>
      <c r="E1" s="1" t="s">
        <v>114</v>
      </c>
      <c r="F1" s="1" t="s">
        <v>63</v>
      </c>
      <c r="G1" s="1" t="s">
        <v>64</v>
      </c>
      <c r="H1" s="1" t="s">
        <v>115</v>
      </c>
      <c r="I1" s="1" t="s">
        <v>65</v>
      </c>
      <c r="J1" s="1" t="s">
        <v>66</v>
      </c>
      <c r="K1" s="2" t="s">
        <v>116</v>
      </c>
      <c r="L1" s="3" t="s">
        <v>117</v>
      </c>
      <c r="M1" s="3" t="s">
        <v>118</v>
      </c>
      <c r="N1" s="4" t="s">
        <v>119</v>
      </c>
      <c r="O1" s="4" t="s">
        <v>120</v>
      </c>
      <c r="P1" s="5" t="s">
        <v>121</v>
      </c>
      <c r="Q1" s="5" t="s">
        <v>122</v>
      </c>
      <c r="R1" s="3" t="s">
        <v>123</v>
      </c>
      <c r="S1" s="4" t="s">
        <v>124</v>
      </c>
      <c r="T1" s="5" t="s">
        <v>125</v>
      </c>
      <c r="U1" s="6" t="s">
        <v>126</v>
      </c>
      <c r="V1" s="7" t="s">
        <v>127</v>
      </c>
      <c r="W1" s="7" t="s">
        <v>128</v>
      </c>
      <c r="X1" s="7" t="s">
        <v>129</v>
      </c>
      <c r="Y1" s="7" t="s">
        <v>130</v>
      </c>
      <c r="Z1" s="7" t="s">
        <v>131</v>
      </c>
      <c r="AA1" s="7" t="s">
        <v>132</v>
      </c>
    </row>
    <row r="2" spans="1:27" x14ac:dyDescent="0.3">
      <c r="A2" s="8" t="s">
        <v>133</v>
      </c>
      <c r="B2" s="8" t="s">
        <v>70</v>
      </c>
      <c r="C2" s="8" t="s">
        <v>69</v>
      </c>
      <c r="D2" s="8">
        <v>164953061</v>
      </c>
      <c r="E2" s="8">
        <v>164978785</v>
      </c>
      <c r="F2" s="8">
        <v>164953061</v>
      </c>
      <c r="G2" s="8">
        <v>164978785</v>
      </c>
      <c r="H2" s="8">
        <v>3</v>
      </c>
      <c r="I2" s="8" t="s">
        <v>134</v>
      </c>
      <c r="J2" s="8" t="s">
        <v>135</v>
      </c>
      <c r="K2" s="8" t="s">
        <v>136</v>
      </c>
      <c r="L2" s="8">
        <v>1.7494675120000001</v>
      </c>
      <c r="M2" s="8">
        <v>1.0995682999999999E-2</v>
      </c>
      <c r="N2" s="8">
        <v>2.5471058470000001</v>
      </c>
      <c r="O2" s="8">
        <v>1.5984020000000001E-3</v>
      </c>
      <c r="P2" s="8">
        <v>1.79651332355684</v>
      </c>
      <c r="Q2" s="8">
        <v>0.10523399999999999</v>
      </c>
      <c r="R2" s="8">
        <f t="shared" ref="R2:R65" si="0">IF(AND(ABS(L2)&gt;2,M2&lt;0.005),1,0)</f>
        <v>0</v>
      </c>
      <c r="S2" s="8">
        <f t="shared" ref="S2:S65" si="1">IF(AND(ABS(N2)&gt;2,O2&lt;0.005),1,0)</f>
        <v>1</v>
      </c>
      <c r="T2" s="8">
        <f t="shared" ref="T2:T65" si="2">IF(AND(ABS(P2)&gt;2,Q2&lt;0.005),1,0)</f>
        <v>0</v>
      </c>
      <c r="U2" s="8">
        <f t="shared" ref="U2:U65" si="3">IF(AND(R2,S2,T2),1,0)</f>
        <v>0</v>
      </c>
      <c r="V2" s="8">
        <f t="shared" ref="V2:V65" si="4">IF(AND(R2,NOT(S2),NOT(T2)),1,0)</f>
        <v>0</v>
      </c>
      <c r="W2" s="8">
        <f t="shared" ref="W2:W65" si="5">IF(AND(S2,NOT(R2),NOT(T2)),1,0)</f>
        <v>1</v>
      </c>
      <c r="X2" s="8">
        <f t="shared" ref="X2:X65" si="6">IF(AND(T2,NOT(R2),NOT(S2)),1,0)</f>
        <v>0</v>
      </c>
      <c r="Y2" s="8">
        <f t="shared" ref="Y2:Y65" si="7">IF(AND(R2,S2,NOT(T2)),1,0)</f>
        <v>0</v>
      </c>
      <c r="Z2" s="8">
        <f t="shared" ref="Z2:Z65" si="8">IF(AND(R2,T2,NOT(S2)),1,0)</f>
        <v>0</v>
      </c>
      <c r="AA2" s="8">
        <f t="shared" ref="AA2:AA65" si="9">IF(AND(T2,S2,NOT(R2)),1,0)</f>
        <v>0</v>
      </c>
    </row>
    <row r="3" spans="1:27" x14ac:dyDescent="0.3">
      <c r="A3" s="8" t="s">
        <v>137</v>
      </c>
      <c r="B3" s="8" t="s">
        <v>70</v>
      </c>
      <c r="C3" s="8" t="s">
        <v>69</v>
      </c>
      <c r="D3" s="8">
        <v>200918534</v>
      </c>
      <c r="E3" s="8">
        <v>200928919</v>
      </c>
      <c r="F3" s="8">
        <v>200918534</v>
      </c>
      <c r="G3" s="8">
        <v>200928919</v>
      </c>
      <c r="H3" s="8">
        <v>9</v>
      </c>
      <c r="I3" s="8" t="s">
        <v>138</v>
      </c>
      <c r="J3" s="8" t="s">
        <v>139</v>
      </c>
      <c r="K3" s="8" t="s">
        <v>140</v>
      </c>
      <c r="L3" s="8">
        <v>1.782696853</v>
      </c>
      <c r="M3" s="9">
        <v>2.16E-7</v>
      </c>
      <c r="N3" s="8">
        <v>2.4205927389999999</v>
      </c>
      <c r="O3" s="8">
        <v>1.414427E-3</v>
      </c>
      <c r="P3" s="8">
        <v>1.63970381239177</v>
      </c>
      <c r="Q3" s="8">
        <v>1</v>
      </c>
      <c r="R3" s="8">
        <f t="shared" si="0"/>
        <v>0</v>
      </c>
      <c r="S3" s="8">
        <f t="shared" si="1"/>
        <v>1</v>
      </c>
      <c r="T3" s="8">
        <f t="shared" si="2"/>
        <v>0</v>
      </c>
      <c r="U3" s="8">
        <f t="shared" si="3"/>
        <v>0</v>
      </c>
      <c r="V3" s="8">
        <f t="shared" si="4"/>
        <v>0</v>
      </c>
      <c r="W3" s="8">
        <f t="shared" si="5"/>
        <v>1</v>
      </c>
      <c r="X3" s="8">
        <f t="shared" si="6"/>
        <v>0</v>
      </c>
      <c r="Y3" s="8">
        <f t="shared" si="7"/>
        <v>0</v>
      </c>
      <c r="Z3" s="8">
        <f t="shared" si="8"/>
        <v>0</v>
      </c>
      <c r="AA3" s="8">
        <f t="shared" si="9"/>
        <v>0</v>
      </c>
    </row>
    <row r="4" spans="1:27" x14ac:dyDescent="0.3">
      <c r="A4" s="8" t="s">
        <v>141</v>
      </c>
      <c r="B4" s="8" t="s">
        <v>70</v>
      </c>
      <c r="C4" s="8" t="s">
        <v>69</v>
      </c>
      <c r="D4" s="8">
        <v>219906120</v>
      </c>
      <c r="E4" s="8">
        <v>219984298</v>
      </c>
      <c r="F4" s="8">
        <v>219906120</v>
      </c>
      <c r="G4" s="8">
        <v>219984298</v>
      </c>
      <c r="H4" s="8">
        <v>6</v>
      </c>
      <c r="I4" s="8" t="s">
        <v>142</v>
      </c>
      <c r="J4" s="8" t="s">
        <v>143</v>
      </c>
      <c r="K4" s="8" t="s">
        <v>144</v>
      </c>
      <c r="L4" s="8">
        <v>1.813175464</v>
      </c>
      <c r="M4" s="8">
        <v>2.4170429999999998E-3</v>
      </c>
      <c r="N4" s="8">
        <v>2.319060495</v>
      </c>
      <c r="O4" s="8">
        <v>4.3789809999999997E-3</v>
      </c>
      <c r="P4" s="8">
        <v>1.98268723217806</v>
      </c>
      <c r="Q4" s="8">
        <v>1</v>
      </c>
      <c r="R4" s="8">
        <f t="shared" si="0"/>
        <v>0</v>
      </c>
      <c r="S4" s="8">
        <f t="shared" si="1"/>
        <v>1</v>
      </c>
      <c r="T4" s="8">
        <f t="shared" si="2"/>
        <v>0</v>
      </c>
      <c r="U4" s="8">
        <f t="shared" si="3"/>
        <v>0</v>
      </c>
      <c r="V4" s="8">
        <f t="shared" si="4"/>
        <v>0</v>
      </c>
      <c r="W4" s="8">
        <f t="shared" si="5"/>
        <v>1</v>
      </c>
      <c r="X4" s="8">
        <f t="shared" si="6"/>
        <v>0</v>
      </c>
      <c r="Y4" s="8">
        <f t="shared" si="7"/>
        <v>0</v>
      </c>
      <c r="Z4" s="8">
        <f t="shared" si="8"/>
        <v>0</v>
      </c>
      <c r="AA4" s="8">
        <f t="shared" si="9"/>
        <v>0</v>
      </c>
    </row>
    <row r="5" spans="1:27" x14ac:dyDescent="0.3">
      <c r="A5" s="8" t="s">
        <v>145</v>
      </c>
      <c r="B5" s="8" t="s">
        <v>70</v>
      </c>
      <c r="C5" s="8" t="s">
        <v>67</v>
      </c>
      <c r="D5" s="8">
        <v>76249869</v>
      </c>
      <c r="E5" s="8">
        <v>76254942</v>
      </c>
      <c r="F5" s="8">
        <v>76249869</v>
      </c>
      <c r="G5" s="8">
        <v>76254942</v>
      </c>
      <c r="H5" s="8">
        <v>6</v>
      </c>
      <c r="I5" s="8" t="s">
        <v>146</v>
      </c>
      <c r="J5" s="8" t="s">
        <v>147</v>
      </c>
      <c r="K5" s="8" t="s">
        <v>148</v>
      </c>
      <c r="L5" s="8">
        <v>1.9156841950000001</v>
      </c>
      <c r="M5" s="9">
        <v>1.7399999999999999E-5</v>
      </c>
      <c r="N5" s="8">
        <v>2.521941392</v>
      </c>
      <c r="O5" s="8">
        <v>1.2126109999999999E-3</v>
      </c>
      <c r="P5" s="8">
        <v>1.92181138096349</v>
      </c>
      <c r="Q5" s="8">
        <v>6.4663999999999999E-2</v>
      </c>
      <c r="R5" s="8">
        <f t="shared" si="0"/>
        <v>0</v>
      </c>
      <c r="S5" s="8">
        <f t="shared" si="1"/>
        <v>1</v>
      </c>
      <c r="T5" s="8">
        <f t="shared" si="2"/>
        <v>0</v>
      </c>
      <c r="U5" s="8">
        <f t="shared" si="3"/>
        <v>0</v>
      </c>
      <c r="V5" s="8">
        <f t="shared" si="4"/>
        <v>0</v>
      </c>
      <c r="W5" s="8">
        <f t="shared" si="5"/>
        <v>1</v>
      </c>
      <c r="X5" s="8">
        <f t="shared" si="6"/>
        <v>0</v>
      </c>
      <c r="Y5" s="8">
        <f t="shared" si="7"/>
        <v>0</v>
      </c>
      <c r="Z5" s="8">
        <f t="shared" si="8"/>
        <v>0</v>
      </c>
      <c r="AA5" s="8">
        <f t="shared" si="9"/>
        <v>0</v>
      </c>
    </row>
    <row r="6" spans="1:27" x14ac:dyDescent="0.3">
      <c r="A6" s="8" t="s">
        <v>149</v>
      </c>
      <c r="B6" s="8" t="s">
        <v>70</v>
      </c>
      <c r="C6" s="8" t="s">
        <v>67</v>
      </c>
      <c r="D6" s="8">
        <v>90568189</v>
      </c>
      <c r="E6" s="8">
        <v>90577426</v>
      </c>
      <c r="F6" s="8">
        <v>90568189</v>
      </c>
      <c r="G6" s="8">
        <v>90577426</v>
      </c>
      <c r="H6" s="8">
        <v>12</v>
      </c>
      <c r="I6" s="8" t="s">
        <v>150</v>
      </c>
      <c r="J6" s="8" t="s">
        <v>151</v>
      </c>
      <c r="K6" s="8" t="s">
        <v>152</v>
      </c>
      <c r="L6" s="8">
        <v>2.1212479179999999</v>
      </c>
      <c r="M6" s="8">
        <v>5.7966729999999996E-3</v>
      </c>
      <c r="N6" s="8">
        <v>2.5103579210000002</v>
      </c>
      <c r="O6" s="8">
        <v>1.8507090000000001E-3</v>
      </c>
      <c r="P6" s="8">
        <v>2.2868273125568299</v>
      </c>
      <c r="Q6" s="8">
        <v>0.12316299999999999</v>
      </c>
      <c r="R6" s="8">
        <f t="shared" si="0"/>
        <v>0</v>
      </c>
      <c r="S6" s="8">
        <f t="shared" si="1"/>
        <v>1</v>
      </c>
      <c r="T6" s="8">
        <f t="shared" si="2"/>
        <v>0</v>
      </c>
      <c r="U6" s="8">
        <f t="shared" si="3"/>
        <v>0</v>
      </c>
      <c r="V6" s="8">
        <f t="shared" si="4"/>
        <v>0</v>
      </c>
      <c r="W6" s="8">
        <f t="shared" si="5"/>
        <v>1</v>
      </c>
      <c r="X6" s="8">
        <f t="shared" si="6"/>
        <v>0</v>
      </c>
      <c r="Y6" s="8">
        <f t="shared" si="7"/>
        <v>0</v>
      </c>
      <c r="Z6" s="8">
        <f t="shared" si="8"/>
        <v>0</v>
      </c>
      <c r="AA6" s="8">
        <f t="shared" si="9"/>
        <v>0</v>
      </c>
    </row>
    <row r="7" spans="1:27" x14ac:dyDescent="0.3">
      <c r="A7" s="8" t="s">
        <v>153</v>
      </c>
      <c r="B7" s="8" t="s">
        <v>70</v>
      </c>
      <c r="C7" s="8" t="s">
        <v>67</v>
      </c>
      <c r="D7" s="8">
        <v>205018529</v>
      </c>
      <c r="E7" s="8">
        <v>205166049</v>
      </c>
      <c r="F7" s="8">
        <v>205018529</v>
      </c>
      <c r="G7" s="8">
        <v>205166049</v>
      </c>
      <c r="H7" s="8">
        <v>26</v>
      </c>
      <c r="I7" s="8" t="s">
        <v>154</v>
      </c>
      <c r="J7" s="8" t="s">
        <v>155</v>
      </c>
      <c r="K7" s="8" t="s">
        <v>156</v>
      </c>
      <c r="L7" s="8">
        <v>1.8408531509999999</v>
      </c>
      <c r="M7" s="8">
        <v>4.2780980000000001E-3</v>
      </c>
      <c r="N7" s="8">
        <v>2.2579920659999999</v>
      </c>
      <c r="O7" s="8">
        <v>1.4073180000000001E-3</v>
      </c>
      <c r="P7" s="9">
        <v>-1.4048499999999999E-5</v>
      </c>
      <c r="Q7" s="8">
        <v>0.49959599999999998</v>
      </c>
      <c r="R7" s="8">
        <f t="shared" si="0"/>
        <v>0</v>
      </c>
      <c r="S7" s="8">
        <f t="shared" si="1"/>
        <v>1</v>
      </c>
      <c r="T7" s="8">
        <f t="shared" si="2"/>
        <v>0</v>
      </c>
      <c r="U7" s="8">
        <f t="shared" si="3"/>
        <v>0</v>
      </c>
      <c r="V7" s="8">
        <f t="shared" si="4"/>
        <v>0</v>
      </c>
      <c r="W7" s="8">
        <f t="shared" si="5"/>
        <v>1</v>
      </c>
      <c r="X7" s="8">
        <f t="shared" si="6"/>
        <v>0</v>
      </c>
      <c r="Y7" s="8">
        <f t="shared" si="7"/>
        <v>0</v>
      </c>
      <c r="Z7" s="8">
        <f t="shared" si="8"/>
        <v>0</v>
      </c>
      <c r="AA7" s="8">
        <f t="shared" si="9"/>
        <v>0</v>
      </c>
    </row>
    <row r="8" spans="1:27" x14ac:dyDescent="0.3">
      <c r="A8" s="8" t="s">
        <v>157</v>
      </c>
      <c r="B8" s="8" t="s">
        <v>70</v>
      </c>
      <c r="C8" s="8" t="s">
        <v>67</v>
      </c>
      <c r="D8" s="8">
        <v>206645199</v>
      </c>
      <c r="E8" s="8">
        <v>206648212</v>
      </c>
      <c r="F8" s="8">
        <v>206645199</v>
      </c>
      <c r="G8" s="8">
        <v>206648212</v>
      </c>
      <c r="H8" s="8">
        <v>6</v>
      </c>
      <c r="I8" s="8" t="s">
        <v>158</v>
      </c>
      <c r="J8" s="8" t="s">
        <v>159</v>
      </c>
      <c r="K8" s="8" t="s">
        <v>160</v>
      </c>
      <c r="L8" s="8">
        <v>-1.823766215</v>
      </c>
      <c r="M8" s="8">
        <v>1.6916983999999999E-2</v>
      </c>
      <c r="N8" s="8">
        <v>-2.1130630379999999</v>
      </c>
      <c r="O8" s="8">
        <v>1.9845209999999999E-3</v>
      </c>
      <c r="P8" s="8">
        <v>-1.5744462579882601</v>
      </c>
      <c r="Q8" s="8">
        <v>0.12640100000000001</v>
      </c>
      <c r="R8" s="8">
        <f t="shared" si="0"/>
        <v>0</v>
      </c>
      <c r="S8" s="8">
        <f t="shared" si="1"/>
        <v>1</v>
      </c>
      <c r="T8" s="8">
        <f t="shared" si="2"/>
        <v>0</v>
      </c>
      <c r="U8" s="8">
        <f t="shared" si="3"/>
        <v>0</v>
      </c>
      <c r="V8" s="8">
        <f t="shared" si="4"/>
        <v>0</v>
      </c>
      <c r="W8" s="8">
        <f t="shared" si="5"/>
        <v>1</v>
      </c>
      <c r="X8" s="8">
        <f t="shared" si="6"/>
        <v>0</v>
      </c>
      <c r="Y8" s="8">
        <f t="shared" si="7"/>
        <v>0</v>
      </c>
      <c r="Z8" s="8">
        <f t="shared" si="8"/>
        <v>0</v>
      </c>
      <c r="AA8" s="8">
        <f t="shared" si="9"/>
        <v>0</v>
      </c>
    </row>
    <row r="9" spans="1:27" x14ac:dyDescent="0.3">
      <c r="A9" s="8" t="s">
        <v>161</v>
      </c>
      <c r="B9" s="8" t="s">
        <v>85</v>
      </c>
      <c r="C9" s="8" t="s">
        <v>69</v>
      </c>
      <c r="D9" s="8">
        <v>1492181</v>
      </c>
      <c r="E9" s="8">
        <v>1527197</v>
      </c>
      <c r="F9" s="8">
        <v>1492181</v>
      </c>
      <c r="G9" s="8">
        <v>1527197</v>
      </c>
      <c r="H9" s="8">
        <v>18</v>
      </c>
      <c r="I9" s="8" t="s">
        <v>162</v>
      </c>
      <c r="J9" s="8" t="s">
        <v>163</v>
      </c>
      <c r="K9" s="8" t="s">
        <v>164</v>
      </c>
      <c r="L9" s="8">
        <v>1.2462028700000001</v>
      </c>
      <c r="M9" s="8">
        <v>5.6279193999999998E-2</v>
      </c>
      <c r="N9" s="8">
        <v>2.2261886290000001</v>
      </c>
      <c r="O9" s="8">
        <v>3.9471089999999999E-3</v>
      </c>
      <c r="P9" s="8">
        <v>-1.0753148452346399</v>
      </c>
      <c r="Q9" s="8">
        <v>1</v>
      </c>
      <c r="R9" s="8">
        <f t="shared" si="0"/>
        <v>0</v>
      </c>
      <c r="S9" s="8">
        <f t="shared" si="1"/>
        <v>1</v>
      </c>
      <c r="T9" s="8">
        <f t="shared" si="2"/>
        <v>0</v>
      </c>
      <c r="U9" s="8">
        <f t="shared" si="3"/>
        <v>0</v>
      </c>
      <c r="V9" s="8">
        <f t="shared" si="4"/>
        <v>0</v>
      </c>
      <c r="W9" s="8">
        <f t="shared" si="5"/>
        <v>1</v>
      </c>
      <c r="X9" s="8">
        <f t="shared" si="6"/>
        <v>0</v>
      </c>
      <c r="Y9" s="8">
        <f t="shared" si="7"/>
        <v>0</v>
      </c>
      <c r="Z9" s="8">
        <f t="shared" si="8"/>
        <v>0</v>
      </c>
      <c r="AA9" s="8">
        <f t="shared" si="9"/>
        <v>0</v>
      </c>
    </row>
    <row r="10" spans="1:27" x14ac:dyDescent="0.3">
      <c r="A10" s="8" t="s">
        <v>165</v>
      </c>
      <c r="B10" s="8" t="s">
        <v>85</v>
      </c>
      <c r="C10" s="8" t="s">
        <v>69</v>
      </c>
      <c r="D10" s="8">
        <v>55825860</v>
      </c>
      <c r="E10" s="8">
        <v>55828184</v>
      </c>
      <c r="F10" s="8">
        <v>55825860</v>
      </c>
      <c r="G10" s="8">
        <v>55828184</v>
      </c>
      <c r="H10" s="8">
        <v>5</v>
      </c>
      <c r="I10" s="8" t="s">
        <v>166</v>
      </c>
      <c r="J10" s="8" t="s">
        <v>167</v>
      </c>
      <c r="K10" s="8" t="s">
        <v>168</v>
      </c>
      <c r="L10" s="8">
        <v>1.8199264399999999</v>
      </c>
      <c r="M10" s="8">
        <v>0.51491894100000002</v>
      </c>
      <c r="N10" s="8">
        <v>2.4681327259999999</v>
      </c>
      <c r="O10" s="8">
        <v>1.210654E-3</v>
      </c>
      <c r="P10" s="8">
        <v>1.65816553368343</v>
      </c>
      <c r="Q10" s="8">
        <v>0.63778500000000005</v>
      </c>
      <c r="R10" s="8">
        <f t="shared" si="0"/>
        <v>0</v>
      </c>
      <c r="S10" s="8">
        <f t="shared" si="1"/>
        <v>1</v>
      </c>
      <c r="T10" s="8">
        <f t="shared" si="2"/>
        <v>0</v>
      </c>
      <c r="U10" s="8">
        <f t="shared" si="3"/>
        <v>0</v>
      </c>
      <c r="V10" s="8">
        <f t="shared" si="4"/>
        <v>0</v>
      </c>
      <c r="W10" s="8">
        <f t="shared" si="5"/>
        <v>1</v>
      </c>
      <c r="X10" s="8">
        <f t="shared" si="6"/>
        <v>0</v>
      </c>
      <c r="Y10" s="8">
        <f t="shared" si="7"/>
        <v>0</v>
      </c>
      <c r="Z10" s="8">
        <f t="shared" si="8"/>
        <v>0</v>
      </c>
      <c r="AA10" s="8">
        <f t="shared" si="9"/>
        <v>0</v>
      </c>
    </row>
    <row r="11" spans="1:27" x14ac:dyDescent="0.3">
      <c r="A11" s="8" t="s">
        <v>169</v>
      </c>
      <c r="B11" s="8" t="s">
        <v>85</v>
      </c>
      <c r="C11" s="8" t="s">
        <v>69</v>
      </c>
      <c r="D11" s="8">
        <v>57536965</v>
      </c>
      <c r="E11" s="8">
        <v>57542317</v>
      </c>
      <c r="F11" s="8">
        <v>57536965</v>
      </c>
      <c r="G11" s="8">
        <v>57542317</v>
      </c>
      <c r="H11" s="8">
        <v>12</v>
      </c>
      <c r="I11" s="8" t="s">
        <v>170</v>
      </c>
      <c r="J11" s="8" t="s">
        <v>171</v>
      </c>
      <c r="K11" s="8" t="s">
        <v>172</v>
      </c>
      <c r="L11" s="8">
        <v>1.0996698519999999</v>
      </c>
      <c r="M11" s="8">
        <v>0.64720152600000003</v>
      </c>
      <c r="N11" s="8">
        <v>-2.1650107049999998</v>
      </c>
      <c r="O11" s="8">
        <v>2.802803E-3</v>
      </c>
      <c r="P11" s="8">
        <v>1.2394124068455099</v>
      </c>
      <c r="Q11" s="8">
        <v>0.73644200000000004</v>
      </c>
      <c r="R11" s="8">
        <f t="shared" si="0"/>
        <v>0</v>
      </c>
      <c r="S11" s="8">
        <f t="shared" si="1"/>
        <v>1</v>
      </c>
      <c r="T11" s="8">
        <f t="shared" si="2"/>
        <v>0</v>
      </c>
      <c r="U11" s="8">
        <f t="shared" si="3"/>
        <v>0</v>
      </c>
      <c r="V11" s="8">
        <f t="shared" si="4"/>
        <v>0</v>
      </c>
      <c r="W11" s="8">
        <f t="shared" si="5"/>
        <v>1</v>
      </c>
      <c r="X11" s="8">
        <f t="shared" si="6"/>
        <v>0</v>
      </c>
      <c r="Y11" s="8">
        <f t="shared" si="7"/>
        <v>0</v>
      </c>
      <c r="Z11" s="8">
        <f t="shared" si="8"/>
        <v>0</v>
      </c>
      <c r="AA11" s="8">
        <f t="shared" si="9"/>
        <v>0</v>
      </c>
    </row>
    <row r="12" spans="1:27" x14ac:dyDescent="0.3">
      <c r="A12" s="8" t="s">
        <v>173</v>
      </c>
      <c r="B12" s="8" t="s">
        <v>85</v>
      </c>
      <c r="C12" s="8" t="s">
        <v>69</v>
      </c>
      <c r="D12" s="8">
        <v>63971446</v>
      </c>
      <c r="E12" s="8">
        <v>64021007</v>
      </c>
      <c r="F12" s="8">
        <v>63971446</v>
      </c>
      <c r="G12" s="8">
        <v>64021007</v>
      </c>
      <c r="H12" s="8">
        <v>17</v>
      </c>
      <c r="I12" s="8" t="s">
        <v>174</v>
      </c>
      <c r="J12" s="8" t="s">
        <v>175</v>
      </c>
      <c r="K12" s="8" t="s">
        <v>176</v>
      </c>
      <c r="L12" s="8">
        <v>-1.647813502</v>
      </c>
      <c r="M12" s="9">
        <v>1.01E-5</v>
      </c>
      <c r="N12" s="8">
        <v>-2.132629916</v>
      </c>
      <c r="O12" s="8">
        <v>3.8244770000000002E-3</v>
      </c>
      <c r="P12" s="8">
        <v>-1.7505199985278901</v>
      </c>
      <c r="Q12" s="8">
        <v>1</v>
      </c>
      <c r="R12" s="8">
        <f t="shared" si="0"/>
        <v>0</v>
      </c>
      <c r="S12" s="8">
        <f t="shared" si="1"/>
        <v>1</v>
      </c>
      <c r="T12" s="8">
        <f t="shared" si="2"/>
        <v>0</v>
      </c>
      <c r="U12" s="8">
        <f t="shared" si="3"/>
        <v>0</v>
      </c>
      <c r="V12" s="8">
        <f t="shared" si="4"/>
        <v>0</v>
      </c>
      <c r="W12" s="8">
        <f t="shared" si="5"/>
        <v>1</v>
      </c>
      <c r="X12" s="8">
        <f t="shared" si="6"/>
        <v>0</v>
      </c>
      <c r="Y12" s="8">
        <f t="shared" si="7"/>
        <v>0</v>
      </c>
      <c r="Z12" s="8">
        <f t="shared" si="8"/>
        <v>0</v>
      </c>
      <c r="AA12" s="8">
        <f t="shared" si="9"/>
        <v>0</v>
      </c>
    </row>
    <row r="13" spans="1:27" x14ac:dyDescent="0.3">
      <c r="A13" s="8" t="s">
        <v>177</v>
      </c>
      <c r="B13" s="8" t="s">
        <v>85</v>
      </c>
      <c r="C13" s="8" t="s">
        <v>69</v>
      </c>
      <c r="D13" s="8">
        <v>87684493</v>
      </c>
      <c r="E13" s="8">
        <v>87697865</v>
      </c>
      <c r="F13" s="8">
        <v>87684493</v>
      </c>
      <c r="G13" s="8">
        <v>87697865</v>
      </c>
      <c r="H13" s="8">
        <v>12</v>
      </c>
      <c r="I13" s="8" t="s">
        <v>178</v>
      </c>
      <c r="J13" s="8" t="s">
        <v>179</v>
      </c>
      <c r="K13" s="8" t="s">
        <v>180</v>
      </c>
      <c r="L13" s="8">
        <v>2.7088170009999999</v>
      </c>
      <c r="M13" s="8">
        <v>1.0704706E-2</v>
      </c>
      <c r="N13" s="8">
        <v>2.5756135420000001</v>
      </c>
      <c r="O13" s="8">
        <v>3.1929749999999998E-3</v>
      </c>
      <c r="P13" s="8">
        <v>1.30719293157443</v>
      </c>
      <c r="Q13" s="8">
        <v>0.99997800000000003</v>
      </c>
      <c r="R13" s="8">
        <f t="shared" si="0"/>
        <v>0</v>
      </c>
      <c r="S13" s="8">
        <f t="shared" si="1"/>
        <v>1</v>
      </c>
      <c r="T13" s="8">
        <f t="shared" si="2"/>
        <v>0</v>
      </c>
      <c r="U13" s="8">
        <f t="shared" si="3"/>
        <v>0</v>
      </c>
      <c r="V13" s="8">
        <f t="shared" si="4"/>
        <v>0</v>
      </c>
      <c r="W13" s="8">
        <f t="shared" si="5"/>
        <v>1</v>
      </c>
      <c r="X13" s="8">
        <f t="shared" si="6"/>
        <v>0</v>
      </c>
      <c r="Y13" s="8">
        <f t="shared" si="7"/>
        <v>0</v>
      </c>
      <c r="Z13" s="8">
        <f t="shared" si="8"/>
        <v>0</v>
      </c>
      <c r="AA13" s="8">
        <f t="shared" si="9"/>
        <v>0</v>
      </c>
    </row>
    <row r="14" spans="1:27" x14ac:dyDescent="0.3">
      <c r="A14" s="8" t="s">
        <v>181</v>
      </c>
      <c r="B14" s="8" t="s">
        <v>182</v>
      </c>
      <c r="C14" s="8" t="s">
        <v>67</v>
      </c>
      <c r="D14" s="8">
        <v>4282952</v>
      </c>
      <c r="E14" s="8">
        <v>4323693</v>
      </c>
      <c r="F14" s="8">
        <v>4282952</v>
      </c>
      <c r="G14" s="8">
        <v>4323693</v>
      </c>
      <c r="H14" s="8">
        <v>27</v>
      </c>
      <c r="I14" s="8" t="s">
        <v>183</v>
      </c>
      <c r="J14" s="8" t="s">
        <v>184</v>
      </c>
      <c r="K14" s="8" t="s">
        <v>185</v>
      </c>
      <c r="L14" s="8">
        <v>1.4953867670000001</v>
      </c>
      <c r="M14" s="8">
        <v>3.4901416999999997E-2</v>
      </c>
      <c r="N14" s="8">
        <v>2.209710549</v>
      </c>
      <c r="O14" s="8">
        <v>7.97925E-4</v>
      </c>
      <c r="P14" s="8">
        <v>0</v>
      </c>
      <c r="Q14" s="8">
        <v>1</v>
      </c>
      <c r="R14" s="8">
        <f t="shared" si="0"/>
        <v>0</v>
      </c>
      <c r="S14" s="8">
        <f t="shared" si="1"/>
        <v>1</v>
      </c>
      <c r="T14" s="8">
        <f t="shared" si="2"/>
        <v>0</v>
      </c>
      <c r="U14" s="8">
        <f t="shared" si="3"/>
        <v>0</v>
      </c>
      <c r="V14" s="8">
        <f t="shared" si="4"/>
        <v>0</v>
      </c>
      <c r="W14" s="8">
        <f t="shared" si="5"/>
        <v>1</v>
      </c>
      <c r="X14" s="8">
        <f t="shared" si="6"/>
        <v>0</v>
      </c>
      <c r="Y14" s="8">
        <f t="shared" si="7"/>
        <v>0</v>
      </c>
      <c r="Z14" s="8">
        <f t="shared" si="8"/>
        <v>0</v>
      </c>
      <c r="AA14" s="8">
        <f t="shared" si="9"/>
        <v>0</v>
      </c>
    </row>
    <row r="15" spans="1:27" x14ac:dyDescent="0.3">
      <c r="A15" s="8" t="s">
        <v>186</v>
      </c>
      <c r="B15" s="8" t="s">
        <v>187</v>
      </c>
      <c r="C15" s="8" t="s">
        <v>69</v>
      </c>
      <c r="D15" s="8">
        <v>44453797</v>
      </c>
      <c r="E15" s="8">
        <v>44469514</v>
      </c>
      <c r="F15" s="8">
        <v>44453797</v>
      </c>
      <c r="G15" s="8">
        <v>44469514</v>
      </c>
      <c r="H15" s="8">
        <v>3</v>
      </c>
      <c r="I15" s="8" t="s">
        <v>188</v>
      </c>
      <c r="J15" s="8" t="s">
        <v>189</v>
      </c>
      <c r="K15" s="8" t="s">
        <v>190</v>
      </c>
      <c r="L15" s="8">
        <v>2.2100552310000001</v>
      </c>
      <c r="M15" s="8">
        <v>0.18325955499999999</v>
      </c>
      <c r="N15" s="8">
        <v>3.1336969749999999</v>
      </c>
      <c r="O15" s="8">
        <v>2.8084249999999998E-3</v>
      </c>
      <c r="P15" s="8">
        <v>2.6348200547627401</v>
      </c>
      <c r="Q15" s="8">
        <v>0.485315</v>
      </c>
      <c r="R15" s="8">
        <f t="shared" si="0"/>
        <v>0</v>
      </c>
      <c r="S15" s="8">
        <f t="shared" si="1"/>
        <v>1</v>
      </c>
      <c r="T15" s="8">
        <f t="shared" si="2"/>
        <v>0</v>
      </c>
      <c r="U15" s="8">
        <f t="shared" si="3"/>
        <v>0</v>
      </c>
      <c r="V15" s="8">
        <f t="shared" si="4"/>
        <v>0</v>
      </c>
      <c r="W15" s="8">
        <f t="shared" si="5"/>
        <v>1</v>
      </c>
      <c r="X15" s="8">
        <f t="shared" si="6"/>
        <v>0</v>
      </c>
      <c r="Y15" s="8">
        <f t="shared" si="7"/>
        <v>0</v>
      </c>
      <c r="Z15" s="8">
        <f t="shared" si="8"/>
        <v>0</v>
      </c>
      <c r="AA15" s="8">
        <f t="shared" si="9"/>
        <v>0</v>
      </c>
    </row>
    <row r="16" spans="1:27" x14ac:dyDescent="0.3">
      <c r="A16" s="8" t="s">
        <v>191</v>
      </c>
      <c r="B16" s="8" t="s">
        <v>187</v>
      </c>
      <c r="C16" s="8" t="s">
        <v>69</v>
      </c>
      <c r="D16" s="8">
        <v>45187911</v>
      </c>
      <c r="E16" s="8">
        <v>45195996</v>
      </c>
      <c r="F16" s="8">
        <v>45187911</v>
      </c>
      <c r="G16" s="8">
        <v>45195996</v>
      </c>
      <c r="H16" s="8">
        <v>5</v>
      </c>
      <c r="I16" s="8" t="s">
        <v>192</v>
      </c>
      <c r="J16" s="8" t="s">
        <v>193</v>
      </c>
      <c r="K16" s="8" t="s">
        <v>194</v>
      </c>
      <c r="L16" s="8">
        <v>-1.5781326499999999</v>
      </c>
      <c r="M16" s="8">
        <v>1.6559254999999998E-2</v>
      </c>
      <c r="N16" s="8">
        <v>-2.2773096439999998</v>
      </c>
      <c r="O16" s="8">
        <v>5.9183300000000005E-4</v>
      </c>
      <c r="P16" s="8">
        <v>1.1902990741595501</v>
      </c>
      <c r="Q16" s="8">
        <v>1</v>
      </c>
      <c r="R16" s="8">
        <f t="shared" si="0"/>
        <v>0</v>
      </c>
      <c r="S16" s="8">
        <f t="shared" si="1"/>
        <v>1</v>
      </c>
      <c r="T16" s="8">
        <f t="shared" si="2"/>
        <v>0</v>
      </c>
      <c r="U16" s="8">
        <f t="shared" si="3"/>
        <v>0</v>
      </c>
      <c r="V16" s="8">
        <f t="shared" si="4"/>
        <v>0</v>
      </c>
      <c r="W16" s="8">
        <f t="shared" si="5"/>
        <v>1</v>
      </c>
      <c r="X16" s="8">
        <f t="shared" si="6"/>
        <v>0</v>
      </c>
      <c r="Y16" s="8">
        <f t="shared" si="7"/>
        <v>0</v>
      </c>
      <c r="Z16" s="8">
        <f t="shared" si="8"/>
        <v>0</v>
      </c>
      <c r="AA16" s="8">
        <f t="shared" si="9"/>
        <v>0</v>
      </c>
    </row>
    <row r="17" spans="1:27" x14ac:dyDescent="0.3">
      <c r="A17" s="8" t="s">
        <v>195</v>
      </c>
      <c r="B17" s="8" t="s">
        <v>187</v>
      </c>
      <c r="C17" s="8" t="s">
        <v>69</v>
      </c>
      <c r="D17" s="8">
        <v>48750202</v>
      </c>
      <c r="E17" s="8">
        <v>48775815</v>
      </c>
      <c r="F17" s="8">
        <v>48750202</v>
      </c>
      <c r="G17" s="8">
        <v>48775815</v>
      </c>
      <c r="H17" s="8">
        <v>6</v>
      </c>
      <c r="I17" s="8" t="s">
        <v>196</v>
      </c>
      <c r="J17" s="8" t="s">
        <v>197</v>
      </c>
      <c r="K17" s="8" t="s">
        <v>198</v>
      </c>
      <c r="L17" s="8">
        <v>-1.7178313039999999</v>
      </c>
      <c r="M17" s="9">
        <v>5.27E-5</v>
      </c>
      <c r="N17" s="8">
        <v>-2.2121786860000001</v>
      </c>
      <c r="O17" s="8">
        <v>7.9586200000000005E-4</v>
      </c>
      <c r="P17" s="8">
        <v>-1.6944708977913201</v>
      </c>
      <c r="Q17" s="8">
        <v>9.26277E-3</v>
      </c>
      <c r="R17" s="8">
        <f t="shared" si="0"/>
        <v>0</v>
      </c>
      <c r="S17" s="8">
        <f t="shared" si="1"/>
        <v>1</v>
      </c>
      <c r="T17" s="8">
        <f t="shared" si="2"/>
        <v>0</v>
      </c>
      <c r="U17" s="8">
        <f t="shared" si="3"/>
        <v>0</v>
      </c>
      <c r="V17" s="8">
        <f t="shared" si="4"/>
        <v>0</v>
      </c>
      <c r="W17" s="8">
        <f t="shared" si="5"/>
        <v>1</v>
      </c>
      <c r="X17" s="8">
        <f t="shared" si="6"/>
        <v>0</v>
      </c>
      <c r="Y17" s="8">
        <f t="shared" si="7"/>
        <v>0</v>
      </c>
      <c r="Z17" s="8">
        <f t="shared" si="8"/>
        <v>0</v>
      </c>
      <c r="AA17" s="8">
        <f t="shared" si="9"/>
        <v>0</v>
      </c>
    </row>
    <row r="18" spans="1:27" x14ac:dyDescent="0.3">
      <c r="A18" s="8" t="s">
        <v>199</v>
      </c>
      <c r="B18" s="8" t="s">
        <v>187</v>
      </c>
      <c r="C18" s="8" t="s">
        <v>67</v>
      </c>
      <c r="D18" s="8">
        <v>48070488</v>
      </c>
      <c r="E18" s="8">
        <v>48090682</v>
      </c>
      <c r="F18" s="8">
        <v>48070488</v>
      </c>
      <c r="G18" s="8">
        <v>48090682</v>
      </c>
      <c r="H18" s="8">
        <v>35</v>
      </c>
      <c r="I18" s="8" t="s">
        <v>200</v>
      </c>
      <c r="J18" s="8" t="s">
        <v>201</v>
      </c>
      <c r="K18" s="8" t="s">
        <v>202</v>
      </c>
      <c r="L18" s="8">
        <v>8.1173384560000006</v>
      </c>
      <c r="M18" s="8">
        <v>9.3314230000000001E-3</v>
      </c>
      <c r="N18" s="8">
        <v>2.0001793819999998</v>
      </c>
      <c r="O18" s="8">
        <v>8.0563900000000003E-4</v>
      </c>
      <c r="P18" s="8">
        <v>2.9720937157685401</v>
      </c>
      <c r="Q18" s="8">
        <v>0.36475800000000003</v>
      </c>
      <c r="R18" s="8">
        <f t="shared" si="0"/>
        <v>0</v>
      </c>
      <c r="S18" s="8">
        <f t="shared" si="1"/>
        <v>1</v>
      </c>
      <c r="T18" s="8">
        <f t="shared" si="2"/>
        <v>0</v>
      </c>
      <c r="U18" s="8">
        <f t="shared" si="3"/>
        <v>0</v>
      </c>
      <c r="V18" s="8">
        <f t="shared" si="4"/>
        <v>0</v>
      </c>
      <c r="W18" s="8">
        <f t="shared" si="5"/>
        <v>1</v>
      </c>
      <c r="X18" s="8">
        <f t="shared" si="6"/>
        <v>0</v>
      </c>
      <c r="Y18" s="8">
        <f t="shared" si="7"/>
        <v>0</v>
      </c>
      <c r="Z18" s="8">
        <f t="shared" si="8"/>
        <v>0</v>
      </c>
      <c r="AA18" s="8">
        <f t="shared" si="9"/>
        <v>0</v>
      </c>
    </row>
    <row r="19" spans="1:27" x14ac:dyDescent="0.3">
      <c r="A19" s="8" t="s">
        <v>203</v>
      </c>
      <c r="B19" s="8" t="s">
        <v>187</v>
      </c>
      <c r="C19" s="8" t="s">
        <v>67</v>
      </c>
      <c r="D19" s="8">
        <v>71849603</v>
      </c>
      <c r="E19" s="8">
        <v>71874034</v>
      </c>
      <c r="F19" s="8">
        <v>71849603</v>
      </c>
      <c r="G19" s="8">
        <v>71874034</v>
      </c>
      <c r="H19" s="8">
        <v>6</v>
      </c>
      <c r="I19" s="8" t="s">
        <v>204</v>
      </c>
      <c r="J19" s="8" t="s">
        <v>205</v>
      </c>
      <c r="K19" s="8" t="s">
        <v>206</v>
      </c>
      <c r="L19" s="8">
        <v>-1.5656466010000001</v>
      </c>
      <c r="M19" s="8">
        <v>4.1389256999999999E-2</v>
      </c>
      <c r="N19" s="8">
        <v>-2.6357653050000001</v>
      </c>
      <c r="O19" s="8">
        <v>7.9728899999999996E-4</v>
      </c>
      <c r="P19" s="8">
        <v>-1.4796943544814101</v>
      </c>
      <c r="Q19" s="8">
        <v>1</v>
      </c>
      <c r="R19" s="8">
        <f t="shared" si="0"/>
        <v>0</v>
      </c>
      <c r="S19" s="8">
        <f t="shared" si="1"/>
        <v>1</v>
      </c>
      <c r="T19" s="8">
        <f t="shared" si="2"/>
        <v>0</v>
      </c>
      <c r="U19" s="8">
        <f t="shared" si="3"/>
        <v>0</v>
      </c>
      <c r="V19" s="8">
        <f t="shared" si="4"/>
        <v>0</v>
      </c>
      <c r="W19" s="8">
        <f t="shared" si="5"/>
        <v>1</v>
      </c>
      <c r="X19" s="8">
        <f t="shared" si="6"/>
        <v>0</v>
      </c>
      <c r="Y19" s="8">
        <f t="shared" si="7"/>
        <v>0</v>
      </c>
      <c r="Z19" s="8">
        <f t="shared" si="8"/>
        <v>0</v>
      </c>
      <c r="AA19" s="8">
        <f t="shared" si="9"/>
        <v>0</v>
      </c>
    </row>
    <row r="20" spans="1:27" x14ac:dyDescent="0.3">
      <c r="A20" s="8" t="s">
        <v>207</v>
      </c>
      <c r="B20" s="8" t="s">
        <v>187</v>
      </c>
      <c r="C20" s="8" t="s">
        <v>67</v>
      </c>
      <c r="D20" s="8">
        <v>79103916</v>
      </c>
      <c r="E20" s="8">
        <v>79120536</v>
      </c>
      <c r="F20" s="8">
        <v>79103916</v>
      </c>
      <c r="G20" s="8">
        <v>79120536</v>
      </c>
      <c r="H20" s="8">
        <v>5</v>
      </c>
      <c r="I20" s="8" t="s">
        <v>208</v>
      </c>
      <c r="J20" s="8" t="s">
        <v>209</v>
      </c>
      <c r="K20" s="8" t="s">
        <v>210</v>
      </c>
      <c r="L20" s="8">
        <v>1.613716519</v>
      </c>
      <c r="M20" s="8">
        <v>1.4302408000000001E-2</v>
      </c>
      <c r="N20" s="8">
        <v>2.5369460230000001</v>
      </c>
      <c r="O20" s="8">
        <v>1.3747049999999999E-3</v>
      </c>
      <c r="P20" s="8">
        <v>1.7617247261153199</v>
      </c>
      <c r="Q20" s="8">
        <v>0.18779799999999999</v>
      </c>
      <c r="R20" s="8">
        <f t="shared" si="0"/>
        <v>0</v>
      </c>
      <c r="S20" s="8">
        <f t="shared" si="1"/>
        <v>1</v>
      </c>
      <c r="T20" s="8">
        <f t="shared" si="2"/>
        <v>0</v>
      </c>
      <c r="U20" s="8">
        <f t="shared" si="3"/>
        <v>0</v>
      </c>
      <c r="V20" s="8">
        <f t="shared" si="4"/>
        <v>0</v>
      </c>
      <c r="W20" s="8">
        <f t="shared" si="5"/>
        <v>1</v>
      </c>
      <c r="X20" s="8">
        <f t="shared" si="6"/>
        <v>0</v>
      </c>
      <c r="Y20" s="8">
        <f t="shared" si="7"/>
        <v>0</v>
      </c>
      <c r="Z20" s="8">
        <f t="shared" si="8"/>
        <v>0</v>
      </c>
      <c r="AA20" s="8">
        <f t="shared" si="9"/>
        <v>0</v>
      </c>
    </row>
    <row r="21" spans="1:27" x14ac:dyDescent="0.3">
      <c r="A21" s="8" t="s">
        <v>211</v>
      </c>
      <c r="B21" s="8" t="s">
        <v>187</v>
      </c>
      <c r="C21" s="8" t="s">
        <v>67</v>
      </c>
      <c r="D21" s="8">
        <v>111021649</v>
      </c>
      <c r="E21" s="8">
        <v>111025811</v>
      </c>
      <c r="F21" s="8">
        <v>111021649</v>
      </c>
      <c r="G21" s="8">
        <v>111025811</v>
      </c>
      <c r="H21" s="8">
        <v>2</v>
      </c>
      <c r="I21" s="8" t="s">
        <v>212</v>
      </c>
      <c r="J21" s="8" t="s">
        <v>213</v>
      </c>
      <c r="K21" s="8" t="s">
        <v>214</v>
      </c>
      <c r="L21" s="8">
        <v>1.3377698520000001</v>
      </c>
      <c r="M21" s="8">
        <v>5.9480839000000001E-2</v>
      </c>
      <c r="N21" s="8">
        <v>2.372991914</v>
      </c>
      <c r="O21" s="8">
        <v>1.406752E-3</v>
      </c>
      <c r="P21" s="8">
        <v>0</v>
      </c>
      <c r="Q21" s="8">
        <v>1</v>
      </c>
      <c r="R21" s="8">
        <f t="shared" si="0"/>
        <v>0</v>
      </c>
      <c r="S21" s="8">
        <f t="shared" si="1"/>
        <v>1</v>
      </c>
      <c r="T21" s="8">
        <f t="shared" si="2"/>
        <v>0</v>
      </c>
      <c r="U21" s="8">
        <f t="shared" si="3"/>
        <v>0</v>
      </c>
      <c r="V21" s="8">
        <f t="shared" si="4"/>
        <v>0</v>
      </c>
      <c r="W21" s="8">
        <f t="shared" si="5"/>
        <v>1</v>
      </c>
      <c r="X21" s="8">
        <f t="shared" si="6"/>
        <v>0</v>
      </c>
      <c r="Y21" s="8">
        <f t="shared" si="7"/>
        <v>0</v>
      </c>
      <c r="Z21" s="8">
        <f t="shared" si="8"/>
        <v>0</v>
      </c>
      <c r="AA21" s="8">
        <f t="shared" si="9"/>
        <v>0</v>
      </c>
    </row>
    <row r="22" spans="1:27" x14ac:dyDescent="0.3">
      <c r="A22" s="8" t="s">
        <v>215</v>
      </c>
      <c r="B22" s="8" t="s">
        <v>108</v>
      </c>
      <c r="C22" s="8" t="s">
        <v>69</v>
      </c>
      <c r="D22" s="8">
        <v>22499152</v>
      </c>
      <c r="E22" s="8">
        <v>22522842</v>
      </c>
      <c r="F22" s="8">
        <v>22499152</v>
      </c>
      <c r="G22" s="8">
        <v>22522842</v>
      </c>
      <c r="H22" s="8">
        <v>7</v>
      </c>
      <c r="I22" s="8" t="s">
        <v>216</v>
      </c>
      <c r="J22" s="8" t="s">
        <v>217</v>
      </c>
      <c r="K22" s="8" t="s">
        <v>54</v>
      </c>
      <c r="L22" s="8">
        <v>5.8700039139999998</v>
      </c>
      <c r="M22" s="8">
        <v>6.5147709999999999E-3</v>
      </c>
      <c r="N22" s="8">
        <v>8.8626964949999998</v>
      </c>
      <c r="O22" s="8">
        <v>2.02184E-4</v>
      </c>
      <c r="P22" s="8">
        <v>4.4623715453642303</v>
      </c>
      <c r="Q22" s="8">
        <v>0.15232899999999999</v>
      </c>
      <c r="R22" s="8">
        <f t="shared" si="0"/>
        <v>0</v>
      </c>
      <c r="S22" s="8">
        <f t="shared" si="1"/>
        <v>1</v>
      </c>
      <c r="T22" s="8">
        <f t="shared" si="2"/>
        <v>0</v>
      </c>
      <c r="U22" s="8">
        <f t="shared" si="3"/>
        <v>0</v>
      </c>
      <c r="V22" s="8">
        <f t="shared" si="4"/>
        <v>0</v>
      </c>
      <c r="W22" s="8">
        <f t="shared" si="5"/>
        <v>1</v>
      </c>
      <c r="X22" s="8">
        <f t="shared" si="6"/>
        <v>0</v>
      </c>
      <c r="Y22" s="8">
        <f t="shared" si="7"/>
        <v>0</v>
      </c>
      <c r="Z22" s="8">
        <f t="shared" si="8"/>
        <v>0</v>
      </c>
      <c r="AA22" s="8">
        <f t="shared" si="9"/>
        <v>0</v>
      </c>
    </row>
    <row r="23" spans="1:27" x14ac:dyDescent="0.3">
      <c r="A23" s="8" t="s">
        <v>218</v>
      </c>
      <c r="B23" s="8" t="s">
        <v>108</v>
      </c>
      <c r="C23" s="8" t="s">
        <v>69</v>
      </c>
      <c r="D23" s="8">
        <v>79553600</v>
      </c>
      <c r="E23" s="8">
        <v>79578877</v>
      </c>
      <c r="F23" s="8">
        <v>79553600</v>
      </c>
      <c r="G23" s="8">
        <v>79578877</v>
      </c>
      <c r="H23" s="8">
        <v>19</v>
      </c>
      <c r="I23" s="8" t="s">
        <v>219</v>
      </c>
      <c r="J23" s="8" t="s">
        <v>220</v>
      </c>
      <c r="K23" s="8" t="s">
        <v>221</v>
      </c>
      <c r="L23" s="8">
        <v>1.5831575120000001</v>
      </c>
      <c r="M23" s="9">
        <v>5.8600000000000001E-5</v>
      </c>
      <c r="N23" s="8">
        <v>2.005899474</v>
      </c>
      <c r="O23" s="8">
        <v>2.3999999999999998E-3</v>
      </c>
      <c r="P23" s="8">
        <v>1.79267665218386</v>
      </c>
      <c r="Q23" s="8">
        <v>1</v>
      </c>
      <c r="R23" s="8">
        <f t="shared" si="0"/>
        <v>0</v>
      </c>
      <c r="S23" s="8">
        <f t="shared" si="1"/>
        <v>1</v>
      </c>
      <c r="T23" s="8">
        <f t="shared" si="2"/>
        <v>0</v>
      </c>
      <c r="U23" s="8">
        <f t="shared" si="3"/>
        <v>0</v>
      </c>
      <c r="V23" s="8">
        <f t="shared" si="4"/>
        <v>0</v>
      </c>
      <c r="W23" s="8">
        <f t="shared" si="5"/>
        <v>1</v>
      </c>
      <c r="X23" s="8">
        <f t="shared" si="6"/>
        <v>0</v>
      </c>
      <c r="Y23" s="8">
        <f t="shared" si="7"/>
        <v>0</v>
      </c>
      <c r="Z23" s="8">
        <f t="shared" si="8"/>
        <v>0</v>
      </c>
      <c r="AA23" s="8">
        <f t="shared" si="9"/>
        <v>0</v>
      </c>
    </row>
    <row r="24" spans="1:27" x14ac:dyDescent="0.3">
      <c r="A24" s="8" t="s">
        <v>222</v>
      </c>
      <c r="B24" s="8" t="s">
        <v>108</v>
      </c>
      <c r="C24" s="8" t="s">
        <v>67</v>
      </c>
      <c r="D24" s="8">
        <v>92685445</v>
      </c>
      <c r="E24" s="8">
        <v>92693967</v>
      </c>
      <c r="F24" s="8">
        <v>92685445</v>
      </c>
      <c r="G24" s="8">
        <v>92693967</v>
      </c>
      <c r="H24" s="8">
        <v>3</v>
      </c>
      <c r="I24" s="8" t="s">
        <v>223</v>
      </c>
      <c r="J24" s="8" t="s">
        <v>224</v>
      </c>
      <c r="K24" s="8" t="s">
        <v>225</v>
      </c>
      <c r="L24" s="8">
        <v>1.6260028950000001</v>
      </c>
      <c r="M24" s="8">
        <v>0.104428677</v>
      </c>
      <c r="N24" s="8">
        <v>3.741336676</v>
      </c>
      <c r="O24" s="8">
        <v>2.3673309999999999E-3</v>
      </c>
      <c r="P24" s="8">
        <v>0</v>
      </c>
      <c r="Q24" s="8">
        <v>1</v>
      </c>
      <c r="R24" s="8">
        <f t="shared" si="0"/>
        <v>0</v>
      </c>
      <c r="S24" s="8">
        <f t="shared" si="1"/>
        <v>1</v>
      </c>
      <c r="T24" s="8">
        <f t="shared" si="2"/>
        <v>0</v>
      </c>
      <c r="U24" s="8">
        <f t="shared" si="3"/>
        <v>0</v>
      </c>
      <c r="V24" s="8">
        <f t="shared" si="4"/>
        <v>0</v>
      </c>
      <c r="W24" s="8">
        <f t="shared" si="5"/>
        <v>1</v>
      </c>
      <c r="X24" s="8">
        <f t="shared" si="6"/>
        <v>0</v>
      </c>
      <c r="Y24" s="8">
        <f t="shared" si="7"/>
        <v>0</v>
      </c>
      <c r="Z24" s="8">
        <f t="shared" si="8"/>
        <v>0</v>
      </c>
      <c r="AA24" s="8">
        <f t="shared" si="9"/>
        <v>0</v>
      </c>
    </row>
    <row r="25" spans="1:27" x14ac:dyDescent="0.3">
      <c r="A25" s="8" t="s">
        <v>226</v>
      </c>
      <c r="B25" s="8" t="s">
        <v>71</v>
      </c>
      <c r="C25" s="8" t="s">
        <v>69</v>
      </c>
      <c r="D25" s="8">
        <v>83103177</v>
      </c>
      <c r="E25" s="8">
        <v>83118363</v>
      </c>
      <c r="F25" s="8">
        <v>83103177</v>
      </c>
      <c r="G25" s="8">
        <v>83118363</v>
      </c>
      <c r="H25" s="8">
        <v>4</v>
      </c>
      <c r="I25" s="8" t="s">
        <v>227</v>
      </c>
      <c r="J25" s="8" t="s">
        <v>228</v>
      </c>
      <c r="K25" s="8" t="s">
        <v>229</v>
      </c>
      <c r="L25" s="8">
        <v>3.1206120070000001</v>
      </c>
      <c r="M25" s="8">
        <v>9.6798769000000007E-2</v>
      </c>
      <c r="N25" s="8">
        <v>5.6117867969999997</v>
      </c>
      <c r="O25" s="8">
        <v>3.3557050000000001E-3</v>
      </c>
      <c r="P25" s="8">
        <v>4.1495964181951104</v>
      </c>
      <c r="Q25" s="8">
        <v>0.136326</v>
      </c>
      <c r="R25" s="8">
        <f t="shared" si="0"/>
        <v>0</v>
      </c>
      <c r="S25" s="8">
        <f t="shared" si="1"/>
        <v>1</v>
      </c>
      <c r="T25" s="8">
        <f t="shared" si="2"/>
        <v>0</v>
      </c>
      <c r="U25" s="8">
        <f t="shared" si="3"/>
        <v>0</v>
      </c>
      <c r="V25" s="8">
        <f t="shared" si="4"/>
        <v>0</v>
      </c>
      <c r="W25" s="8">
        <f t="shared" si="5"/>
        <v>1</v>
      </c>
      <c r="X25" s="8">
        <f t="shared" si="6"/>
        <v>0</v>
      </c>
      <c r="Y25" s="8">
        <f t="shared" si="7"/>
        <v>0</v>
      </c>
      <c r="Z25" s="8">
        <f t="shared" si="8"/>
        <v>0</v>
      </c>
      <c r="AA25" s="8">
        <f t="shared" si="9"/>
        <v>0</v>
      </c>
    </row>
    <row r="26" spans="1:27" x14ac:dyDescent="0.3">
      <c r="A26" s="8" t="s">
        <v>230</v>
      </c>
      <c r="B26" s="8" t="s">
        <v>71</v>
      </c>
      <c r="C26" s="8" t="s">
        <v>67</v>
      </c>
      <c r="D26" s="8">
        <v>35173372</v>
      </c>
      <c r="E26" s="8">
        <v>35176000</v>
      </c>
      <c r="F26" s="8">
        <v>35173372</v>
      </c>
      <c r="G26" s="8">
        <v>35176000</v>
      </c>
      <c r="H26" s="8">
        <v>5</v>
      </c>
      <c r="I26" s="8" t="s">
        <v>231</v>
      </c>
      <c r="J26" s="8" t="s">
        <v>232</v>
      </c>
      <c r="K26" s="8" t="s">
        <v>233</v>
      </c>
      <c r="L26" s="8">
        <v>-6.094665504</v>
      </c>
      <c r="M26" s="8">
        <v>0.47033544999999999</v>
      </c>
      <c r="N26" s="8">
        <v>-3.7441864200000001</v>
      </c>
      <c r="O26" s="8">
        <v>4.01445E-4</v>
      </c>
      <c r="P26" s="8">
        <v>-1.2352511979806899</v>
      </c>
      <c r="Q26" s="8">
        <v>0.89383699999999999</v>
      </c>
      <c r="R26" s="8">
        <f t="shared" si="0"/>
        <v>0</v>
      </c>
      <c r="S26" s="8">
        <f t="shared" si="1"/>
        <v>1</v>
      </c>
      <c r="T26" s="8">
        <f t="shared" si="2"/>
        <v>0</v>
      </c>
      <c r="U26" s="8">
        <f t="shared" si="3"/>
        <v>0</v>
      </c>
      <c r="V26" s="8">
        <f t="shared" si="4"/>
        <v>0</v>
      </c>
      <c r="W26" s="8">
        <f t="shared" si="5"/>
        <v>1</v>
      </c>
      <c r="X26" s="8">
        <f t="shared" si="6"/>
        <v>0</v>
      </c>
      <c r="Y26" s="8">
        <f t="shared" si="7"/>
        <v>0</v>
      </c>
      <c r="Z26" s="8">
        <f t="shared" si="8"/>
        <v>0</v>
      </c>
      <c r="AA26" s="8">
        <f t="shared" si="9"/>
        <v>0</v>
      </c>
    </row>
    <row r="27" spans="1:27" x14ac:dyDescent="0.3">
      <c r="A27" s="8" t="s">
        <v>234</v>
      </c>
      <c r="B27" s="8" t="s">
        <v>71</v>
      </c>
      <c r="C27" s="8" t="s">
        <v>67</v>
      </c>
      <c r="D27" s="8">
        <v>44822636</v>
      </c>
      <c r="E27" s="8">
        <v>44835637</v>
      </c>
      <c r="F27" s="8">
        <v>44822636</v>
      </c>
      <c r="G27" s="8">
        <v>44835637</v>
      </c>
      <c r="H27" s="8">
        <v>3</v>
      </c>
      <c r="I27" s="8" t="s">
        <v>235</v>
      </c>
      <c r="J27" s="8" t="s">
        <v>236</v>
      </c>
      <c r="K27" s="8" t="s">
        <v>237</v>
      </c>
      <c r="L27" s="8">
        <v>3.389513086</v>
      </c>
      <c r="M27" s="8">
        <v>5.9680002000000003E-2</v>
      </c>
      <c r="N27" s="8">
        <v>4.8749355010000004</v>
      </c>
      <c r="O27" s="8">
        <v>3.1968029999999998E-3</v>
      </c>
      <c r="P27" s="8">
        <v>3.4155464675918599</v>
      </c>
      <c r="Q27" s="8">
        <v>0.234517</v>
      </c>
      <c r="R27" s="8">
        <f t="shared" si="0"/>
        <v>0</v>
      </c>
      <c r="S27" s="8">
        <f t="shared" si="1"/>
        <v>1</v>
      </c>
      <c r="T27" s="8">
        <f t="shared" si="2"/>
        <v>0</v>
      </c>
      <c r="U27" s="8">
        <f t="shared" si="3"/>
        <v>0</v>
      </c>
      <c r="V27" s="8">
        <f t="shared" si="4"/>
        <v>0</v>
      </c>
      <c r="W27" s="8">
        <f t="shared" si="5"/>
        <v>1</v>
      </c>
      <c r="X27" s="8">
        <f t="shared" si="6"/>
        <v>0</v>
      </c>
      <c r="Y27" s="8">
        <f t="shared" si="7"/>
        <v>0</v>
      </c>
      <c r="Z27" s="8">
        <f t="shared" si="8"/>
        <v>0</v>
      </c>
      <c r="AA27" s="8">
        <f t="shared" si="9"/>
        <v>0</v>
      </c>
    </row>
    <row r="28" spans="1:27" x14ac:dyDescent="0.3">
      <c r="A28" s="8" t="s">
        <v>238</v>
      </c>
      <c r="B28" s="8" t="s">
        <v>73</v>
      </c>
      <c r="C28" s="8" t="s">
        <v>69</v>
      </c>
      <c r="D28" s="8">
        <v>19310875</v>
      </c>
      <c r="E28" s="8">
        <v>19315282</v>
      </c>
      <c r="F28" s="8">
        <v>19310875</v>
      </c>
      <c r="G28" s="8">
        <v>19315282</v>
      </c>
      <c r="H28" s="8">
        <v>2</v>
      </c>
      <c r="I28" s="8" t="s">
        <v>239</v>
      </c>
      <c r="J28" s="8" t="s">
        <v>240</v>
      </c>
      <c r="K28" s="8" t="s">
        <v>241</v>
      </c>
      <c r="L28" s="8">
        <v>1.362931753</v>
      </c>
      <c r="M28" s="8">
        <v>3.7152474999999997E-2</v>
      </c>
      <c r="N28" s="8">
        <v>3.1224090919999998</v>
      </c>
      <c r="O28" s="8">
        <v>3.99441E-4</v>
      </c>
      <c r="P28" s="8">
        <v>1.63601304071247</v>
      </c>
      <c r="Q28" s="8">
        <v>1</v>
      </c>
      <c r="R28" s="8">
        <f t="shared" si="0"/>
        <v>0</v>
      </c>
      <c r="S28" s="8">
        <f t="shared" si="1"/>
        <v>1</v>
      </c>
      <c r="T28" s="8">
        <f t="shared" si="2"/>
        <v>0</v>
      </c>
      <c r="U28" s="8">
        <f t="shared" si="3"/>
        <v>0</v>
      </c>
      <c r="V28" s="8">
        <f t="shared" si="4"/>
        <v>0</v>
      </c>
      <c r="W28" s="8">
        <f t="shared" si="5"/>
        <v>1</v>
      </c>
      <c r="X28" s="8">
        <f t="shared" si="6"/>
        <v>0</v>
      </c>
      <c r="Y28" s="8">
        <f t="shared" si="7"/>
        <v>0</v>
      </c>
      <c r="Z28" s="8">
        <f t="shared" si="8"/>
        <v>0</v>
      </c>
      <c r="AA28" s="8">
        <f t="shared" si="9"/>
        <v>0</v>
      </c>
    </row>
    <row r="29" spans="1:27" x14ac:dyDescent="0.3">
      <c r="A29" s="8" t="s">
        <v>242</v>
      </c>
      <c r="B29" s="8" t="s">
        <v>73</v>
      </c>
      <c r="C29" s="8" t="s">
        <v>69</v>
      </c>
      <c r="D29" s="8">
        <v>69182536</v>
      </c>
      <c r="E29" s="8">
        <v>69188087</v>
      </c>
      <c r="F29" s="8">
        <v>69182536</v>
      </c>
      <c r="G29" s="8">
        <v>69188087</v>
      </c>
      <c r="H29" s="8">
        <v>7</v>
      </c>
      <c r="I29" s="8" t="s">
        <v>243</v>
      </c>
      <c r="J29" s="8" t="s">
        <v>244</v>
      </c>
      <c r="K29" s="8" t="s">
        <v>245</v>
      </c>
      <c r="L29" s="8">
        <v>8.493997491</v>
      </c>
      <c r="M29" s="8">
        <v>0.26896887400000002</v>
      </c>
      <c r="N29" s="8">
        <v>4.88805128</v>
      </c>
      <c r="O29" s="8">
        <v>2.2298800000000001E-3</v>
      </c>
      <c r="P29" s="8">
        <v>-1.0486653346464301</v>
      </c>
      <c r="Q29" s="8">
        <v>0.98005699999999996</v>
      </c>
      <c r="R29" s="8">
        <f t="shared" si="0"/>
        <v>0</v>
      </c>
      <c r="S29" s="8">
        <f t="shared" si="1"/>
        <v>1</v>
      </c>
      <c r="T29" s="8">
        <f t="shared" si="2"/>
        <v>0</v>
      </c>
      <c r="U29" s="8">
        <f t="shared" si="3"/>
        <v>0</v>
      </c>
      <c r="V29" s="8">
        <f t="shared" si="4"/>
        <v>0</v>
      </c>
      <c r="W29" s="8">
        <f t="shared" si="5"/>
        <v>1</v>
      </c>
      <c r="X29" s="8">
        <f t="shared" si="6"/>
        <v>0</v>
      </c>
      <c r="Y29" s="8">
        <f t="shared" si="7"/>
        <v>0</v>
      </c>
      <c r="Z29" s="8">
        <f t="shared" si="8"/>
        <v>0</v>
      </c>
      <c r="AA29" s="8">
        <f t="shared" si="9"/>
        <v>0</v>
      </c>
    </row>
    <row r="30" spans="1:27" x14ac:dyDescent="0.3">
      <c r="A30" s="8" t="s">
        <v>246</v>
      </c>
      <c r="B30" s="8" t="s">
        <v>73</v>
      </c>
      <c r="C30" s="8" t="s">
        <v>67</v>
      </c>
      <c r="D30" s="8">
        <v>74980054</v>
      </c>
      <c r="E30" s="8">
        <v>74995445</v>
      </c>
      <c r="F30" s="8">
        <v>74980054</v>
      </c>
      <c r="G30" s="8">
        <v>74995445</v>
      </c>
      <c r="H30" s="8">
        <v>2</v>
      </c>
      <c r="I30" s="8" t="s">
        <v>247</v>
      </c>
      <c r="J30" s="8" t="s">
        <v>248</v>
      </c>
      <c r="K30" s="8" t="s">
        <v>46</v>
      </c>
      <c r="L30" s="8">
        <v>4.8483536589999998</v>
      </c>
      <c r="M30" s="8">
        <v>5.6225980000000004E-3</v>
      </c>
      <c r="N30" s="8">
        <v>21.61903448</v>
      </c>
      <c r="O30" s="8">
        <v>5.9642099999999997E-4</v>
      </c>
      <c r="P30" s="8">
        <v>13.5044</v>
      </c>
      <c r="Q30" s="8">
        <v>5.1429500000000003E-2</v>
      </c>
      <c r="R30" s="8">
        <f t="shared" si="0"/>
        <v>0</v>
      </c>
      <c r="S30" s="8">
        <f t="shared" si="1"/>
        <v>1</v>
      </c>
      <c r="T30" s="8">
        <f t="shared" si="2"/>
        <v>0</v>
      </c>
      <c r="U30" s="8">
        <f t="shared" si="3"/>
        <v>0</v>
      </c>
      <c r="V30" s="8">
        <f t="shared" si="4"/>
        <v>0</v>
      </c>
      <c r="W30" s="8">
        <f t="shared" si="5"/>
        <v>1</v>
      </c>
      <c r="X30" s="8">
        <f t="shared" si="6"/>
        <v>0</v>
      </c>
      <c r="Y30" s="8">
        <f t="shared" si="7"/>
        <v>0</v>
      </c>
      <c r="Z30" s="8">
        <f t="shared" si="8"/>
        <v>0</v>
      </c>
      <c r="AA30" s="8">
        <f t="shared" si="9"/>
        <v>0</v>
      </c>
    </row>
    <row r="31" spans="1:27" x14ac:dyDescent="0.3">
      <c r="A31" s="8" t="s">
        <v>249</v>
      </c>
      <c r="B31" s="8" t="s">
        <v>68</v>
      </c>
      <c r="C31" s="8" t="s">
        <v>69</v>
      </c>
      <c r="D31" s="8">
        <v>71070617</v>
      </c>
      <c r="E31" s="8">
        <v>71218463</v>
      </c>
      <c r="F31" s="8">
        <v>71070617</v>
      </c>
      <c r="G31" s="8">
        <v>71218463</v>
      </c>
      <c r="H31" s="8">
        <v>2</v>
      </c>
      <c r="I31" s="8" t="s">
        <v>250</v>
      </c>
      <c r="J31" s="8" t="s">
        <v>251</v>
      </c>
      <c r="K31" s="8" t="s">
        <v>252</v>
      </c>
      <c r="L31" s="8">
        <v>3.630767724</v>
      </c>
      <c r="M31" s="8">
        <v>5.2927739000000001E-2</v>
      </c>
      <c r="N31" s="8">
        <v>3.0975729090000002</v>
      </c>
      <c r="O31" s="8">
        <v>5.8939099999999998E-4</v>
      </c>
      <c r="P31" s="8">
        <v>3.6647166897733299</v>
      </c>
      <c r="Q31" s="8">
        <v>0.21907499999999999</v>
      </c>
      <c r="R31" s="8">
        <f t="shared" si="0"/>
        <v>0</v>
      </c>
      <c r="S31" s="8">
        <f t="shared" si="1"/>
        <v>1</v>
      </c>
      <c r="T31" s="8">
        <f t="shared" si="2"/>
        <v>0</v>
      </c>
      <c r="U31" s="8">
        <f t="shared" si="3"/>
        <v>0</v>
      </c>
      <c r="V31" s="8">
        <f t="shared" si="4"/>
        <v>0</v>
      </c>
      <c r="W31" s="8">
        <f t="shared" si="5"/>
        <v>1</v>
      </c>
      <c r="X31" s="8">
        <f t="shared" si="6"/>
        <v>0</v>
      </c>
      <c r="Y31" s="8">
        <f t="shared" si="7"/>
        <v>0</v>
      </c>
      <c r="Z31" s="8">
        <f t="shared" si="8"/>
        <v>0</v>
      </c>
      <c r="AA31" s="8">
        <f t="shared" si="9"/>
        <v>0</v>
      </c>
    </row>
    <row r="32" spans="1:27" x14ac:dyDescent="0.3">
      <c r="A32" s="8" t="s">
        <v>253</v>
      </c>
      <c r="B32" s="8" t="s">
        <v>68</v>
      </c>
      <c r="C32" s="8" t="s">
        <v>67</v>
      </c>
      <c r="D32" s="8">
        <v>23481996</v>
      </c>
      <c r="E32" s="8">
        <v>23615491</v>
      </c>
      <c r="F32" s="8">
        <v>23481996</v>
      </c>
      <c r="G32" s="8">
        <v>23615491</v>
      </c>
      <c r="H32" s="8">
        <v>8</v>
      </c>
      <c r="I32" s="8" t="s">
        <v>254</v>
      </c>
      <c r="J32" s="8" t="s">
        <v>255</v>
      </c>
      <c r="K32" s="8" t="s">
        <v>256</v>
      </c>
      <c r="L32" s="8">
        <v>-1.276615514</v>
      </c>
      <c r="M32" s="8">
        <v>5.7172212E-2</v>
      </c>
      <c r="N32" s="8">
        <v>-2.8350177909999998</v>
      </c>
      <c r="O32" s="8">
        <v>3.0181090000000002E-3</v>
      </c>
      <c r="P32" s="8">
        <v>1.68751019047585</v>
      </c>
      <c r="Q32" s="8">
        <v>1</v>
      </c>
      <c r="R32" s="8">
        <f t="shared" si="0"/>
        <v>0</v>
      </c>
      <c r="S32" s="8">
        <f t="shared" si="1"/>
        <v>1</v>
      </c>
      <c r="T32" s="8">
        <f t="shared" si="2"/>
        <v>0</v>
      </c>
      <c r="U32" s="8">
        <f t="shared" si="3"/>
        <v>0</v>
      </c>
      <c r="V32" s="8">
        <f t="shared" si="4"/>
        <v>0</v>
      </c>
      <c r="W32" s="8">
        <f t="shared" si="5"/>
        <v>1</v>
      </c>
      <c r="X32" s="8">
        <f t="shared" si="6"/>
        <v>0</v>
      </c>
      <c r="Y32" s="8">
        <f t="shared" si="7"/>
        <v>0</v>
      </c>
      <c r="Z32" s="8">
        <f t="shared" si="8"/>
        <v>0</v>
      </c>
      <c r="AA32" s="8">
        <f t="shared" si="9"/>
        <v>0</v>
      </c>
    </row>
    <row r="33" spans="1:27" x14ac:dyDescent="0.3">
      <c r="A33" s="8" t="s">
        <v>257</v>
      </c>
      <c r="B33" s="8" t="s">
        <v>78</v>
      </c>
      <c r="C33" s="8" t="s">
        <v>69</v>
      </c>
      <c r="D33" s="8">
        <v>35336342</v>
      </c>
      <c r="E33" s="8">
        <v>35341585</v>
      </c>
      <c r="F33" s="8">
        <v>35336342</v>
      </c>
      <c r="G33" s="8">
        <v>35341585</v>
      </c>
      <c r="H33" s="8">
        <v>5</v>
      </c>
      <c r="I33" s="8" t="s">
        <v>258</v>
      </c>
      <c r="J33" s="8" t="s">
        <v>259</v>
      </c>
      <c r="K33" s="8" t="s">
        <v>260</v>
      </c>
      <c r="L33" s="8">
        <v>-1.7677966869999999</v>
      </c>
      <c r="M33" s="8">
        <v>1.3831900000000001E-3</v>
      </c>
      <c r="N33" s="8">
        <v>-3.081908425</v>
      </c>
      <c r="O33" s="8">
        <v>3.024803E-3</v>
      </c>
      <c r="P33" s="8">
        <v>-1.6250286244778001</v>
      </c>
      <c r="Q33" s="8">
        <v>1</v>
      </c>
      <c r="R33" s="8">
        <f t="shared" si="0"/>
        <v>0</v>
      </c>
      <c r="S33" s="8">
        <f t="shared" si="1"/>
        <v>1</v>
      </c>
      <c r="T33" s="8">
        <f t="shared" si="2"/>
        <v>0</v>
      </c>
      <c r="U33" s="8">
        <f t="shared" si="3"/>
        <v>0</v>
      </c>
      <c r="V33" s="8">
        <f t="shared" si="4"/>
        <v>0</v>
      </c>
      <c r="W33" s="8">
        <f t="shared" si="5"/>
        <v>1</v>
      </c>
      <c r="X33" s="8">
        <f t="shared" si="6"/>
        <v>0</v>
      </c>
      <c r="Y33" s="8">
        <f t="shared" si="7"/>
        <v>0</v>
      </c>
      <c r="Z33" s="8">
        <f t="shared" si="8"/>
        <v>0</v>
      </c>
      <c r="AA33" s="8">
        <f t="shared" si="9"/>
        <v>0</v>
      </c>
    </row>
    <row r="34" spans="1:27" x14ac:dyDescent="0.3">
      <c r="A34" s="8" t="s">
        <v>261</v>
      </c>
      <c r="B34" s="8" t="s">
        <v>79</v>
      </c>
      <c r="C34" s="8" t="s">
        <v>69</v>
      </c>
      <c r="D34" s="8">
        <v>35101019</v>
      </c>
      <c r="E34" s="8">
        <v>35134399</v>
      </c>
      <c r="F34" s="8">
        <v>35101019</v>
      </c>
      <c r="G34" s="8">
        <v>35134399</v>
      </c>
      <c r="H34" s="8">
        <v>11</v>
      </c>
      <c r="I34" s="8" t="s">
        <v>262</v>
      </c>
      <c r="J34" s="8" t="s">
        <v>263</v>
      </c>
      <c r="K34" s="8" t="s">
        <v>264</v>
      </c>
      <c r="L34" s="8">
        <v>1.1078462579999999</v>
      </c>
      <c r="M34" s="8">
        <v>0.43439622999999999</v>
      </c>
      <c r="N34" s="8">
        <v>4.1620210389999999</v>
      </c>
      <c r="O34" s="8">
        <v>4.2389990000000002E-3</v>
      </c>
      <c r="P34" s="8">
        <v>1.1679414799466501</v>
      </c>
      <c r="Q34" s="8">
        <v>1</v>
      </c>
      <c r="R34" s="8">
        <f t="shared" si="0"/>
        <v>0</v>
      </c>
      <c r="S34" s="8">
        <f t="shared" si="1"/>
        <v>1</v>
      </c>
      <c r="T34" s="8">
        <f t="shared" si="2"/>
        <v>0</v>
      </c>
      <c r="U34" s="8">
        <f t="shared" si="3"/>
        <v>0</v>
      </c>
      <c r="V34" s="8">
        <f t="shared" si="4"/>
        <v>0</v>
      </c>
      <c r="W34" s="8">
        <f t="shared" si="5"/>
        <v>1</v>
      </c>
      <c r="X34" s="8">
        <f t="shared" si="6"/>
        <v>0</v>
      </c>
      <c r="Y34" s="8">
        <f t="shared" si="7"/>
        <v>0</v>
      </c>
      <c r="Z34" s="8">
        <f t="shared" si="8"/>
        <v>0</v>
      </c>
      <c r="AA34" s="8">
        <f t="shared" si="9"/>
        <v>0</v>
      </c>
    </row>
    <row r="35" spans="1:27" x14ac:dyDescent="0.3">
      <c r="A35" s="8" t="s">
        <v>265</v>
      </c>
      <c r="B35" s="8" t="s">
        <v>79</v>
      </c>
      <c r="C35" s="8" t="s">
        <v>69</v>
      </c>
      <c r="D35" s="8">
        <v>105202487</v>
      </c>
      <c r="E35" s="8">
        <v>105262107</v>
      </c>
      <c r="F35" s="8">
        <v>105202487</v>
      </c>
      <c r="G35" s="8">
        <v>105262107</v>
      </c>
      <c r="H35" s="8">
        <v>24</v>
      </c>
      <c r="I35" s="8" t="s">
        <v>266</v>
      </c>
      <c r="J35" s="8" t="s">
        <v>267</v>
      </c>
      <c r="K35" s="8" t="s">
        <v>268</v>
      </c>
      <c r="L35" s="8">
        <v>1.948345631</v>
      </c>
      <c r="M35" s="9">
        <v>2.35E-7</v>
      </c>
      <c r="N35" s="8">
        <v>2.273943735</v>
      </c>
      <c r="O35" s="8">
        <v>5.9571099999999996E-4</v>
      </c>
      <c r="P35" s="8">
        <v>15.744785877841901</v>
      </c>
      <c r="Q35" s="8">
        <v>1</v>
      </c>
      <c r="R35" s="8">
        <f t="shared" si="0"/>
        <v>0</v>
      </c>
      <c r="S35" s="8">
        <f t="shared" si="1"/>
        <v>1</v>
      </c>
      <c r="T35" s="8">
        <f t="shared" si="2"/>
        <v>0</v>
      </c>
      <c r="U35" s="8">
        <f t="shared" si="3"/>
        <v>0</v>
      </c>
      <c r="V35" s="8">
        <f t="shared" si="4"/>
        <v>0</v>
      </c>
      <c r="W35" s="8">
        <f t="shared" si="5"/>
        <v>1</v>
      </c>
      <c r="X35" s="8">
        <f t="shared" si="6"/>
        <v>0</v>
      </c>
      <c r="Y35" s="8">
        <f t="shared" si="7"/>
        <v>0</v>
      </c>
      <c r="Z35" s="8">
        <f t="shared" si="8"/>
        <v>0</v>
      </c>
      <c r="AA35" s="8">
        <f t="shared" si="9"/>
        <v>0</v>
      </c>
    </row>
    <row r="36" spans="1:27" x14ac:dyDescent="0.3">
      <c r="A36" s="8" t="s">
        <v>269</v>
      </c>
      <c r="B36" s="8" t="s">
        <v>79</v>
      </c>
      <c r="C36" s="8" t="s">
        <v>69</v>
      </c>
      <c r="D36" s="8">
        <v>116168790</v>
      </c>
      <c r="E36" s="8">
        <v>116170724</v>
      </c>
      <c r="F36" s="8">
        <v>116168790</v>
      </c>
      <c r="G36" s="8">
        <v>116170724</v>
      </c>
      <c r="H36" s="8">
        <v>4</v>
      </c>
      <c r="I36" s="8" t="s">
        <v>270</v>
      </c>
      <c r="J36" s="8" t="s">
        <v>271</v>
      </c>
      <c r="K36" s="8" t="s">
        <v>272</v>
      </c>
      <c r="L36" s="8">
        <v>-1.060387628</v>
      </c>
      <c r="M36" s="8">
        <v>0.81757996700000002</v>
      </c>
      <c r="N36" s="8">
        <v>-2.8424169799999999</v>
      </c>
      <c r="O36" s="8">
        <v>1.1992800000000001E-3</v>
      </c>
      <c r="P36" s="8">
        <v>0</v>
      </c>
      <c r="Q36" s="8">
        <v>1</v>
      </c>
      <c r="R36" s="8">
        <f t="shared" si="0"/>
        <v>0</v>
      </c>
      <c r="S36" s="8">
        <f t="shared" si="1"/>
        <v>1</v>
      </c>
      <c r="T36" s="8">
        <f t="shared" si="2"/>
        <v>0</v>
      </c>
      <c r="U36" s="8">
        <f t="shared" si="3"/>
        <v>0</v>
      </c>
      <c r="V36" s="8">
        <f t="shared" si="4"/>
        <v>0</v>
      </c>
      <c r="W36" s="8">
        <f t="shared" si="5"/>
        <v>1</v>
      </c>
      <c r="X36" s="8">
        <f t="shared" si="6"/>
        <v>0</v>
      </c>
      <c r="Y36" s="8">
        <f t="shared" si="7"/>
        <v>0</v>
      </c>
      <c r="Z36" s="8">
        <f t="shared" si="8"/>
        <v>0</v>
      </c>
      <c r="AA36" s="8">
        <f t="shared" si="9"/>
        <v>0</v>
      </c>
    </row>
    <row r="37" spans="1:27" x14ac:dyDescent="0.3">
      <c r="A37" s="8" t="s">
        <v>273</v>
      </c>
      <c r="B37" s="8" t="s">
        <v>79</v>
      </c>
      <c r="C37" s="8" t="s">
        <v>69</v>
      </c>
      <c r="D37" s="8">
        <v>123051592</v>
      </c>
      <c r="E37" s="8">
        <v>123062494</v>
      </c>
      <c r="F37" s="8">
        <v>123051592</v>
      </c>
      <c r="G37" s="8">
        <v>123062494</v>
      </c>
      <c r="H37" s="8">
        <v>12</v>
      </c>
      <c r="I37" s="8" t="s">
        <v>274</v>
      </c>
      <c r="J37" s="8" t="s">
        <v>275</v>
      </c>
      <c r="K37" s="8" t="s">
        <v>276</v>
      </c>
      <c r="L37" s="8">
        <v>1.0990315479999999</v>
      </c>
      <c r="M37" s="8">
        <v>0.46858955600000002</v>
      </c>
      <c r="N37" s="8">
        <v>2.8508017579999998</v>
      </c>
      <c r="O37" s="8">
        <v>2.0024029999999998E-3</v>
      </c>
      <c r="P37" s="8">
        <v>1.3148186990222499</v>
      </c>
      <c r="Q37" s="8">
        <v>1</v>
      </c>
      <c r="R37" s="8">
        <f t="shared" si="0"/>
        <v>0</v>
      </c>
      <c r="S37" s="8">
        <f t="shared" si="1"/>
        <v>1</v>
      </c>
      <c r="T37" s="8">
        <f t="shared" si="2"/>
        <v>0</v>
      </c>
      <c r="U37" s="8">
        <f t="shared" si="3"/>
        <v>0</v>
      </c>
      <c r="V37" s="8">
        <f t="shared" si="4"/>
        <v>0</v>
      </c>
      <c r="W37" s="8">
        <f t="shared" si="5"/>
        <v>1</v>
      </c>
      <c r="X37" s="8">
        <f t="shared" si="6"/>
        <v>0</v>
      </c>
      <c r="Y37" s="8">
        <f t="shared" si="7"/>
        <v>0</v>
      </c>
      <c r="Z37" s="8">
        <f t="shared" si="8"/>
        <v>0</v>
      </c>
      <c r="AA37" s="8">
        <f t="shared" si="9"/>
        <v>0</v>
      </c>
    </row>
    <row r="38" spans="1:27" x14ac:dyDescent="0.3">
      <c r="A38" s="8" t="s">
        <v>277</v>
      </c>
      <c r="B38" s="8" t="s">
        <v>79</v>
      </c>
      <c r="C38" s="8" t="s">
        <v>69</v>
      </c>
      <c r="D38" s="8">
        <v>158987318</v>
      </c>
      <c r="E38" s="8">
        <v>159015705</v>
      </c>
      <c r="F38" s="8">
        <v>158987318</v>
      </c>
      <c r="G38" s="8">
        <v>159015705</v>
      </c>
      <c r="H38" s="8">
        <v>24</v>
      </c>
      <c r="I38" s="8" t="s">
        <v>278</v>
      </c>
      <c r="J38" s="8" t="s">
        <v>279</v>
      </c>
      <c r="K38" s="8" t="s">
        <v>280</v>
      </c>
      <c r="L38" s="8">
        <v>1.57377338</v>
      </c>
      <c r="M38" s="8">
        <v>1.07976E-4</v>
      </c>
      <c r="N38" s="8">
        <v>2.4525307750000001</v>
      </c>
      <c r="O38" s="8">
        <v>1.393589E-3</v>
      </c>
      <c r="P38" s="8">
        <v>1.5810659565435501</v>
      </c>
      <c r="Q38" s="8">
        <v>1</v>
      </c>
      <c r="R38" s="8">
        <f t="shared" si="0"/>
        <v>0</v>
      </c>
      <c r="S38" s="8">
        <f t="shared" si="1"/>
        <v>1</v>
      </c>
      <c r="T38" s="8">
        <f t="shared" si="2"/>
        <v>0</v>
      </c>
      <c r="U38" s="8">
        <f t="shared" si="3"/>
        <v>0</v>
      </c>
      <c r="V38" s="8">
        <f t="shared" si="4"/>
        <v>0</v>
      </c>
      <c r="W38" s="8">
        <f t="shared" si="5"/>
        <v>1</v>
      </c>
      <c r="X38" s="8">
        <f t="shared" si="6"/>
        <v>0</v>
      </c>
      <c r="Y38" s="8">
        <f t="shared" si="7"/>
        <v>0</v>
      </c>
      <c r="Z38" s="8">
        <f t="shared" si="8"/>
        <v>0</v>
      </c>
      <c r="AA38" s="8">
        <f t="shared" si="9"/>
        <v>0</v>
      </c>
    </row>
    <row r="39" spans="1:27" x14ac:dyDescent="0.3">
      <c r="A39" s="8" t="s">
        <v>281</v>
      </c>
      <c r="B39" s="8" t="s">
        <v>79</v>
      </c>
      <c r="C39" s="8" t="s">
        <v>69</v>
      </c>
      <c r="D39" s="8">
        <v>180029801</v>
      </c>
      <c r="E39" s="8">
        <v>180034147</v>
      </c>
      <c r="F39" s="8">
        <v>180029801</v>
      </c>
      <c r="G39" s="8">
        <v>180034147</v>
      </c>
      <c r="H39" s="8">
        <v>4</v>
      </c>
      <c r="I39" s="8" t="s">
        <v>282</v>
      </c>
      <c r="J39" s="8" t="s">
        <v>283</v>
      </c>
      <c r="K39" s="8" t="s">
        <v>284</v>
      </c>
      <c r="L39" s="8">
        <v>1.0338177099999999</v>
      </c>
      <c r="M39" s="8">
        <v>1</v>
      </c>
      <c r="N39" s="8">
        <v>-2.1025278740000002</v>
      </c>
      <c r="O39" s="8">
        <v>3.5566090000000001E-3</v>
      </c>
      <c r="P39" s="8">
        <v>-1.08839226150767</v>
      </c>
      <c r="Q39" s="8">
        <v>0.95950000000000002</v>
      </c>
      <c r="R39" s="8">
        <f t="shared" si="0"/>
        <v>0</v>
      </c>
      <c r="S39" s="8">
        <f t="shared" si="1"/>
        <v>1</v>
      </c>
      <c r="T39" s="8">
        <f t="shared" si="2"/>
        <v>0</v>
      </c>
      <c r="U39" s="8">
        <f t="shared" si="3"/>
        <v>0</v>
      </c>
      <c r="V39" s="8">
        <f t="shared" si="4"/>
        <v>0</v>
      </c>
      <c r="W39" s="8">
        <f t="shared" si="5"/>
        <v>1</v>
      </c>
      <c r="X39" s="8">
        <f t="shared" si="6"/>
        <v>0</v>
      </c>
      <c r="Y39" s="8">
        <f t="shared" si="7"/>
        <v>0</v>
      </c>
      <c r="Z39" s="8">
        <f t="shared" si="8"/>
        <v>0</v>
      </c>
      <c r="AA39" s="8">
        <f t="shared" si="9"/>
        <v>0</v>
      </c>
    </row>
    <row r="40" spans="1:27" x14ac:dyDescent="0.3">
      <c r="A40" s="8" t="s">
        <v>285</v>
      </c>
      <c r="B40" s="8" t="s">
        <v>79</v>
      </c>
      <c r="C40" s="8" t="s">
        <v>69</v>
      </c>
      <c r="D40" s="8">
        <v>204982222</v>
      </c>
      <c r="E40" s="8">
        <v>205326505</v>
      </c>
      <c r="F40" s="8">
        <v>204982222</v>
      </c>
      <c r="G40" s="8">
        <v>205326505</v>
      </c>
      <c r="H40" s="8">
        <v>27</v>
      </c>
      <c r="I40" s="8" t="s">
        <v>286</v>
      </c>
      <c r="J40" s="8" t="s">
        <v>287</v>
      </c>
      <c r="K40" s="8" t="s">
        <v>288</v>
      </c>
      <c r="L40" s="8">
        <v>1.4572233000000001</v>
      </c>
      <c r="M40" s="8">
        <v>4.9717077999999998E-2</v>
      </c>
      <c r="N40" s="8">
        <v>2.3163276740000001</v>
      </c>
      <c r="O40" s="8">
        <v>4.8533869999999998E-3</v>
      </c>
      <c r="P40" s="8">
        <v>2.3315417919679202</v>
      </c>
      <c r="Q40" s="8">
        <v>0.149976</v>
      </c>
      <c r="R40" s="8">
        <f t="shared" si="0"/>
        <v>0</v>
      </c>
      <c r="S40" s="8">
        <f t="shared" si="1"/>
        <v>1</v>
      </c>
      <c r="T40" s="8">
        <f t="shared" si="2"/>
        <v>0</v>
      </c>
      <c r="U40" s="8">
        <f t="shared" si="3"/>
        <v>0</v>
      </c>
      <c r="V40" s="8">
        <f t="shared" si="4"/>
        <v>0</v>
      </c>
      <c r="W40" s="8">
        <f t="shared" si="5"/>
        <v>1</v>
      </c>
      <c r="X40" s="8">
        <f t="shared" si="6"/>
        <v>0</v>
      </c>
      <c r="Y40" s="8">
        <f t="shared" si="7"/>
        <v>0</v>
      </c>
      <c r="Z40" s="8">
        <f t="shared" si="8"/>
        <v>0</v>
      </c>
      <c r="AA40" s="8">
        <f t="shared" si="9"/>
        <v>0</v>
      </c>
    </row>
    <row r="41" spans="1:27" x14ac:dyDescent="0.3">
      <c r="A41" s="8" t="s">
        <v>289</v>
      </c>
      <c r="B41" s="8" t="s">
        <v>79</v>
      </c>
      <c r="C41" s="8" t="s">
        <v>69</v>
      </c>
      <c r="D41" s="8">
        <v>240842936</v>
      </c>
      <c r="E41" s="8">
        <v>240857331</v>
      </c>
      <c r="F41" s="8">
        <v>240842936</v>
      </c>
      <c r="G41" s="8">
        <v>240857331</v>
      </c>
      <c r="H41" s="8">
        <v>4</v>
      </c>
      <c r="I41" s="8" t="s">
        <v>290</v>
      </c>
      <c r="J41" s="8" t="s">
        <v>291</v>
      </c>
      <c r="K41" s="8" t="s">
        <v>292</v>
      </c>
      <c r="L41" s="8">
        <v>1.011587461</v>
      </c>
      <c r="M41" s="8">
        <v>0.97148475300000003</v>
      </c>
      <c r="N41" s="8">
        <v>-2.513861436</v>
      </c>
      <c r="O41" s="8">
        <v>1.9801979999999999E-3</v>
      </c>
      <c r="P41" s="8">
        <v>1.0854915500759501</v>
      </c>
      <c r="Q41" s="8">
        <v>0.70884100000000005</v>
      </c>
      <c r="R41" s="8">
        <f t="shared" si="0"/>
        <v>0</v>
      </c>
      <c r="S41" s="8">
        <f t="shared" si="1"/>
        <v>1</v>
      </c>
      <c r="T41" s="8">
        <f t="shared" si="2"/>
        <v>0</v>
      </c>
      <c r="U41" s="8">
        <f t="shared" si="3"/>
        <v>0</v>
      </c>
      <c r="V41" s="8">
        <f t="shared" si="4"/>
        <v>0</v>
      </c>
      <c r="W41" s="8">
        <f t="shared" si="5"/>
        <v>1</v>
      </c>
      <c r="X41" s="8">
        <f t="shared" si="6"/>
        <v>0</v>
      </c>
      <c r="Y41" s="8">
        <f t="shared" si="7"/>
        <v>0</v>
      </c>
      <c r="Z41" s="8">
        <f t="shared" si="8"/>
        <v>0</v>
      </c>
      <c r="AA41" s="8">
        <f t="shared" si="9"/>
        <v>0</v>
      </c>
    </row>
    <row r="42" spans="1:27" x14ac:dyDescent="0.3">
      <c r="A42" s="8" t="s">
        <v>293</v>
      </c>
      <c r="B42" s="8" t="s">
        <v>79</v>
      </c>
      <c r="C42" s="8" t="s">
        <v>67</v>
      </c>
      <c r="D42" s="8">
        <v>105413336</v>
      </c>
      <c r="E42" s="8">
        <v>105443909</v>
      </c>
      <c r="F42" s="8">
        <v>105413336</v>
      </c>
      <c r="G42" s="8">
        <v>105443909</v>
      </c>
      <c r="H42" s="8">
        <v>10</v>
      </c>
      <c r="I42" s="8" t="s">
        <v>294</v>
      </c>
      <c r="J42" s="8" t="s">
        <v>295</v>
      </c>
      <c r="K42" s="8" t="s">
        <v>296</v>
      </c>
      <c r="L42" s="8">
        <v>-3.1534123260000002</v>
      </c>
      <c r="M42" s="8">
        <v>8.4966133999999999E-2</v>
      </c>
      <c r="N42" s="8">
        <v>-5.5998842050000004</v>
      </c>
      <c r="O42" s="8">
        <v>4.8144429999999998E-3</v>
      </c>
      <c r="P42" s="8">
        <v>-1.23191236234234</v>
      </c>
      <c r="Q42" s="8">
        <v>0.85263199999999995</v>
      </c>
      <c r="R42" s="8">
        <f t="shared" si="0"/>
        <v>0</v>
      </c>
      <c r="S42" s="8">
        <f t="shared" si="1"/>
        <v>1</v>
      </c>
      <c r="T42" s="8">
        <f t="shared" si="2"/>
        <v>0</v>
      </c>
      <c r="U42" s="8">
        <f t="shared" si="3"/>
        <v>0</v>
      </c>
      <c r="V42" s="8">
        <f t="shared" si="4"/>
        <v>0</v>
      </c>
      <c r="W42" s="8">
        <f t="shared" si="5"/>
        <v>1</v>
      </c>
      <c r="X42" s="8">
        <f t="shared" si="6"/>
        <v>0</v>
      </c>
      <c r="Y42" s="8">
        <f t="shared" si="7"/>
        <v>0</v>
      </c>
      <c r="Z42" s="8">
        <f t="shared" si="8"/>
        <v>0</v>
      </c>
      <c r="AA42" s="8">
        <f t="shared" si="9"/>
        <v>0</v>
      </c>
    </row>
    <row r="43" spans="1:27" x14ac:dyDescent="0.3">
      <c r="A43" s="8" t="s">
        <v>297</v>
      </c>
      <c r="B43" s="8" t="s">
        <v>79</v>
      </c>
      <c r="C43" s="8" t="s">
        <v>67</v>
      </c>
      <c r="D43" s="8">
        <v>179283609</v>
      </c>
      <c r="E43" s="8">
        <v>179294259</v>
      </c>
      <c r="F43" s="8">
        <v>179283609</v>
      </c>
      <c r="G43" s="8">
        <v>179294259</v>
      </c>
      <c r="H43" s="8">
        <v>7</v>
      </c>
      <c r="I43" s="8" t="s">
        <v>298</v>
      </c>
      <c r="J43" s="8" t="s">
        <v>299</v>
      </c>
      <c r="K43" s="8" t="s">
        <v>300</v>
      </c>
      <c r="L43" s="8">
        <v>2.7387739099999999</v>
      </c>
      <c r="M43" s="8">
        <v>6.8440480000000001E-3</v>
      </c>
      <c r="N43" s="8">
        <v>3.5389421630000002</v>
      </c>
      <c r="O43" s="8">
        <v>1.007658E-3</v>
      </c>
      <c r="P43" s="8">
        <v>2.4933193076592701</v>
      </c>
      <c r="Q43" s="8">
        <v>0.176452</v>
      </c>
      <c r="R43" s="8">
        <f t="shared" si="0"/>
        <v>0</v>
      </c>
      <c r="S43" s="8">
        <f t="shared" si="1"/>
        <v>1</v>
      </c>
      <c r="T43" s="8">
        <f t="shared" si="2"/>
        <v>0</v>
      </c>
      <c r="U43" s="8">
        <f t="shared" si="3"/>
        <v>0</v>
      </c>
      <c r="V43" s="8">
        <f t="shared" si="4"/>
        <v>0</v>
      </c>
      <c r="W43" s="8">
        <f t="shared" si="5"/>
        <v>1</v>
      </c>
      <c r="X43" s="8">
        <f t="shared" si="6"/>
        <v>0</v>
      </c>
      <c r="Y43" s="8">
        <f t="shared" si="7"/>
        <v>0</v>
      </c>
      <c r="Z43" s="8">
        <f t="shared" si="8"/>
        <v>0</v>
      </c>
      <c r="AA43" s="8">
        <f t="shared" si="9"/>
        <v>0</v>
      </c>
    </row>
    <row r="44" spans="1:27" x14ac:dyDescent="0.3">
      <c r="A44" s="8" t="s">
        <v>301</v>
      </c>
      <c r="B44" s="8" t="s">
        <v>302</v>
      </c>
      <c r="C44" s="8" t="s">
        <v>69</v>
      </c>
      <c r="D44" s="8">
        <v>120614429</v>
      </c>
      <c r="E44" s="8">
        <v>120644673</v>
      </c>
      <c r="F44" s="8">
        <v>120614429</v>
      </c>
      <c r="G44" s="8">
        <v>120644673</v>
      </c>
      <c r="H44" s="8">
        <v>19</v>
      </c>
      <c r="I44" s="8" t="s">
        <v>303</v>
      </c>
      <c r="J44" s="8" t="s">
        <v>304</v>
      </c>
      <c r="K44" s="8" t="s">
        <v>305</v>
      </c>
      <c r="L44" s="8">
        <v>1.7567671929999999</v>
      </c>
      <c r="M44" s="8">
        <v>6.3888654000000003E-2</v>
      </c>
      <c r="N44" s="8">
        <v>3.5867283649999999</v>
      </c>
      <c r="O44" s="8">
        <v>9.9860199999999991E-4</v>
      </c>
      <c r="P44" s="8">
        <v>2.5500538378711002</v>
      </c>
      <c r="Q44" s="8">
        <v>0.31072300000000003</v>
      </c>
      <c r="R44" s="8">
        <f t="shared" si="0"/>
        <v>0</v>
      </c>
      <c r="S44" s="8">
        <f t="shared" si="1"/>
        <v>1</v>
      </c>
      <c r="T44" s="8">
        <f t="shared" si="2"/>
        <v>0</v>
      </c>
      <c r="U44" s="8">
        <f t="shared" si="3"/>
        <v>0</v>
      </c>
      <c r="V44" s="8">
        <f t="shared" si="4"/>
        <v>0</v>
      </c>
      <c r="W44" s="8">
        <f t="shared" si="5"/>
        <v>1</v>
      </c>
      <c r="X44" s="8">
        <f t="shared" si="6"/>
        <v>0</v>
      </c>
      <c r="Y44" s="8">
        <f t="shared" si="7"/>
        <v>0</v>
      </c>
      <c r="Z44" s="8">
        <f t="shared" si="8"/>
        <v>0</v>
      </c>
      <c r="AA44" s="8">
        <f t="shared" si="9"/>
        <v>0</v>
      </c>
    </row>
    <row r="45" spans="1:27" x14ac:dyDescent="0.3">
      <c r="A45" s="8" t="s">
        <v>306</v>
      </c>
      <c r="B45" s="8" t="s">
        <v>302</v>
      </c>
      <c r="C45" s="8" t="s">
        <v>69</v>
      </c>
      <c r="D45" s="8">
        <v>143194067</v>
      </c>
      <c r="E45" s="8">
        <v>143236185</v>
      </c>
      <c r="F45" s="8">
        <v>143194067</v>
      </c>
      <c r="G45" s="8">
        <v>143236185</v>
      </c>
      <c r="H45" s="8">
        <v>17</v>
      </c>
      <c r="I45" s="8" t="s">
        <v>307</v>
      </c>
      <c r="J45" s="8" t="s">
        <v>308</v>
      </c>
      <c r="K45" s="8" t="s">
        <v>309</v>
      </c>
      <c r="L45" s="8">
        <v>1.8372628950000001</v>
      </c>
      <c r="M45" s="9">
        <v>1.9700000000000001E-5</v>
      </c>
      <c r="N45" s="8">
        <v>2.3277931710000002</v>
      </c>
      <c r="O45" s="8">
        <v>3.3471159999999998E-3</v>
      </c>
      <c r="P45" s="8">
        <v>0</v>
      </c>
      <c r="Q45" s="8">
        <v>1</v>
      </c>
      <c r="R45" s="8">
        <f t="shared" si="0"/>
        <v>0</v>
      </c>
      <c r="S45" s="8">
        <f t="shared" si="1"/>
        <v>1</v>
      </c>
      <c r="T45" s="8">
        <f t="shared" si="2"/>
        <v>0</v>
      </c>
      <c r="U45" s="8">
        <f t="shared" si="3"/>
        <v>0</v>
      </c>
      <c r="V45" s="8">
        <f t="shared" si="4"/>
        <v>0</v>
      </c>
      <c r="W45" s="8">
        <f t="shared" si="5"/>
        <v>1</v>
      </c>
      <c r="X45" s="8">
        <f t="shared" si="6"/>
        <v>0</v>
      </c>
      <c r="Y45" s="8">
        <f t="shared" si="7"/>
        <v>0</v>
      </c>
      <c r="Z45" s="8">
        <f t="shared" si="8"/>
        <v>0</v>
      </c>
      <c r="AA45" s="8">
        <f t="shared" si="9"/>
        <v>0</v>
      </c>
    </row>
    <row r="46" spans="1:27" x14ac:dyDescent="0.3">
      <c r="A46" s="8" t="s">
        <v>310</v>
      </c>
      <c r="B46" s="8" t="s">
        <v>302</v>
      </c>
      <c r="C46" s="8" t="s">
        <v>67</v>
      </c>
      <c r="D46" s="8">
        <v>13816997</v>
      </c>
      <c r="E46" s="8">
        <v>13842322</v>
      </c>
      <c r="F46" s="8">
        <v>13816997</v>
      </c>
      <c r="G46" s="8">
        <v>13842322</v>
      </c>
      <c r="H46" s="8">
        <v>7</v>
      </c>
      <c r="I46" s="8" t="s">
        <v>311</v>
      </c>
      <c r="J46" s="8" t="s">
        <v>312</v>
      </c>
      <c r="K46" s="8" t="s">
        <v>313</v>
      </c>
      <c r="L46" s="8">
        <v>1.0428414159999999</v>
      </c>
      <c r="M46" s="8">
        <v>0.73418933200000003</v>
      </c>
      <c r="N46" s="8">
        <v>-2.541863438</v>
      </c>
      <c r="O46" s="8">
        <v>4.5544549999999998E-3</v>
      </c>
      <c r="P46" s="8">
        <v>1.1498884254185</v>
      </c>
      <c r="Q46" s="8">
        <v>1</v>
      </c>
      <c r="R46" s="8">
        <f t="shared" si="0"/>
        <v>0</v>
      </c>
      <c r="S46" s="8">
        <f t="shared" si="1"/>
        <v>1</v>
      </c>
      <c r="T46" s="8">
        <f t="shared" si="2"/>
        <v>0</v>
      </c>
      <c r="U46" s="8">
        <f t="shared" si="3"/>
        <v>0</v>
      </c>
      <c r="V46" s="8">
        <f t="shared" si="4"/>
        <v>0</v>
      </c>
      <c r="W46" s="8">
        <f t="shared" si="5"/>
        <v>1</v>
      </c>
      <c r="X46" s="8">
        <f t="shared" si="6"/>
        <v>0</v>
      </c>
      <c r="Y46" s="8">
        <f t="shared" si="7"/>
        <v>0</v>
      </c>
      <c r="Z46" s="8">
        <f t="shared" si="8"/>
        <v>0</v>
      </c>
      <c r="AA46" s="8">
        <f t="shared" si="9"/>
        <v>0</v>
      </c>
    </row>
    <row r="47" spans="1:27" x14ac:dyDescent="0.3">
      <c r="A47" s="8" t="s">
        <v>314</v>
      </c>
      <c r="B47" s="8" t="s">
        <v>302</v>
      </c>
      <c r="C47" s="8" t="s">
        <v>67</v>
      </c>
      <c r="D47" s="8">
        <v>44657361</v>
      </c>
      <c r="E47" s="8">
        <v>45153509</v>
      </c>
      <c r="F47" s="8">
        <v>44657361</v>
      </c>
      <c r="G47" s="8">
        <v>45153509</v>
      </c>
      <c r="H47" s="8">
        <v>16</v>
      </c>
      <c r="I47" s="8" t="s">
        <v>315</v>
      </c>
      <c r="J47" s="8" t="s">
        <v>316</v>
      </c>
      <c r="K47" s="8" t="s">
        <v>317</v>
      </c>
      <c r="L47" s="8">
        <v>-0.23359579499999999</v>
      </c>
      <c r="M47" s="8">
        <v>1</v>
      </c>
      <c r="N47" s="8">
        <v>-2.898348747</v>
      </c>
      <c r="O47" s="8">
        <v>1.795332E-3</v>
      </c>
      <c r="P47" s="8">
        <v>0</v>
      </c>
      <c r="Q47" s="8">
        <v>1</v>
      </c>
      <c r="R47" s="8">
        <f t="shared" si="0"/>
        <v>0</v>
      </c>
      <c r="S47" s="8">
        <f t="shared" si="1"/>
        <v>1</v>
      </c>
      <c r="T47" s="8">
        <f t="shared" si="2"/>
        <v>0</v>
      </c>
      <c r="U47" s="8">
        <f t="shared" si="3"/>
        <v>0</v>
      </c>
      <c r="V47" s="8">
        <f t="shared" si="4"/>
        <v>0</v>
      </c>
      <c r="W47" s="8">
        <f t="shared" si="5"/>
        <v>1</v>
      </c>
      <c r="X47" s="8">
        <f t="shared" si="6"/>
        <v>0</v>
      </c>
      <c r="Y47" s="8">
        <f t="shared" si="7"/>
        <v>0</v>
      </c>
      <c r="Z47" s="8">
        <f t="shared" si="8"/>
        <v>0</v>
      </c>
      <c r="AA47" s="8">
        <f t="shared" si="9"/>
        <v>0</v>
      </c>
    </row>
    <row r="48" spans="1:27" x14ac:dyDescent="0.3">
      <c r="A48" s="8" t="s">
        <v>318</v>
      </c>
      <c r="B48" s="8" t="s">
        <v>302</v>
      </c>
      <c r="C48" s="8" t="s">
        <v>67</v>
      </c>
      <c r="D48" s="8">
        <v>158356878</v>
      </c>
      <c r="E48" s="8">
        <v>158387984</v>
      </c>
      <c r="F48" s="8">
        <v>158356878</v>
      </c>
      <c r="G48" s="8">
        <v>158387984</v>
      </c>
      <c r="H48" s="8">
        <v>5</v>
      </c>
      <c r="I48" s="8" t="s">
        <v>319</v>
      </c>
      <c r="J48" s="8" t="s">
        <v>320</v>
      </c>
      <c r="K48" s="8" t="s">
        <v>321</v>
      </c>
      <c r="L48" s="8">
        <v>2.1239357249999999</v>
      </c>
      <c r="M48" s="8">
        <v>0.32146772099999998</v>
      </c>
      <c r="N48" s="8">
        <v>2.963423148</v>
      </c>
      <c r="O48" s="8">
        <v>2.980922E-3</v>
      </c>
      <c r="P48" s="8">
        <v>1.6625902828701</v>
      </c>
      <c r="Q48" s="8">
        <v>0.58989800000000003</v>
      </c>
      <c r="R48" s="8">
        <f t="shared" si="0"/>
        <v>0</v>
      </c>
      <c r="S48" s="8">
        <f t="shared" si="1"/>
        <v>1</v>
      </c>
      <c r="T48" s="8">
        <f t="shared" si="2"/>
        <v>0</v>
      </c>
      <c r="U48" s="8">
        <f t="shared" si="3"/>
        <v>0</v>
      </c>
      <c r="V48" s="8">
        <f t="shared" si="4"/>
        <v>0</v>
      </c>
      <c r="W48" s="8">
        <f t="shared" si="5"/>
        <v>1</v>
      </c>
      <c r="X48" s="8">
        <f t="shared" si="6"/>
        <v>0</v>
      </c>
      <c r="Y48" s="8">
        <f t="shared" si="7"/>
        <v>0</v>
      </c>
      <c r="Z48" s="8">
        <f t="shared" si="8"/>
        <v>0</v>
      </c>
      <c r="AA48" s="8">
        <f t="shared" si="9"/>
        <v>0</v>
      </c>
    </row>
    <row r="49" spans="1:27" x14ac:dyDescent="0.3">
      <c r="A49" s="8" t="s">
        <v>322</v>
      </c>
      <c r="B49" s="8" t="s">
        <v>323</v>
      </c>
      <c r="C49" s="8" t="s">
        <v>69</v>
      </c>
      <c r="D49" s="8">
        <v>65922943</v>
      </c>
      <c r="E49" s="8">
        <v>65982738</v>
      </c>
      <c r="F49" s="8">
        <v>65922943</v>
      </c>
      <c r="G49" s="8">
        <v>65982738</v>
      </c>
      <c r="H49" s="8">
        <v>12</v>
      </c>
      <c r="I49" s="8" t="s">
        <v>324</v>
      </c>
      <c r="J49" s="8" t="s">
        <v>325</v>
      </c>
      <c r="K49" s="8" t="s">
        <v>326</v>
      </c>
      <c r="L49" s="8">
        <v>1.5900277970000001</v>
      </c>
      <c r="M49" s="8">
        <v>3.2723798999999998E-2</v>
      </c>
      <c r="N49" s="8">
        <v>2.5431816020000002</v>
      </c>
      <c r="O49" s="8">
        <v>3.4020410000000002E-3</v>
      </c>
      <c r="P49" s="8">
        <v>1.73844102713957</v>
      </c>
      <c r="Q49" s="8">
        <v>0.34240300000000001</v>
      </c>
      <c r="R49" s="8">
        <f t="shared" si="0"/>
        <v>0</v>
      </c>
      <c r="S49" s="8">
        <f t="shared" si="1"/>
        <v>1</v>
      </c>
      <c r="T49" s="8">
        <f t="shared" si="2"/>
        <v>0</v>
      </c>
      <c r="U49" s="8">
        <f t="shared" si="3"/>
        <v>0</v>
      </c>
      <c r="V49" s="8">
        <f t="shared" si="4"/>
        <v>0</v>
      </c>
      <c r="W49" s="8">
        <f t="shared" si="5"/>
        <v>1</v>
      </c>
      <c r="X49" s="8">
        <f t="shared" si="6"/>
        <v>0</v>
      </c>
      <c r="Y49" s="8">
        <f t="shared" si="7"/>
        <v>0</v>
      </c>
      <c r="Z49" s="8">
        <f t="shared" si="8"/>
        <v>0</v>
      </c>
      <c r="AA49" s="8">
        <f t="shared" si="9"/>
        <v>0</v>
      </c>
    </row>
    <row r="50" spans="1:27" x14ac:dyDescent="0.3">
      <c r="A50" s="8" t="s">
        <v>327</v>
      </c>
      <c r="B50" s="8" t="s">
        <v>323</v>
      </c>
      <c r="C50" s="8" t="s">
        <v>67</v>
      </c>
      <c r="D50" s="8">
        <v>42420152</v>
      </c>
      <c r="E50" s="8">
        <v>42495654</v>
      </c>
      <c r="F50" s="8">
        <v>42420152</v>
      </c>
      <c r="G50" s="8">
        <v>42495654</v>
      </c>
      <c r="H50" s="8">
        <v>7</v>
      </c>
      <c r="I50" s="8" t="s">
        <v>328</v>
      </c>
      <c r="J50" s="8" t="s">
        <v>329</v>
      </c>
      <c r="K50" s="8" t="s">
        <v>330</v>
      </c>
      <c r="L50" s="8">
        <v>1.116764066</v>
      </c>
      <c r="M50" s="8">
        <v>0.57783012099999997</v>
      </c>
      <c r="N50" s="8">
        <v>2.1263240529999998</v>
      </c>
      <c r="O50" s="8">
        <v>3.3676700000000001E-3</v>
      </c>
      <c r="P50" s="8">
        <v>1.0936758742061401</v>
      </c>
      <c r="Q50" s="8">
        <v>0.78143600000000002</v>
      </c>
      <c r="R50" s="8">
        <f t="shared" si="0"/>
        <v>0</v>
      </c>
      <c r="S50" s="8">
        <f t="shared" si="1"/>
        <v>1</v>
      </c>
      <c r="T50" s="8">
        <f t="shared" si="2"/>
        <v>0</v>
      </c>
      <c r="U50" s="8">
        <f t="shared" si="3"/>
        <v>0</v>
      </c>
      <c r="V50" s="8">
        <f t="shared" si="4"/>
        <v>0</v>
      </c>
      <c r="W50" s="8">
        <f t="shared" si="5"/>
        <v>1</v>
      </c>
      <c r="X50" s="8">
        <f t="shared" si="6"/>
        <v>0</v>
      </c>
      <c r="Y50" s="8">
        <f t="shared" si="7"/>
        <v>0</v>
      </c>
      <c r="Z50" s="8">
        <f t="shared" si="8"/>
        <v>0</v>
      </c>
      <c r="AA50" s="8">
        <f t="shared" si="9"/>
        <v>0</v>
      </c>
    </row>
    <row r="51" spans="1:27" x14ac:dyDescent="0.3">
      <c r="A51" s="8" t="s">
        <v>331</v>
      </c>
      <c r="B51" s="8" t="s">
        <v>81</v>
      </c>
      <c r="C51" s="8" t="s">
        <v>69</v>
      </c>
      <c r="D51" s="8">
        <v>25032748</v>
      </c>
      <c r="E51" s="8">
        <v>25044150</v>
      </c>
      <c r="F51" s="8">
        <v>25032748</v>
      </c>
      <c r="G51" s="8">
        <v>25044150</v>
      </c>
      <c r="H51" s="8">
        <v>12</v>
      </c>
      <c r="I51" s="8" t="s">
        <v>332</v>
      </c>
      <c r="J51" s="8" t="s">
        <v>333</v>
      </c>
      <c r="K51" s="8" t="s">
        <v>334</v>
      </c>
      <c r="L51" s="8">
        <v>1.2667227839999999</v>
      </c>
      <c r="M51" s="8">
        <v>8.8906992000000004E-2</v>
      </c>
      <c r="N51" s="8">
        <v>2.5190075699999999</v>
      </c>
      <c r="O51" s="8">
        <v>5.9772899999999997E-4</v>
      </c>
      <c r="P51" s="8">
        <v>2.1367669929558102</v>
      </c>
      <c r="Q51" s="8">
        <v>1</v>
      </c>
      <c r="R51" s="8">
        <f t="shared" si="0"/>
        <v>0</v>
      </c>
      <c r="S51" s="8">
        <f t="shared" si="1"/>
        <v>1</v>
      </c>
      <c r="T51" s="8">
        <f t="shared" si="2"/>
        <v>0</v>
      </c>
      <c r="U51" s="8">
        <f t="shared" si="3"/>
        <v>0</v>
      </c>
      <c r="V51" s="8">
        <f t="shared" si="4"/>
        <v>0</v>
      </c>
      <c r="W51" s="8">
        <f t="shared" si="5"/>
        <v>1</v>
      </c>
      <c r="X51" s="8">
        <f t="shared" si="6"/>
        <v>0</v>
      </c>
      <c r="Y51" s="8">
        <f t="shared" si="7"/>
        <v>0</v>
      </c>
      <c r="Z51" s="8">
        <f t="shared" si="8"/>
        <v>0</v>
      </c>
      <c r="AA51" s="8">
        <f t="shared" si="9"/>
        <v>0</v>
      </c>
    </row>
    <row r="52" spans="1:27" x14ac:dyDescent="0.3">
      <c r="A52" s="8" t="s">
        <v>335</v>
      </c>
      <c r="B52" s="8" t="s">
        <v>81</v>
      </c>
      <c r="C52" s="8" t="s">
        <v>69</v>
      </c>
      <c r="D52" s="8">
        <v>130761328</v>
      </c>
      <c r="E52" s="8">
        <v>130800627</v>
      </c>
      <c r="F52" s="8">
        <v>130761328</v>
      </c>
      <c r="G52" s="8">
        <v>130800627</v>
      </c>
      <c r="H52" s="8">
        <v>19</v>
      </c>
      <c r="I52" s="8" t="s">
        <v>336</v>
      </c>
      <c r="J52" s="8" t="s">
        <v>337</v>
      </c>
      <c r="K52" s="8" t="s">
        <v>338</v>
      </c>
      <c r="L52" s="8">
        <v>1.9487192090000001</v>
      </c>
      <c r="M52" s="8">
        <v>3.0877319E-2</v>
      </c>
      <c r="N52" s="8">
        <v>3.2328010410000001</v>
      </c>
      <c r="O52" s="8">
        <v>8.20008E-4</v>
      </c>
      <c r="P52" s="8">
        <v>0</v>
      </c>
      <c r="Q52" s="8">
        <v>1</v>
      </c>
      <c r="R52" s="8">
        <f t="shared" si="0"/>
        <v>0</v>
      </c>
      <c r="S52" s="8">
        <f t="shared" si="1"/>
        <v>1</v>
      </c>
      <c r="T52" s="8">
        <f t="shared" si="2"/>
        <v>0</v>
      </c>
      <c r="U52" s="8">
        <f t="shared" si="3"/>
        <v>0</v>
      </c>
      <c r="V52" s="8">
        <f t="shared" si="4"/>
        <v>0</v>
      </c>
      <c r="W52" s="8">
        <f t="shared" si="5"/>
        <v>1</v>
      </c>
      <c r="X52" s="8">
        <f t="shared" si="6"/>
        <v>0</v>
      </c>
      <c r="Y52" s="8">
        <f t="shared" si="7"/>
        <v>0</v>
      </c>
      <c r="Z52" s="8">
        <f t="shared" si="8"/>
        <v>0</v>
      </c>
      <c r="AA52" s="8">
        <f t="shared" si="9"/>
        <v>0</v>
      </c>
    </row>
    <row r="53" spans="1:27" x14ac:dyDescent="0.3">
      <c r="A53" s="8" t="s">
        <v>339</v>
      </c>
      <c r="B53" s="8" t="s">
        <v>82</v>
      </c>
      <c r="C53" s="8" t="s">
        <v>69</v>
      </c>
      <c r="D53" s="8">
        <v>32462289</v>
      </c>
      <c r="E53" s="8">
        <v>32519998</v>
      </c>
      <c r="F53" s="8">
        <v>32462289</v>
      </c>
      <c r="G53" s="8">
        <v>32519998</v>
      </c>
      <c r="H53" s="8">
        <v>24</v>
      </c>
      <c r="I53" s="8" t="s">
        <v>340</v>
      </c>
      <c r="J53" s="8" t="s">
        <v>341</v>
      </c>
      <c r="K53" s="8" t="s">
        <v>342</v>
      </c>
      <c r="L53" s="8">
        <v>1.266039344</v>
      </c>
      <c r="M53" s="8">
        <v>0.13825623500000001</v>
      </c>
      <c r="N53" s="8">
        <v>2.3620987279999999</v>
      </c>
      <c r="O53" s="8">
        <v>1.5667840000000001E-3</v>
      </c>
      <c r="P53" s="8">
        <v>1.3404837071028699</v>
      </c>
      <c r="Q53" s="8">
        <v>0.42534100000000002</v>
      </c>
      <c r="R53" s="8">
        <f t="shared" si="0"/>
        <v>0</v>
      </c>
      <c r="S53" s="8">
        <f t="shared" si="1"/>
        <v>1</v>
      </c>
      <c r="T53" s="8">
        <f t="shared" si="2"/>
        <v>0</v>
      </c>
      <c r="U53" s="8">
        <f t="shared" si="3"/>
        <v>0</v>
      </c>
      <c r="V53" s="8">
        <f t="shared" si="4"/>
        <v>0</v>
      </c>
      <c r="W53" s="8">
        <f t="shared" si="5"/>
        <v>1</v>
      </c>
      <c r="X53" s="8">
        <f t="shared" si="6"/>
        <v>0</v>
      </c>
      <c r="Y53" s="8">
        <f t="shared" si="7"/>
        <v>0</v>
      </c>
      <c r="Z53" s="8">
        <f t="shared" si="8"/>
        <v>0</v>
      </c>
      <c r="AA53" s="8">
        <f t="shared" si="9"/>
        <v>0</v>
      </c>
    </row>
    <row r="54" spans="1:27" x14ac:dyDescent="0.3">
      <c r="A54" s="8" t="s">
        <v>343</v>
      </c>
      <c r="B54" s="8" t="s">
        <v>82</v>
      </c>
      <c r="C54" s="8" t="s">
        <v>67</v>
      </c>
      <c r="D54" s="8">
        <v>98798019</v>
      </c>
      <c r="E54" s="8">
        <v>98840865</v>
      </c>
      <c r="F54" s="8">
        <v>98798019</v>
      </c>
      <c r="G54" s="8">
        <v>98840865</v>
      </c>
      <c r="H54" s="8">
        <v>9</v>
      </c>
      <c r="I54" s="8" t="s">
        <v>344</v>
      </c>
      <c r="J54" s="8" t="s">
        <v>345</v>
      </c>
      <c r="K54" s="8" t="s">
        <v>346</v>
      </c>
      <c r="L54" s="8">
        <v>2.4332784850000002</v>
      </c>
      <c r="M54" s="8">
        <v>0.192692854</v>
      </c>
      <c r="N54" s="8">
        <v>2.9097261310000002</v>
      </c>
      <c r="O54" s="8">
        <v>8.0080099999999997E-4</v>
      </c>
      <c r="P54" s="8">
        <v>2.1095033932248901</v>
      </c>
      <c r="Q54" s="8">
        <v>0.49179299999999998</v>
      </c>
      <c r="R54" s="8">
        <f t="shared" si="0"/>
        <v>0</v>
      </c>
      <c r="S54" s="8">
        <f t="shared" si="1"/>
        <v>1</v>
      </c>
      <c r="T54" s="8">
        <f t="shared" si="2"/>
        <v>0</v>
      </c>
      <c r="U54" s="8">
        <f t="shared" si="3"/>
        <v>0</v>
      </c>
      <c r="V54" s="8">
        <f t="shared" si="4"/>
        <v>0</v>
      </c>
      <c r="W54" s="8">
        <f t="shared" si="5"/>
        <v>1</v>
      </c>
      <c r="X54" s="8">
        <f t="shared" si="6"/>
        <v>0</v>
      </c>
      <c r="Y54" s="8">
        <f t="shared" si="7"/>
        <v>0</v>
      </c>
      <c r="Z54" s="8">
        <f t="shared" si="8"/>
        <v>0</v>
      </c>
      <c r="AA54" s="8">
        <f t="shared" si="9"/>
        <v>0</v>
      </c>
    </row>
    <row r="55" spans="1:27" x14ac:dyDescent="0.3">
      <c r="A55" s="8" t="s">
        <v>347</v>
      </c>
      <c r="B55" s="8" t="s">
        <v>82</v>
      </c>
      <c r="C55" s="8" t="s">
        <v>67</v>
      </c>
      <c r="D55" s="8">
        <v>125871936</v>
      </c>
      <c r="E55" s="8">
        <v>125975388</v>
      </c>
      <c r="F55" s="8">
        <v>125871936</v>
      </c>
      <c r="G55" s="8">
        <v>125975388</v>
      </c>
      <c r="H55" s="8">
        <v>12</v>
      </c>
      <c r="I55" s="8" t="s">
        <v>348</v>
      </c>
      <c r="J55" s="8" t="s">
        <v>349</v>
      </c>
      <c r="K55" s="8" t="s">
        <v>350</v>
      </c>
      <c r="L55" s="8">
        <v>1.11306164</v>
      </c>
      <c r="M55" s="8">
        <v>0.43042614299999998</v>
      </c>
      <c r="N55" s="8">
        <v>2.374989051</v>
      </c>
      <c r="O55" s="8">
        <v>3.9864499999999999E-4</v>
      </c>
      <c r="P55" s="8">
        <v>-1.6668610754694999</v>
      </c>
      <c r="Q55" s="8">
        <v>1</v>
      </c>
      <c r="R55" s="8">
        <f t="shared" si="0"/>
        <v>0</v>
      </c>
      <c r="S55" s="8">
        <f t="shared" si="1"/>
        <v>1</v>
      </c>
      <c r="T55" s="8">
        <f t="shared" si="2"/>
        <v>0</v>
      </c>
      <c r="U55" s="8">
        <f t="shared" si="3"/>
        <v>0</v>
      </c>
      <c r="V55" s="8">
        <f t="shared" si="4"/>
        <v>0</v>
      </c>
      <c r="W55" s="8">
        <f t="shared" si="5"/>
        <v>1</v>
      </c>
      <c r="X55" s="8">
        <f t="shared" si="6"/>
        <v>0</v>
      </c>
      <c r="Y55" s="8">
        <f t="shared" si="7"/>
        <v>0</v>
      </c>
      <c r="Z55" s="8">
        <f t="shared" si="8"/>
        <v>0</v>
      </c>
      <c r="AA55" s="8">
        <f t="shared" si="9"/>
        <v>0</v>
      </c>
    </row>
    <row r="56" spans="1:27" x14ac:dyDescent="0.3">
      <c r="A56" s="8" t="s">
        <v>351</v>
      </c>
      <c r="B56" s="8" t="s">
        <v>82</v>
      </c>
      <c r="C56" s="8" t="s">
        <v>67</v>
      </c>
      <c r="D56" s="8">
        <v>133021596</v>
      </c>
      <c r="E56" s="8">
        <v>133037633</v>
      </c>
      <c r="F56" s="8">
        <v>133021596</v>
      </c>
      <c r="G56" s="8">
        <v>133037633</v>
      </c>
      <c r="H56" s="8">
        <v>3</v>
      </c>
      <c r="I56" s="8" t="s">
        <v>352</v>
      </c>
      <c r="J56" s="8" t="s">
        <v>353</v>
      </c>
      <c r="K56" s="8" t="s">
        <v>354</v>
      </c>
      <c r="L56" s="8">
        <v>1.5238108480000001</v>
      </c>
      <c r="M56" s="8">
        <v>0.529947477</v>
      </c>
      <c r="N56" s="8">
        <v>2.4764019359999998</v>
      </c>
      <c r="O56" s="8">
        <v>4.8134780000000004E-3</v>
      </c>
      <c r="P56" s="8">
        <v>1.7585921511012499</v>
      </c>
      <c r="Q56" s="8">
        <v>0.55782799999999999</v>
      </c>
      <c r="R56" s="8">
        <f t="shared" si="0"/>
        <v>0</v>
      </c>
      <c r="S56" s="8">
        <f t="shared" si="1"/>
        <v>1</v>
      </c>
      <c r="T56" s="8">
        <f t="shared" si="2"/>
        <v>0</v>
      </c>
      <c r="U56" s="8">
        <f t="shared" si="3"/>
        <v>0</v>
      </c>
      <c r="V56" s="8">
        <f t="shared" si="4"/>
        <v>0</v>
      </c>
      <c r="W56" s="8">
        <f t="shared" si="5"/>
        <v>1</v>
      </c>
      <c r="X56" s="8">
        <f t="shared" si="6"/>
        <v>0</v>
      </c>
      <c r="Y56" s="8">
        <f t="shared" si="7"/>
        <v>0</v>
      </c>
      <c r="Z56" s="8">
        <f t="shared" si="8"/>
        <v>0</v>
      </c>
      <c r="AA56" s="8">
        <f t="shared" si="9"/>
        <v>0</v>
      </c>
    </row>
    <row r="57" spans="1:27" x14ac:dyDescent="0.3">
      <c r="A57" s="8" t="s">
        <v>355</v>
      </c>
      <c r="B57" s="8" t="s">
        <v>83</v>
      </c>
      <c r="C57" s="8" t="s">
        <v>69</v>
      </c>
      <c r="D57" s="8">
        <v>68430069</v>
      </c>
      <c r="E57" s="8">
        <v>68900500</v>
      </c>
      <c r="F57" s="8">
        <v>68430069</v>
      </c>
      <c r="G57" s="8">
        <v>68900500</v>
      </c>
      <c r="H57" s="8">
        <v>9</v>
      </c>
      <c r="I57" s="8" t="s">
        <v>356</v>
      </c>
      <c r="J57" s="8" t="s">
        <v>357</v>
      </c>
      <c r="K57" s="8" t="s">
        <v>358</v>
      </c>
      <c r="L57" s="8">
        <v>-1.3307812969999999</v>
      </c>
      <c r="M57" s="8">
        <v>8.1924430000000006E-3</v>
      </c>
      <c r="N57" s="8">
        <v>-2.7315893450000002</v>
      </c>
      <c r="O57" s="8">
        <v>1.003613E-3</v>
      </c>
      <c r="P57" s="8">
        <v>-1.5359818962993399</v>
      </c>
      <c r="Q57" s="8">
        <v>1</v>
      </c>
      <c r="R57" s="8">
        <f t="shared" si="0"/>
        <v>0</v>
      </c>
      <c r="S57" s="8">
        <f t="shared" si="1"/>
        <v>1</v>
      </c>
      <c r="T57" s="8">
        <f t="shared" si="2"/>
        <v>0</v>
      </c>
      <c r="U57" s="8">
        <f t="shared" si="3"/>
        <v>0</v>
      </c>
      <c r="V57" s="8">
        <f t="shared" si="4"/>
        <v>0</v>
      </c>
      <c r="W57" s="8">
        <f t="shared" si="5"/>
        <v>1</v>
      </c>
      <c r="X57" s="8">
        <f t="shared" si="6"/>
        <v>0</v>
      </c>
      <c r="Y57" s="8">
        <f t="shared" si="7"/>
        <v>0</v>
      </c>
      <c r="Z57" s="8">
        <f t="shared" si="8"/>
        <v>0</v>
      </c>
      <c r="AA57" s="8">
        <f t="shared" si="9"/>
        <v>0</v>
      </c>
    </row>
    <row r="58" spans="1:27" x14ac:dyDescent="0.3">
      <c r="A58" s="8" t="s">
        <v>359</v>
      </c>
      <c r="B58" s="8" t="s">
        <v>83</v>
      </c>
      <c r="C58" s="8" t="s">
        <v>69</v>
      </c>
      <c r="D58" s="8">
        <v>91801534</v>
      </c>
      <c r="E58" s="8">
        <v>92032966</v>
      </c>
      <c r="F58" s="8">
        <v>91801534</v>
      </c>
      <c r="G58" s="8">
        <v>92032966</v>
      </c>
      <c r="H58" s="8">
        <v>46</v>
      </c>
      <c r="I58" s="8" t="s">
        <v>360</v>
      </c>
      <c r="J58" s="8" t="s">
        <v>361</v>
      </c>
      <c r="K58" s="8" t="s">
        <v>362</v>
      </c>
      <c r="L58" s="8">
        <v>1.7021945519999999</v>
      </c>
      <c r="M58" s="9">
        <v>7.8099999999999998E-6</v>
      </c>
      <c r="N58" s="8">
        <v>4.4008995769999997</v>
      </c>
      <c r="O58" s="8">
        <v>5.9868300000000003E-4</v>
      </c>
      <c r="P58" s="8">
        <v>1.4933612915046499</v>
      </c>
      <c r="Q58" s="8">
        <v>1</v>
      </c>
      <c r="R58" s="8">
        <f t="shared" si="0"/>
        <v>0</v>
      </c>
      <c r="S58" s="8">
        <f t="shared" si="1"/>
        <v>1</v>
      </c>
      <c r="T58" s="8">
        <f t="shared" si="2"/>
        <v>0</v>
      </c>
      <c r="U58" s="8">
        <f t="shared" si="3"/>
        <v>0</v>
      </c>
      <c r="V58" s="8">
        <f t="shared" si="4"/>
        <v>0</v>
      </c>
      <c r="W58" s="8">
        <f t="shared" si="5"/>
        <v>1</v>
      </c>
      <c r="X58" s="8">
        <f t="shared" si="6"/>
        <v>0</v>
      </c>
      <c r="Y58" s="8">
        <f t="shared" si="7"/>
        <v>0</v>
      </c>
      <c r="Z58" s="8">
        <f t="shared" si="8"/>
        <v>0</v>
      </c>
      <c r="AA58" s="8">
        <f t="shared" si="9"/>
        <v>0</v>
      </c>
    </row>
    <row r="59" spans="1:27" x14ac:dyDescent="0.3">
      <c r="A59" s="8" t="s">
        <v>363</v>
      </c>
      <c r="B59" s="8" t="s">
        <v>83</v>
      </c>
      <c r="C59" s="8" t="s">
        <v>69</v>
      </c>
      <c r="D59" s="8">
        <v>123050344</v>
      </c>
      <c r="E59" s="8">
        <v>123076871</v>
      </c>
      <c r="F59" s="8">
        <v>123050344</v>
      </c>
      <c r="G59" s="8">
        <v>123076871</v>
      </c>
      <c r="H59" s="8">
        <v>9</v>
      </c>
      <c r="I59" s="8" t="s">
        <v>364</v>
      </c>
      <c r="J59" s="8" t="s">
        <v>365</v>
      </c>
      <c r="K59" s="8" t="s">
        <v>366</v>
      </c>
      <c r="L59" s="8">
        <v>1.5551962399999999</v>
      </c>
      <c r="M59" s="8">
        <v>0.19354004799999999</v>
      </c>
      <c r="N59" s="8">
        <v>2.3489511420000002</v>
      </c>
      <c r="O59" s="8">
        <v>2.1991200000000002E-3</v>
      </c>
      <c r="P59" s="8">
        <v>1.8119205581933699</v>
      </c>
      <c r="Q59" s="8">
        <v>0.31196499999999999</v>
      </c>
      <c r="R59" s="8">
        <f t="shared" si="0"/>
        <v>0</v>
      </c>
      <c r="S59" s="8">
        <f t="shared" si="1"/>
        <v>1</v>
      </c>
      <c r="T59" s="8">
        <f t="shared" si="2"/>
        <v>0</v>
      </c>
      <c r="U59" s="8">
        <f t="shared" si="3"/>
        <v>0</v>
      </c>
      <c r="V59" s="8">
        <f t="shared" si="4"/>
        <v>0</v>
      </c>
      <c r="W59" s="8">
        <f t="shared" si="5"/>
        <v>1</v>
      </c>
      <c r="X59" s="8">
        <f t="shared" si="6"/>
        <v>0</v>
      </c>
      <c r="Y59" s="8">
        <f t="shared" si="7"/>
        <v>0</v>
      </c>
      <c r="Z59" s="8">
        <f t="shared" si="8"/>
        <v>0</v>
      </c>
      <c r="AA59" s="8">
        <f t="shared" si="9"/>
        <v>0</v>
      </c>
    </row>
    <row r="60" spans="1:27" x14ac:dyDescent="0.3">
      <c r="A60" s="8" t="s">
        <v>367</v>
      </c>
      <c r="B60" s="8" t="s">
        <v>83</v>
      </c>
      <c r="C60" s="8" t="s">
        <v>67</v>
      </c>
      <c r="D60" s="8">
        <v>11325538</v>
      </c>
      <c r="E60" s="8">
        <v>11327261</v>
      </c>
      <c r="F60" s="8">
        <v>11325538</v>
      </c>
      <c r="G60" s="8">
        <v>11327261</v>
      </c>
      <c r="H60" s="8">
        <v>5</v>
      </c>
      <c r="I60" s="8" t="s">
        <v>368</v>
      </c>
      <c r="J60" s="8" t="s">
        <v>369</v>
      </c>
      <c r="K60" s="8" t="s">
        <v>370</v>
      </c>
      <c r="L60" s="8">
        <v>-1.5926488679999999</v>
      </c>
      <c r="M60" s="8">
        <v>1.1086399999999999E-3</v>
      </c>
      <c r="N60" s="8">
        <v>-2.403949688</v>
      </c>
      <c r="O60" s="8">
        <v>3.6072140000000001E-3</v>
      </c>
      <c r="P60" s="8">
        <v>-1.6692286992498899</v>
      </c>
      <c r="Q60" s="8">
        <v>0.114345</v>
      </c>
      <c r="R60" s="8">
        <f t="shared" si="0"/>
        <v>0</v>
      </c>
      <c r="S60" s="8">
        <f t="shared" si="1"/>
        <v>1</v>
      </c>
      <c r="T60" s="8">
        <f t="shared" si="2"/>
        <v>0</v>
      </c>
      <c r="U60" s="8">
        <f t="shared" si="3"/>
        <v>0</v>
      </c>
      <c r="V60" s="8">
        <f t="shared" si="4"/>
        <v>0</v>
      </c>
      <c r="W60" s="8">
        <f t="shared" si="5"/>
        <v>1</v>
      </c>
      <c r="X60" s="8">
        <f t="shared" si="6"/>
        <v>0</v>
      </c>
      <c r="Y60" s="8">
        <f t="shared" si="7"/>
        <v>0</v>
      </c>
      <c r="Z60" s="8">
        <f t="shared" si="8"/>
        <v>0</v>
      </c>
      <c r="AA60" s="8">
        <f t="shared" si="9"/>
        <v>0</v>
      </c>
    </row>
    <row r="61" spans="1:27" x14ac:dyDescent="0.3">
      <c r="A61" s="8" t="s">
        <v>371</v>
      </c>
      <c r="B61" s="8" t="s">
        <v>83</v>
      </c>
      <c r="C61" s="8" t="s">
        <v>67</v>
      </c>
      <c r="D61" s="8">
        <v>11736234</v>
      </c>
      <c r="E61" s="8">
        <v>11747639</v>
      </c>
      <c r="F61" s="8">
        <v>11736234</v>
      </c>
      <c r="G61" s="8">
        <v>11747639</v>
      </c>
      <c r="H61" s="8">
        <v>6</v>
      </c>
      <c r="I61" s="8" t="s">
        <v>372</v>
      </c>
      <c r="J61" s="8" t="s">
        <v>373</v>
      </c>
      <c r="K61" s="8" t="s">
        <v>374</v>
      </c>
      <c r="L61" s="8">
        <v>-1.2259899409999999</v>
      </c>
      <c r="M61" s="8">
        <v>0.29720482100000001</v>
      </c>
      <c r="N61" s="8">
        <v>2.0196029100000001</v>
      </c>
      <c r="O61" s="8">
        <v>7.9920100000000003E-4</v>
      </c>
      <c r="P61" s="8">
        <v>0</v>
      </c>
      <c r="Q61" s="8">
        <v>1</v>
      </c>
      <c r="R61" s="8">
        <f t="shared" si="0"/>
        <v>0</v>
      </c>
      <c r="S61" s="8">
        <f t="shared" si="1"/>
        <v>1</v>
      </c>
      <c r="T61" s="8">
        <f t="shared" si="2"/>
        <v>0</v>
      </c>
      <c r="U61" s="8">
        <f t="shared" si="3"/>
        <v>0</v>
      </c>
      <c r="V61" s="8">
        <f t="shared" si="4"/>
        <v>0</v>
      </c>
      <c r="W61" s="8">
        <f t="shared" si="5"/>
        <v>1</v>
      </c>
      <c r="X61" s="8">
        <f t="shared" si="6"/>
        <v>0</v>
      </c>
      <c r="Y61" s="8">
        <f t="shared" si="7"/>
        <v>0</v>
      </c>
      <c r="Z61" s="8">
        <f t="shared" si="8"/>
        <v>0</v>
      </c>
      <c r="AA61" s="8">
        <f t="shared" si="9"/>
        <v>0</v>
      </c>
    </row>
    <row r="62" spans="1:27" x14ac:dyDescent="0.3">
      <c r="A62" s="8" t="s">
        <v>375</v>
      </c>
      <c r="B62" s="8" t="s">
        <v>83</v>
      </c>
      <c r="C62" s="8" t="s">
        <v>67</v>
      </c>
      <c r="D62" s="8">
        <v>11736243</v>
      </c>
      <c r="E62" s="8">
        <v>11754679</v>
      </c>
      <c r="F62" s="8">
        <v>11736243</v>
      </c>
      <c r="G62" s="8">
        <v>11754679</v>
      </c>
      <c r="H62" s="8">
        <v>4</v>
      </c>
      <c r="I62" s="8" t="s">
        <v>376</v>
      </c>
      <c r="J62" s="8" t="s">
        <v>377</v>
      </c>
      <c r="K62" s="8" t="s">
        <v>378</v>
      </c>
      <c r="L62" s="8">
        <v>-1.1282471709999999</v>
      </c>
      <c r="M62" s="8">
        <v>0.53326652399999996</v>
      </c>
      <c r="N62" s="8">
        <v>2.0196029100000001</v>
      </c>
      <c r="O62" s="8">
        <v>1.200961E-3</v>
      </c>
      <c r="P62" s="8">
        <v>-1.02497763614</v>
      </c>
      <c r="Q62" s="8">
        <v>0.95266200000000001</v>
      </c>
      <c r="R62" s="8">
        <f t="shared" si="0"/>
        <v>0</v>
      </c>
      <c r="S62" s="8">
        <f t="shared" si="1"/>
        <v>1</v>
      </c>
      <c r="T62" s="8">
        <f t="shared" si="2"/>
        <v>0</v>
      </c>
      <c r="U62" s="8">
        <f t="shared" si="3"/>
        <v>0</v>
      </c>
      <c r="V62" s="8">
        <f t="shared" si="4"/>
        <v>0</v>
      </c>
      <c r="W62" s="8">
        <f t="shared" si="5"/>
        <v>1</v>
      </c>
      <c r="X62" s="8">
        <f t="shared" si="6"/>
        <v>0</v>
      </c>
      <c r="Y62" s="8">
        <f t="shared" si="7"/>
        <v>0</v>
      </c>
      <c r="Z62" s="8">
        <f t="shared" si="8"/>
        <v>0</v>
      </c>
      <c r="AA62" s="8">
        <f t="shared" si="9"/>
        <v>0</v>
      </c>
    </row>
    <row r="63" spans="1:27" x14ac:dyDescent="0.3">
      <c r="A63" s="8" t="s">
        <v>379</v>
      </c>
      <c r="B63" s="8" t="s">
        <v>83</v>
      </c>
      <c r="C63" s="8" t="s">
        <v>67</v>
      </c>
      <c r="D63" s="8">
        <v>67315295</v>
      </c>
      <c r="E63" s="8">
        <v>67328764</v>
      </c>
      <c r="F63" s="8">
        <v>67315295</v>
      </c>
      <c r="G63" s="8">
        <v>67328764</v>
      </c>
      <c r="H63" s="8">
        <v>2</v>
      </c>
      <c r="I63" s="8" t="s">
        <v>380</v>
      </c>
      <c r="J63" s="8" t="s">
        <v>381</v>
      </c>
      <c r="K63" s="8" t="s">
        <v>382</v>
      </c>
      <c r="L63" s="8">
        <v>-1.356393443</v>
      </c>
      <c r="M63" s="8">
        <v>5.8172279999999998E-3</v>
      </c>
      <c r="N63" s="8">
        <v>-2.3461212279999999</v>
      </c>
      <c r="O63" s="8">
        <v>1.0005999999999999E-3</v>
      </c>
      <c r="P63" s="8">
        <v>-1.3128408252478401</v>
      </c>
      <c r="Q63" s="8">
        <v>0.17194699999999999</v>
      </c>
      <c r="R63" s="8">
        <f t="shared" si="0"/>
        <v>0</v>
      </c>
      <c r="S63" s="8">
        <f t="shared" si="1"/>
        <v>1</v>
      </c>
      <c r="T63" s="8">
        <f t="shared" si="2"/>
        <v>0</v>
      </c>
      <c r="U63" s="8">
        <f t="shared" si="3"/>
        <v>0</v>
      </c>
      <c r="V63" s="8">
        <f t="shared" si="4"/>
        <v>0</v>
      </c>
      <c r="W63" s="8">
        <f t="shared" si="5"/>
        <v>1</v>
      </c>
      <c r="X63" s="8">
        <f t="shared" si="6"/>
        <v>0</v>
      </c>
      <c r="Y63" s="8">
        <f t="shared" si="7"/>
        <v>0</v>
      </c>
      <c r="Z63" s="8">
        <f t="shared" si="8"/>
        <v>0</v>
      </c>
      <c r="AA63" s="8">
        <f t="shared" si="9"/>
        <v>0</v>
      </c>
    </row>
    <row r="64" spans="1:27" x14ac:dyDescent="0.3">
      <c r="A64" s="8" t="s">
        <v>383</v>
      </c>
      <c r="B64" s="8" t="s">
        <v>84</v>
      </c>
      <c r="C64" s="8" t="s">
        <v>69</v>
      </c>
      <c r="D64" s="8">
        <v>10118375</v>
      </c>
      <c r="E64" s="8">
        <v>10157451</v>
      </c>
      <c r="F64" s="8">
        <v>10118375</v>
      </c>
      <c r="G64" s="8">
        <v>10157451</v>
      </c>
      <c r="H64" s="8">
        <v>10</v>
      </c>
      <c r="I64" s="8" t="s">
        <v>384</v>
      </c>
      <c r="J64" s="8" t="s">
        <v>385</v>
      </c>
      <c r="K64" s="8" t="s">
        <v>386</v>
      </c>
      <c r="L64" s="8">
        <v>-1.0023375240000001</v>
      </c>
      <c r="M64" s="8">
        <v>0.98577800400000004</v>
      </c>
      <c r="N64" s="8">
        <v>3.1726641940000002</v>
      </c>
      <c r="O64" s="8">
        <v>1.020408E-3</v>
      </c>
      <c r="P64" s="8">
        <v>-1.75192682881701</v>
      </c>
      <c r="Q64" s="8">
        <v>0.41161199999999998</v>
      </c>
      <c r="R64" s="8">
        <f t="shared" si="0"/>
        <v>0</v>
      </c>
      <c r="S64" s="8">
        <f t="shared" si="1"/>
        <v>1</v>
      </c>
      <c r="T64" s="8">
        <f t="shared" si="2"/>
        <v>0</v>
      </c>
      <c r="U64" s="8">
        <f t="shared" si="3"/>
        <v>0</v>
      </c>
      <c r="V64" s="8">
        <f t="shared" si="4"/>
        <v>0</v>
      </c>
      <c r="W64" s="8">
        <f t="shared" si="5"/>
        <v>1</v>
      </c>
      <c r="X64" s="8">
        <f t="shared" si="6"/>
        <v>0</v>
      </c>
      <c r="Y64" s="8">
        <f t="shared" si="7"/>
        <v>0</v>
      </c>
      <c r="Z64" s="8">
        <f t="shared" si="8"/>
        <v>0</v>
      </c>
      <c r="AA64" s="8">
        <f t="shared" si="9"/>
        <v>0</v>
      </c>
    </row>
    <row r="65" spans="1:27" x14ac:dyDescent="0.3">
      <c r="A65" s="8" t="s">
        <v>387</v>
      </c>
      <c r="B65" s="8" t="s">
        <v>84</v>
      </c>
      <c r="C65" s="8" t="s">
        <v>69</v>
      </c>
      <c r="D65" s="8">
        <v>97428114</v>
      </c>
      <c r="E65" s="8">
        <v>97467180</v>
      </c>
      <c r="F65" s="8">
        <v>97428114</v>
      </c>
      <c r="G65" s="8">
        <v>97467180</v>
      </c>
      <c r="H65" s="8">
        <v>9</v>
      </c>
      <c r="I65" s="8" t="s">
        <v>388</v>
      </c>
      <c r="J65" s="8" t="s">
        <v>389</v>
      </c>
      <c r="K65" s="8" t="s">
        <v>390</v>
      </c>
      <c r="L65" s="8">
        <v>1.51074876</v>
      </c>
      <c r="M65" s="8">
        <v>6.3283610000000002E-3</v>
      </c>
      <c r="N65" s="8">
        <v>2.5125699199999998</v>
      </c>
      <c r="O65" s="8">
        <v>7.9936099999999995E-4</v>
      </c>
      <c r="P65" s="8">
        <v>1.9717674347282801</v>
      </c>
      <c r="Q65" s="8">
        <v>1</v>
      </c>
      <c r="R65" s="8">
        <f t="shared" si="0"/>
        <v>0</v>
      </c>
      <c r="S65" s="8">
        <f t="shared" si="1"/>
        <v>1</v>
      </c>
      <c r="T65" s="8">
        <f t="shared" si="2"/>
        <v>0</v>
      </c>
      <c r="U65" s="8">
        <f t="shared" si="3"/>
        <v>0</v>
      </c>
      <c r="V65" s="8">
        <f t="shared" si="4"/>
        <v>0</v>
      </c>
      <c r="W65" s="8">
        <f t="shared" si="5"/>
        <v>1</v>
      </c>
      <c r="X65" s="8">
        <f t="shared" si="6"/>
        <v>0</v>
      </c>
      <c r="Y65" s="8">
        <f t="shared" si="7"/>
        <v>0</v>
      </c>
      <c r="Z65" s="8">
        <f t="shared" si="8"/>
        <v>0</v>
      </c>
      <c r="AA65" s="8">
        <f t="shared" si="9"/>
        <v>0</v>
      </c>
    </row>
    <row r="66" spans="1:27" x14ac:dyDescent="0.3">
      <c r="A66" s="8" t="s">
        <v>391</v>
      </c>
      <c r="B66" s="8" t="s">
        <v>110</v>
      </c>
      <c r="C66" s="8" t="s">
        <v>69</v>
      </c>
      <c r="D66" s="8">
        <v>73878506</v>
      </c>
      <c r="E66" s="8">
        <v>73905127</v>
      </c>
      <c r="F66" s="8">
        <v>73878506</v>
      </c>
      <c r="G66" s="8">
        <v>73905127</v>
      </c>
      <c r="H66" s="8">
        <v>17</v>
      </c>
      <c r="I66" s="8" t="s">
        <v>392</v>
      </c>
      <c r="J66" s="8" t="s">
        <v>393</v>
      </c>
      <c r="K66" s="8" t="s">
        <v>394</v>
      </c>
      <c r="L66" s="8">
        <v>1.8962850280000001</v>
      </c>
      <c r="M66" s="8">
        <v>2.5733529000000002E-2</v>
      </c>
      <c r="N66" s="8">
        <v>6.2526507630000001</v>
      </c>
      <c r="O66" s="8">
        <v>1.0185369999999999E-3</v>
      </c>
      <c r="P66" s="8">
        <v>12.227824553059399</v>
      </c>
      <c r="Q66" s="8">
        <v>1</v>
      </c>
      <c r="R66" s="8">
        <f t="shared" ref="R66:R129" si="10">IF(AND(ABS(L66)&gt;2,M66&lt;0.005),1,0)</f>
        <v>0</v>
      </c>
      <c r="S66" s="8">
        <f t="shared" ref="S66:S129" si="11">IF(AND(ABS(N66)&gt;2,O66&lt;0.005),1,0)</f>
        <v>1</v>
      </c>
      <c r="T66" s="8">
        <f t="shared" ref="T66:T129" si="12">IF(AND(ABS(P66)&gt;2,Q66&lt;0.005),1,0)</f>
        <v>0</v>
      </c>
      <c r="U66" s="8">
        <f t="shared" ref="U66:U129" si="13">IF(AND(R66,S66,T66),1,0)</f>
        <v>0</v>
      </c>
      <c r="V66" s="8">
        <f t="shared" ref="V66:V129" si="14">IF(AND(R66,NOT(S66),NOT(T66)),1,0)</f>
        <v>0</v>
      </c>
      <c r="W66" s="8">
        <f t="shared" ref="W66:W129" si="15">IF(AND(S66,NOT(R66),NOT(T66)),1,0)</f>
        <v>1</v>
      </c>
      <c r="X66" s="8">
        <f t="shared" ref="X66:X129" si="16">IF(AND(T66,NOT(R66),NOT(S66)),1,0)</f>
        <v>0</v>
      </c>
      <c r="Y66" s="8">
        <f t="shared" ref="Y66:Y129" si="17">IF(AND(R66,S66,NOT(T66)),1,0)</f>
        <v>0</v>
      </c>
      <c r="Z66" s="8">
        <f t="shared" ref="Z66:Z129" si="18">IF(AND(R66,T66,NOT(S66)),1,0)</f>
        <v>0</v>
      </c>
      <c r="AA66" s="8">
        <f t="shared" ref="AA66:AA129" si="19">IF(AND(T66,S66,NOT(R66)),1,0)</f>
        <v>0</v>
      </c>
    </row>
    <row r="67" spans="1:27" x14ac:dyDescent="0.3">
      <c r="A67" s="8" t="s">
        <v>395</v>
      </c>
      <c r="B67" s="8" t="s">
        <v>110</v>
      </c>
      <c r="C67" s="8" t="s">
        <v>69</v>
      </c>
      <c r="D67" s="8">
        <v>78083238</v>
      </c>
      <c r="E67" s="8">
        <v>78106933</v>
      </c>
      <c r="F67" s="8">
        <v>78083238</v>
      </c>
      <c r="G67" s="8">
        <v>78106933</v>
      </c>
      <c r="H67" s="8">
        <v>14</v>
      </c>
      <c r="I67" s="8" t="s">
        <v>396</v>
      </c>
      <c r="J67" s="8" t="s">
        <v>397</v>
      </c>
      <c r="K67" s="8" t="s">
        <v>398</v>
      </c>
      <c r="L67" s="8">
        <v>1.9109638339999999</v>
      </c>
      <c r="M67" s="9">
        <v>2.5799999999999999E-8</v>
      </c>
      <c r="N67" s="8">
        <v>2.348218063</v>
      </c>
      <c r="O67" s="8">
        <v>5.9713400000000003E-4</v>
      </c>
      <c r="P67" s="8">
        <v>-1.92533</v>
      </c>
      <c r="Q67" s="8">
        <v>1</v>
      </c>
      <c r="R67" s="8">
        <f t="shared" si="10"/>
        <v>0</v>
      </c>
      <c r="S67" s="8">
        <f t="shared" si="11"/>
        <v>1</v>
      </c>
      <c r="T67" s="8">
        <f t="shared" si="12"/>
        <v>0</v>
      </c>
      <c r="U67" s="8">
        <f t="shared" si="13"/>
        <v>0</v>
      </c>
      <c r="V67" s="8">
        <f t="shared" si="14"/>
        <v>0</v>
      </c>
      <c r="W67" s="8">
        <f t="shared" si="15"/>
        <v>1</v>
      </c>
      <c r="X67" s="8">
        <f t="shared" si="16"/>
        <v>0</v>
      </c>
      <c r="Y67" s="8">
        <f t="shared" si="17"/>
        <v>0</v>
      </c>
      <c r="Z67" s="8">
        <f t="shared" si="18"/>
        <v>0</v>
      </c>
      <c r="AA67" s="8">
        <f t="shared" si="19"/>
        <v>0</v>
      </c>
    </row>
    <row r="68" spans="1:27" x14ac:dyDescent="0.3">
      <c r="A68" s="8" t="s">
        <v>399</v>
      </c>
      <c r="B68" s="8" t="s">
        <v>110</v>
      </c>
      <c r="C68" s="8" t="s">
        <v>69</v>
      </c>
      <c r="D68" s="8">
        <v>87037152</v>
      </c>
      <c r="E68" s="8">
        <v>87098362</v>
      </c>
      <c r="F68" s="8">
        <v>87037152</v>
      </c>
      <c r="G68" s="8">
        <v>87098362</v>
      </c>
      <c r="H68" s="8">
        <v>6</v>
      </c>
      <c r="I68" s="8" t="s">
        <v>400</v>
      </c>
      <c r="J68" s="8" t="s">
        <v>401</v>
      </c>
      <c r="K68" s="8" t="s">
        <v>56</v>
      </c>
      <c r="L68" s="8">
        <v>1.7303487550000001</v>
      </c>
      <c r="M68" s="8">
        <v>3.4860799999999998E-4</v>
      </c>
      <c r="N68" s="8">
        <v>2.1789109930000001</v>
      </c>
      <c r="O68" s="8">
        <v>1.9971999999999999E-4</v>
      </c>
      <c r="P68" s="8">
        <v>4.7709221656256497</v>
      </c>
      <c r="Q68" s="8">
        <v>1</v>
      </c>
      <c r="R68" s="8">
        <f t="shared" si="10"/>
        <v>0</v>
      </c>
      <c r="S68" s="8">
        <f t="shared" si="11"/>
        <v>1</v>
      </c>
      <c r="T68" s="8">
        <f t="shared" si="12"/>
        <v>0</v>
      </c>
      <c r="U68" s="8">
        <f t="shared" si="13"/>
        <v>0</v>
      </c>
      <c r="V68" s="8">
        <f t="shared" si="14"/>
        <v>0</v>
      </c>
      <c r="W68" s="8">
        <f t="shared" si="15"/>
        <v>1</v>
      </c>
      <c r="X68" s="8">
        <f t="shared" si="16"/>
        <v>0</v>
      </c>
      <c r="Y68" s="8">
        <f t="shared" si="17"/>
        <v>0</v>
      </c>
      <c r="Z68" s="8">
        <f t="shared" si="18"/>
        <v>0</v>
      </c>
      <c r="AA68" s="8">
        <f t="shared" si="19"/>
        <v>0</v>
      </c>
    </row>
    <row r="69" spans="1:27" x14ac:dyDescent="0.3">
      <c r="A69" s="8" t="s">
        <v>402</v>
      </c>
      <c r="B69" s="8" t="s">
        <v>110</v>
      </c>
      <c r="C69" s="8" t="s">
        <v>69</v>
      </c>
      <c r="D69" s="8">
        <v>87040861</v>
      </c>
      <c r="E69" s="8">
        <v>87098362</v>
      </c>
      <c r="F69" s="8">
        <v>87040861</v>
      </c>
      <c r="G69" s="8">
        <v>87098362</v>
      </c>
      <c r="H69" s="8">
        <v>5</v>
      </c>
      <c r="I69" s="8" t="s">
        <v>403</v>
      </c>
      <c r="J69" s="8" t="s">
        <v>404</v>
      </c>
      <c r="K69" s="8" t="s">
        <v>56</v>
      </c>
      <c r="L69" s="8">
        <v>1.7469868710000001</v>
      </c>
      <c r="M69" s="8">
        <v>2.4575600000000002E-4</v>
      </c>
      <c r="N69" s="8">
        <v>2.1789109930000001</v>
      </c>
      <c r="O69" s="8">
        <v>4.0007999999999998E-4</v>
      </c>
      <c r="P69" s="8">
        <v>8.9941517036341594</v>
      </c>
      <c r="Q69" s="8">
        <v>1</v>
      </c>
      <c r="R69" s="8">
        <f t="shared" si="10"/>
        <v>0</v>
      </c>
      <c r="S69" s="8">
        <f t="shared" si="11"/>
        <v>1</v>
      </c>
      <c r="T69" s="8">
        <f t="shared" si="12"/>
        <v>0</v>
      </c>
      <c r="U69" s="8">
        <f t="shared" si="13"/>
        <v>0</v>
      </c>
      <c r="V69" s="8">
        <f t="shared" si="14"/>
        <v>0</v>
      </c>
      <c r="W69" s="8">
        <f t="shared" si="15"/>
        <v>1</v>
      </c>
      <c r="X69" s="8">
        <f t="shared" si="16"/>
        <v>0</v>
      </c>
      <c r="Y69" s="8">
        <f t="shared" si="17"/>
        <v>0</v>
      </c>
      <c r="Z69" s="8">
        <f t="shared" si="18"/>
        <v>0</v>
      </c>
      <c r="AA69" s="8">
        <f t="shared" si="19"/>
        <v>0</v>
      </c>
    </row>
    <row r="70" spans="1:27" x14ac:dyDescent="0.3">
      <c r="A70" s="8" t="s">
        <v>405</v>
      </c>
      <c r="B70" s="8" t="s">
        <v>110</v>
      </c>
      <c r="C70" s="8" t="s">
        <v>67</v>
      </c>
      <c r="D70" s="8">
        <v>81866835</v>
      </c>
      <c r="E70" s="8">
        <v>81910088</v>
      </c>
      <c r="F70" s="8">
        <v>81866835</v>
      </c>
      <c r="G70" s="8">
        <v>81910088</v>
      </c>
      <c r="H70" s="8">
        <v>7</v>
      </c>
      <c r="I70" s="8" t="s">
        <v>406</v>
      </c>
      <c r="J70" s="8" t="s">
        <v>407</v>
      </c>
      <c r="K70" s="8" t="s">
        <v>408</v>
      </c>
      <c r="L70" s="8">
        <v>1.7622034639999999</v>
      </c>
      <c r="M70" s="8">
        <v>0.18128729399999999</v>
      </c>
      <c r="N70" s="8">
        <v>2.7782053879999999</v>
      </c>
      <c r="O70" s="8">
        <v>4.9280499999999998E-3</v>
      </c>
      <c r="P70" s="8">
        <v>2.9106715247099602</v>
      </c>
      <c r="Q70" s="8">
        <v>0.222691</v>
      </c>
      <c r="R70" s="8">
        <f t="shared" si="10"/>
        <v>0</v>
      </c>
      <c r="S70" s="8">
        <f t="shared" si="11"/>
        <v>1</v>
      </c>
      <c r="T70" s="8">
        <f t="shared" si="12"/>
        <v>0</v>
      </c>
      <c r="U70" s="8">
        <f t="shared" si="13"/>
        <v>0</v>
      </c>
      <c r="V70" s="8">
        <f t="shared" si="14"/>
        <v>0</v>
      </c>
      <c r="W70" s="8">
        <f t="shared" si="15"/>
        <v>1</v>
      </c>
      <c r="X70" s="8">
        <f t="shared" si="16"/>
        <v>0</v>
      </c>
      <c r="Y70" s="8">
        <f t="shared" si="17"/>
        <v>0</v>
      </c>
      <c r="Z70" s="8">
        <f t="shared" si="18"/>
        <v>0</v>
      </c>
      <c r="AA70" s="8">
        <f t="shared" si="19"/>
        <v>0</v>
      </c>
    </row>
    <row r="71" spans="1:27" x14ac:dyDescent="0.3">
      <c r="A71" s="8" t="s">
        <v>409</v>
      </c>
      <c r="B71" s="8" t="s">
        <v>102</v>
      </c>
      <c r="C71" s="8" t="s">
        <v>69</v>
      </c>
      <c r="D71" s="8">
        <v>16981096</v>
      </c>
      <c r="E71" s="8">
        <v>17181453</v>
      </c>
      <c r="F71" s="8">
        <v>16981096</v>
      </c>
      <c r="G71" s="8">
        <v>17181453</v>
      </c>
      <c r="H71" s="8">
        <v>15</v>
      </c>
      <c r="I71" s="8" t="s">
        <v>410</v>
      </c>
      <c r="J71" s="8" t="s">
        <v>411</v>
      </c>
      <c r="K71" s="8" t="s">
        <v>53</v>
      </c>
      <c r="L71" s="8">
        <v>3.624086277</v>
      </c>
      <c r="M71" s="8">
        <v>7.074983E-3</v>
      </c>
      <c r="N71" s="8">
        <v>9.0860771099999997</v>
      </c>
      <c r="O71" s="8">
        <v>5.9370699999999996E-4</v>
      </c>
      <c r="P71" s="8">
        <v>3.8599977076988599</v>
      </c>
      <c r="Q71" s="8">
        <v>5.8778499999999997E-2</v>
      </c>
      <c r="R71" s="8">
        <f t="shared" si="10"/>
        <v>0</v>
      </c>
      <c r="S71" s="8">
        <f t="shared" si="11"/>
        <v>1</v>
      </c>
      <c r="T71" s="8">
        <f t="shared" si="12"/>
        <v>0</v>
      </c>
      <c r="U71" s="8">
        <f t="shared" si="13"/>
        <v>0</v>
      </c>
      <c r="V71" s="8">
        <f t="shared" si="14"/>
        <v>0</v>
      </c>
      <c r="W71" s="8">
        <f t="shared" si="15"/>
        <v>1</v>
      </c>
      <c r="X71" s="8">
        <f t="shared" si="16"/>
        <v>0</v>
      </c>
      <c r="Y71" s="8">
        <f t="shared" si="17"/>
        <v>0</v>
      </c>
      <c r="Z71" s="8">
        <f t="shared" si="18"/>
        <v>0</v>
      </c>
      <c r="AA71" s="8">
        <f t="shared" si="19"/>
        <v>0</v>
      </c>
    </row>
    <row r="72" spans="1:27" x14ac:dyDescent="0.3">
      <c r="A72" s="8" t="s">
        <v>412</v>
      </c>
      <c r="B72" s="8" t="s">
        <v>102</v>
      </c>
      <c r="C72" s="8" t="s">
        <v>69</v>
      </c>
      <c r="D72" s="8">
        <v>26451917</v>
      </c>
      <c r="E72" s="8">
        <v>26464885</v>
      </c>
      <c r="F72" s="8">
        <v>26451917</v>
      </c>
      <c r="G72" s="8">
        <v>26464885</v>
      </c>
      <c r="H72" s="8">
        <v>6</v>
      </c>
      <c r="I72" s="8" t="s">
        <v>413</v>
      </c>
      <c r="J72" s="8" t="s">
        <v>414</v>
      </c>
      <c r="K72" s="8" t="s">
        <v>415</v>
      </c>
      <c r="L72" s="8">
        <v>1.0290395349999999</v>
      </c>
      <c r="M72" s="8">
        <v>0.86413001199999995</v>
      </c>
      <c r="N72" s="8">
        <v>2.1469011230000001</v>
      </c>
      <c r="O72" s="8">
        <v>2.7944110000000001E-3</v>
      </c>
      <c r="P72" s="8">
        <v>0</v>
      </c>
      <c r="Q72" s="8">
        <v>1</v>
      </c>
      <c r="R72" s="8">
        <f t="shared" si="10"/>
        <v>0</v>
      </c>
      <c r="S72" s="8">
        <f t="shared" si="11"/>
        <v>1</v>
      </c>
      <c r="T72" s="8">
        <f t="shared" si="12"/>
        <v>0</v>
      </c>
      <c r="U72" s="8">
        <f t="shared" si="13"/>
        <v>0</v>
      </c>
      <c r="V72" s="8">
        <f t="shared" si="14"/>
        <v>0</v>
      </c>
      <c r="W72" s="8">
        <f t="shared" si="15"/>
        <v>1</v>
      </c>
      <c r="X72" s="8">
        <f t="shared" si="16"/>
        <v>0</v>
      </c>
      <c r="Y72" s="8">
        <f t="shared" si="17"/>
        <v>0</v>
      </c>
      <c r="Z72" s="8">
        <f t="shared" si="18"/>
        <v>0</v>
      </c>
      <c r="AA72" s="8">
        <f t="shared" si="19"/>
        <v>0</v>
      </c>
    </row>
    <row r="73" spans="1:27" x14ac:dyDescent="0.3">
      <c r="A73" s="8" t="s">
        <v>416</v>
      </c>
      <c r="B73" s="8" t="s">
        <v>102</v>
      </c>
      <c r="C73" s="8" t="s">
        <v>69</v>
      </c>
      <c r="D73" s="8">
        <v>26505715</v>
      </c>
      <c r="E73" s="8">
        <v>26520399</v>
      </c>
      <c r="F73" s="8">
        <v>26505715</v>
      </c>
      <c r="G73" s="8">
        <v>26520399</v>
      </c>
      <c r="H73" s="8">
        <v>4</v>
      </c>
      <c r="I73" s="8" t="s">
        <v>417</v>
      </c>
      <c r="J73" s="8" t="s">
        <v>418</v>
      </c>
      <c r="K73" s="8" t="s">
        <v>419</v>
      </c>
      <c r="L73" s="8">
        <v>17.538619199999999</v>
      </c>
      <c r="M73" s="8">
        <v>2.1637430999999999E-2</v>
      </c>
      <c r="N73" s="8">
        <v>4.2752592219999999</v>
      </c>
      <c r="O73" s="8">
        <v>1.415571E-3</v>
      </c>
      <c r="P73" s="8">
        <v>0.94249000000000005</v>
      </c>
      <c r="Q73" s="8">
        <v>6.3982300000000006E-2</v>
      </c>
      <c r="R73" s="8">
        <f t="shared" si="10"/>
        <v>0</v>
      </c>
      <c r="S73" s="8">
        <f t="shared" si="11"/>
        <v>1</v>
      </c>
      <c r="T73" s="8">
        <f t="shared" si="12"/>
        <v>0</v>
      </c>
      <c r="U73" s="8">
        <f t="shared" si="13"/>
        <v>0</v>
      </c>
      <c r="V73" s="8">
        <f t="shared" si="14"/>
        <v>0</v>
      </c>
      <c r="W73" s="8">
        <f t="shared" si="15"/>
        <v>1</v>
      </c>
      <c r="X73" s="8">
        <f t="shared" si="16"/>
        <v>0</v>
      </c>
      <c r="Y73" s="8">
        <f t="shared" si="17"/>
        <v>0</v>
      </c>
      <c r="Z73" s="8">
        <f t="shared" si="18"/>
        <v>0</v>
      </c>
      <c r="AA73" s="8">
        <f t="shared" si="19"/>
        <v>0</v>
      </c>
    </row>
    <row r="74" spans="1:27" x14ac:dyDescent="0.3">
      <c r="A74" s="8" t="s">
        <v>420</v>
      </c>
      <c r="B74" s="8" t="s">
        <v>70</v>
      </c>
      <c r="C74" s="8" t="s">
        <v>69</v>
      </c>
      <c r="D74" s="8">
        <v>206664587</v>
      </c>
      <c r="E74" s="8">
        <v>206670455</v>
      </c>
      <c r="F74" s="8">
        <v>206664587</v>
      </c>
      <c r="G74" s="8">
        <v>206670455</v>
      </c>
      <c r="H74" s="8">
        <v>7</v>
      </c>
      <c r="I74" s="8" t="s">
        <v>421</v>
      </c>
      <c r="J74" s="8" t="s">
        <v>422</v>
      </c>
      <c r="K74" s="8" t="s">
        <v>423</v>
      </c>
      <c r="L74" s="8">
        <v>-1.4753837059999999</v>
      </c>
      <c r="M74" s="8">
        <v>4.6300730000000002E-3</v>
      </c>
      <c r="N74" s="8">
        <v>-2.1802597220000002</v>
      </c>
      <c r="O74" s="8">
        <v>2.8152020000000002E-3</v>
      </c>
      <c r="P74" s="8">
        <v>-1.35510369878005</v>
      </c>
      <c r="Q74" s="8">
        <v>1</v>
      </c>
      <c r="R74" s="8">
        <f t="shared" si="10"/>
        <v>0</v>
      </c>
      <c r="S74" s="8">
        <f t="shared" si="11"/>
        <v>1</v>
      </c>
      <c r="T74" s="8">
        <f t="shared" si="12"/>
        <v>0</v>
      </c>
      <c r="U74" s="8">
        <f t="shared" si="13"/>
        <v>0</v>
      </c>
      <c r="V74" s="8">
        <f t="shared" si="14"/>
        <v>0</v>
      </c>
      <c r="W74" s="8">
        <f t="shared" si="15"/>
        <v>1</v>
      </c>
      <c r="X74" s="8">
        <f t="shared" si="16"/>
        <v>0</v>
      </c>
      <c r="Y74" s="8">
        <f t="shared" si="17"/>
        <v>0</v>
      </c>
      <c r="Z74" s="8">
        <f t="shared" si="18"/>
        <v>0</v>
      </c>
      <c r="AA74" s="8">
        <f t="shared" si="19"/>
        <v>0</v>
      </c>
    </row>
    <row r="75" spans="1:27" x14ac:dyDescent="0.3">
      <c r="A75" s="8" t="s">
        <v>424</v>
      </c>
      <c r="B75" s="8" t="s">
        <v>70</v>
      </c>
      <c r="C75" s="8" t="s">
        <v>69</v>
      </c>
      <c r="D75" s="8">
        <v>206664587</v>
      </c>
      <c r="E75" s="8">
        <v>206670455</v>
      </c>
      <c r="F75" s="8">
        <v>206664587</v>
      </c>
      <c r="G75" s="8">
        <v>206670455</v>
      </c>
      <c r="H75" s="8">
        <v>7</v>
      </c>
      <c r="I75" s="8" t="s">
        <v>425</v>
      </c>
      <c r="J75" s="8" t="s">
        <v>426</v>
      </c>
      <c r="K75" s="8" t="s">
        <v>423</v>
      </c>
      <c r="L75" s="8">
        <v>-1.4622184789999999</v>
      </c>
      <c r="M75" s="8">
        <v>7.9016199999999998E-3</v>
      </c>
      <c r="N75" s="8">
        <v>-2.1802597220000002</v>
      </c>
      <c r="O75" s="8">
        <v>2.6563139999999999E-3</v>
      </c>
      <c r="P75" s="8">
        <v>-2.20037847074251</v>
      </c>
      <c r="Q75" s="8">
        <v>1</v>
      </c>
      <c r="R75" s="8">
        <f t="shared" si="10"/>
        <v>0</v>
      </c>
      <c r="S75" s="8">
        <f t="shared" si="11"/>
        <v>1</v>
      </c>
      <c r="T75" s="8">
        <f t="shared" si="12"/>
        <v>0</v>
      </c>
      <c r="U75" s="8">
        <f t="shared" si="13"/>
        <v>0</v>
      </c>
      <c r="V75" s="8">
        <f t="shared" si="14"/>
        <v>0</v>
      </c>
      <c r="W75" s="8">
        <f t="shared" si="15"/>
        <v>1</v>
      </c>
      <c r="X75" s="8">
        <f t="shared" si="16"/>
        <v>0</v>
      </c>
      <c r="Y75" s="8">
        <f t="shared" si="17"/>
        <v>0</v>
      </c>
      <c r="Z75" s="8">
        <f t="shared" si="18"/>
        <v>0</v>
      </c>
      <c r="AA75" s="8">
        <f t="shared" si="19"/>
        <v>0</v>
      </c>
    </row>
    <row r="76" spans="1:27" x14ac:dyDescent="0.3">
      <c r="A76" s="8" t="s">
        <v>427</v>
      </c>
      <c r="B76" s="8" t="s">
        <v>70</v>
      </c>
      <c r="C76" s="8" t="s">
        <v>69</v>
      </c>
      <c r="D76" s="8">
        <v>206666946</v>
      </c>
      <c r="E76" s="8">
        <v>206670455</v>
      </c>
      <c r="F76" s="8">
        <v>206666946</v>
      </c>
      <c r="G76" s="8">
        <v>206670455</v>
      </c>
      <c r="H76" s="8">
        <v>5</v>
      </c>
      <c r="I76" s="8" t="s">
        <v>428</v>
      </c>
      <c r="J76" s="8" t="s">
        <v>429</v>
      </c>
      <c r="K76" s="8" t="s">
        <v>423</v>
      </c>
      <c r="L76" s="8">
        <v>-1.476324548</v>
      </c>
      <c r="M76" s="8">
        <v>5.4264170000000002E-3</v>
      </c>
      <c r="N76" s="8">
        <v>-2.1802597220000002</v>
      </c>
      <c r="O76" s="8">
        <v>3.9952060000000003E-3</v>
      </c>
      <c r="P76" s="8">
        <v>-1.8223762433663</v>
      </c>
      <c r="Q76" s="8">
        <v>1</v>
      </c>
      <c r="R76" s="8">
        <f t="shared" si="10"/>
        <v>0</v>
      </c>
      <c r="S76" s="8">
        <f t="shared" si="11"/>
        <v>1</v>
      </c>
      <c r="T76" s="8">
        <f t="shared" si="12"/>
        <v>0</v>
      </c>
      <c r="U76" s="8">
        <f t="shared" si="13"/>
        <v>0</v>
      </c>
      <c r="V76" s="8">
        <f t="shared" si="14"/>
        <v>0</v>
      </c>
      <c r="W76" s="8">
        <f t="shared" si="15"/>
        <v>1</v>
      </c>
      <c r="X76" s="8">
        <f t="shared" si="16"/>
        <v>0</v>
      </c>
      <c r="Y76" s="8">
        <f t="shared" si="17"/>
        <v>0</v>
      </c>
      <c r="Z76" s="8">
        <f t="shared" si="18"/>
        <v>0</v>
      </c>
      <c r="AA76" s="8">
        <f t="shared" si="19"/>
        <v>0</v>
      </c>
    </row>
    <row r="77" spans="1:27" x14ac:dyDescent="0.3">
      <c r="A77" s="8" t="s">
        <v>430</v>
      </c>
      <c r="B77" s="8" t="s">
        <v>70</v>
      </c>
      <c r="C77" s="8" t="s">
        <v>67</v>
      </c>
      <c r="D77" s="8">
        <v>82612833</v>
      </c>
      <c r="E77" s="8">
        <v>82635223</v>
      </c>
      <c r="F77" s="8">
        <v>82612833</v>
      </c>
      <c r="G77" s="8">
        <v>82635223</v>
      </c>
      <c r="H77" s="8">
        <v>14</v>
      </c>
      <c r="I77" s="8" t="s">
        <v>431</v>
      </c>
      <c r="J77" s="8" t="s">
        <v>432</v>
      </c>
      <c r="K77" s="8" t="s">
        <v>433</v>
      </c>
      <c r="L77" s="8">
        <v>-1.057571745</v>
      </c>
      <c r="M77" s="8">
        <v>0.66591351700000001</v>
      </c>
      <c r="N77" s="8">
        <v>-2.369458431</v>
      </c>
      <c r="O77" s="8">
        <v>3.6173630000000002E-3</v>
      </c>
      <c r="P77" s="8">
        <v>1.5953353311380101</v>
      </c>
      <c r="Q77" s="8">
        <v>1</v>
      </c>
      <c r="R77" s="8">
        <f t="shared" si="10"/>
        <v>0</v>
      </c>
      <c r="S77" s="8">
        <f t="shared" si="11"/>
        <v>1</v>
      </c>
      <c r="T77" s="8">
        <f t="shared" si="12"/>
        <v>0</v>
      </c>
      <c r="U77" s="8">
        <f t="shared" si="13"/>
        <v>0</v>
      </c>
      <c r="V77" s="8">
        <f t="shared" si="14"/>
        <v>0</v>
      </c>
      <c r="W77" s="8">
        <f t="shared" si="15"/>
        <v>1</v>
      </c>
      <c r="X77" s="8">
        <f t="shared" si="16"/>
        <v>0</v>
      </c>
      <c r="Y77" s="8">
        <f t="shared" si="17"/>
        <v>0</v>
      </c>
      <c r="Z77" s="8">
        <f t="shared" si="18"/>
        <v>0</v>
      </c>
      <c r="AA77" s="8">
        <f t="shared" si="19"/>
        <v>0</v>
      </c>
    </row>
    <row r="78" spans="1:27" x14ac:dyDescent="0.3">
      <c r="A78" s="8" t="s">
        <v>434</v>
      </c>
      <c r="B78" s="8" t="s">
        <v>70</v>
      </c>
      <c r="C78" s="8" t="s">
        <v>67</v>
      </c>
      <c r="D78" s="8">
        <v>82612833</v>
      </c>
      <c r="E78" s="8">
        <v>82635223</v>
      </c>
      <c r="F78" s="8">
        <v>82612833</v>
      </c>
      <c r="G78" s="8">
        <v>82635223</v>
      </c>
      <c r="H78" s="8">
        <v>13</v>
      </c>
      <c r="I78" s="8" t="s">
        <v>435</v>
      </c>
      <c r="J78" s="8" t="s">
        <v>436</v>
      </c>
      <c r="K78" s="8" t="s">
        <v>433</v>
      </c>
      <c r="L78" s="8">
        <v>-1.0564521</v>
      </c>
      <c r="M78" s="8">
        <v>0.67215359299999999</v>
      </c>
      <c r="N78" s="8">
        <v>-2.369458431</v>
      </c>
      <c r="O78" s="8">
        <v>2.9874530000000002E-3</v>
      </c>
      <c r="P78" s="8">
        <v>1.7538352241191799</v>
      </c>
      <c r="Q78" s="8">
        <v>1</v>
      </c>
      <c r="R78" s="8">
        <f t="shared" si="10"/>
        <v>0</v>
      </c>
      <c r="S78" s="8">
        <f t="shared" si="11"/>
        <v>1</v>
      </c>
      <c r="T78" s="8">
        <f t="shared" si="12"/>
        <v>0</v>
      </c>
      <c r="U78" s="8">
        <f t="shared" si="13"/>
        <v>0</v>
      </c>
      <c r="V78" s="8">
        <f t="shared" si="14"/>
        <v>0</v>
      </c>
      <c r="W78" s="8">
        <f t="shared" si="15"/>
        <v>1</v>
      </c>
      <c r="X78" s="8">
        <f t="shared" si="16"/>
        <v>0</v>
      </c>
      <c r="Y78" s="8">
        <f t="shared" si="17"/>
        <v>0</v>
      </c>
      <c r="Z78" s="8">
        <f t="shared" si="18"/>
        <v>0</v>
      </c>
      <c r="AA78" s="8">
        <f t="shared" si="19"/>
        <v>0</v>
      </c>
    </row>
    <row r="79" spans="1:27" x14ac:dyDescent="0.3">
      <c r="A79" s="8" t="s">
        <v>437</v>
      </c>
      <c r="B79" s="8" t="s">
        <v>70</v>
      </c>
      <c r="C79" s="8" t="s">
        <v>67</v>
      </c>
      <c r="D79" s="8">
        <v>206643814</v>
      </c>
      <c r="E79" s="8">
        <v>206656261</v>
      </c>
      <c r="F79" s="8">
        <v>206643814</v>
      </c>
      <c r="G79" s="8">
        <v>206656261</v>
      </c>
      <c r="H79" s="8">
        <v>8</v>
      </c>
      <c r="I79" s="8" t="s">
        <v>438</v>
      </c>
      <c r="J79" s="8" t="s">
        <v>439</v>
      </c>
      <c r="K79" s="8" t="s">
        <v>160</v>
      </c>
      <c r="L79" s="8">
        <v>-1.8141688890000001</v>
      </c>
      <c r="M79" s="8">
        <v>8.9368620000000003E-3</v>
      </c>
      <c r="N79" s="8">
        <v>-2.1130630379999999</v>
      </c>
      <c r="O79" s="8">
        <v>2.1773560000000001E-3</v>
      </c>
      <c r="P79" s="8">
        <v>-2.0232785746837099</v>
      </c>
      <c r="Q79" s="8">
        <v>8.5939899999999995E-4</v>
      </c>
      <c r="R79" s="8">
        <f t="shared" si="10"/>
        <v>0</v>
      </c>
      <c r="S79" s="8">
        <f t="shared" si="11"/>
        <v>1</v>
      </c>
      <c r="T79" s="8">
        <f t="shared" si="12"/>
        <v>1</v>
      </c>
      <c r="U79" s="8">
        <f t="shared" si="13"/>
        <v>0</v>
      </c>
      <c r="V79" s="8">
        <f t="shared" si="14"/>
        <v>0</v>
      </c>
      <c r="W79" s="8">
        <f t="shared" si="15"/>
        <v>0</v>
      </c>
      <c r="X79" s="8">
        <f t="shared" si="16"/>
        <v>0</v>
      </c>
      <c r="Y79" s="8">
        <f t="shared" si="17"/>
        <v>0</v>
      </c>
      <c r="Z79" s="8">
        <f t="shared" si="18"/>
        <v>0</v>
      </c>
      <c r="AA79" s="8">
        <f t="shared" si="19"/>
        <v>1</v>
      </c>
    </row>
    <row r="80" spans="1:27" x14ac:dyDescent="0.3">
      <c r="A80" s="8" t="s">
        <v>440</v>
      </c>
      <c r="B80" s="8" t="s">
        <v>70</v>
      </c>
      <c r="C80" s="8" t="s">
        <v>67</v>
      </c>
      <c r="D80" s="8">
        <v>226591019</v>
      </c>
      <c r="E80" s="8">
        <v>226619513</v>
      </c>
      <c r="F80" s="8">
        <v>226591019</v>
      </c>
      <c r="G80" s="8">
        <v>226619513</v>
      </c>
      <c r="H80" s="8">
        <v>4</v>
      </c>
      <c r="I80" s="8" t="s">
        <v>441</v>
      </c>
      <c r="J80" s="8" t="s">
        <v>442</v>
      </c>
      <c r="K80" s="8" t="s">
        <v>423</v>
      </c>
      <c r="L80" s="8">
        <v>1.526227512</v>
      </c>
      <c r="M80" s="8">
        <v>2.7233816000000001E-2</v>
      </c>
      <c r="N80" s="8">
        <v>2.0318218890000002</v>
      </c>
      <c r="O80" s="8">
        <v>4.0039999999999997E-4</v>
      </c>
      <c r="P80" s="8">
        <v>1.8960030438933899</v>
      </c>
      <c r="Q80" s="8">
        <v>1</v>
      </c>
      <c r="R80" s="8">
        <f t="shared" si="10"/>
        <v>0</v>
      </c>
      <c r="S80" s="8">
        <f t="shared" si="11"/>
        <v>1</v>
      </c>
      <c r="T80" s="8">
        <f t="shared" si="12"/>
        <v>0</v>
      </c>
      <c r="U80" s="8">
        <f t="shared" si="13"/>
        <v>0</v>
      </c>
      <c r="V80" s="8">
        <f t="shared" si="14"/>
        <v>0</v>
      </c>
      <c r="W80" s="8">
        <f t="shared" si="15"/>
        <v>1</v>
      </c>
      <c r="X80" s="8">
        <f t="shared" si="16"/>
        <v>0</v>
      </c>
      <c r="Y80" s="8">
        <f t="shared" si="17"/>
        <v>0</v>
      </c>
      <c r="Z80" s="8">
        <f t="shared" si="18"/>
        <v>0</v>
      </c>
      <c r="AA80" s="8">
        <f t="shared" si="19"/>
        <v>0</v>
      </c>
    </row>
    <row r="81" spans="1:27" x14ac:dyDescent="0.3">
      <c r="A81" s="8" t="s">
        <v>443</v>
      </c>
      <c r="B81" s="8" t="s">
        <v>70</v>
      </c>
      <c r="C81" s="8" t="s">
        <v>67</v>
      </c>
      <c r="D81" s="8">
        <v>82612833</v>
      </c>
      <c r="E81" s="8">
        <v>82627306</v>
      </c>
      <c r="F81" s="8">
        <v>82612833</v>
      </c>
      <c r="G81" s="8">
        <v>82627306</v>
      </c>
      <c r="H81" s="8">
        <v>13</v>
      </c>
      <c r="I81" s="8" t="s">
        <v>444</v>
      </c>
      <c r="J81" s="8" t="s">
        <v>445</v>
      </c>
      <c r="K81" s="8" t="s">
        <v>433</v>
      </c>
      <c r="L81" s="8">
        <v>-1.0576135040000001</v>
      </c>
      <c r="M81" s="8">
        <v>0.66589293100000002</v>
      </c>
      <c r="N81" s="8">
        <v>-2.369458431</v>
      </c>
      <c r="O81" s="8">
        <v>2.178218E-3</v>
      </c>
      <c r="P81" s="8">
        <v>-1.2528913218236799</v>
      </c>
      <c r="Q81" s="8">
        <v>1</v>
      </c>
      <c r="R81" s="8">
        <f t="shared" si="10"/>
        <v>0</v>
      </c>
      <c r="S81" s="8">
        <f t="shared" si="11"/>
        <v>1</v>
      </c>
      <c r="T81" s="8">
        <f t="shared" si="12"/>
        <v>0</v>
      </c>
      <c r="U81" s="8">
        <f t="shared" si="13"/>
        <v>0</v>
      </c>
      <c r="V81" s="8">
        <f t="shared" si="14"/>
        <v>0</v>
      </c>
      <c r="W81" s="8">
        <f t="shared" si="15"/>
        <v>1</v>
      </c>
      <c r="X81" s="8">
        <f t="shared" si="16"/>
        <v>0</v>
      </c>
      <c r="Y81" s="8">
        <f t="shared" si="17"/>
        <v>0</v>
      </c>
      <c r="Z81" s="8">
        <f t="shared" si="18"/>
        <v>0</v>
      </c>
      <c r="AA81" s="8">
        <f t="shared" si="19"/>
        <v>0</v>
      </c>
    </row>
    <row r="82" spans="1:27" x14ac:dyDescent="0.3">
      <c r="A82" s="8" t="s">
        <v>446</v>
      </c>
      <c r="B82" s="8" t="s">
        <v>70</v>
      </c>
      <c r="C82" s="8" t="s">
        <v>67</v>
      </c>
      <c r="D82" s="8">
        <v>82612833</v>
      </c>
      <c r="E82" s="8">
        <v>82627306</v>
      </c>
      <c r="F82" s="8">
        <v>82612833</v>
      </c>
      <c r="G82" s="8">
        <v>82627306</v>
      </c>
      <c r="H82" s="8">
        <v>13</v>
      </c>
      <c r="I82" s="8" t="s">
        <v>447</v>
      </c>
      <c r="J82" s="8" t="s">
        <v>445</v>
      </c>
      <c r="K82" s="8" t="s">
        <v>433</v>
      </c>
      <c r="L82" s="8">
        <v>-1.054465604</v>
      </c>
      <c r="M82" s="8">
        <v>0.68354763600000001</v>
      </c>
      <c r="N82" s="8">
        <v>-2.369458431</v>
      </c>
      <c r="O82" s="8">
        <v>1.3825790000000001E-3</v>
      </c>
      <c r="P82" s="8">
        <v>1.1087545432822301</v>
      </c>
      <c r="Q82" s="8">
        <v>1</v>
      </c>
      <c r="R82" s="8">
        <f t="shared" si="10"/>
        <v>0</v>
      </c>
      <c r="S82" s="8">
        <f t="shared" si="11"/>
        <v>1</v>
      </c>
      <c r="T82" s="8">
        <f t="shared" si="12"/>
        <v>0</v>
      </c>
      <c r="U82" s="8">
        <f t="shared" si="13"/>
        <v>0</v>
      </c>
      <c r="V82" s="8">
        <f t="shared" si="14"/>
        <v>0</v>
      </c>
      <c r="W82" s="8">
        <f t="shared" si="15"/>
        <v>1</v>
      </c>
      <c r="X82" s="8">
        <f t="shared" si="16"/>
        <v>0</v>
      </c>
      <c r="Y82" s="8">
        <f t="shared" si="17"/>
        <v>0</v>
      </c>
      <c r="Z82" s="8">
        <f t="shared" si="18"/>
        <v>0</v>
      </c>
      <c r="AA82" s="8">
        <f t="shared" si="19"/>
        <v>0</v>
      </c>
    </row>
    <row r="83" spans="1:27" x14ac:dyDescent="0.3">
      <c r="A83" s="8" t="s">
        <v>448</v>
      </c>
      <c r="B83" s="8" t="s">
        <v>70</v>
      </c>
      <c r="C83" s="8" t="s">
        <v>69</v>
      </c>
      <c r="D83" s="8">
        <v>206666947</v>
      </c>
      <c r="E83" s="8">
        <v>206670436</v>
      </c>
      <c r="F83" s="8">
        <v>206666947</v>
      </c>
      <c r="G83" s="8">
        <v>206670436</v>
      </c>
      <c r="H83" s="8">
        <v>6</v>
      </c>
      <c r="I83" s="8" t="s">
        <v>449</v>
      </c>
      <c r="J83" s="8" t="s">
        <v>450</v>
      </c>
      <c r="K83" s="8" t="s">
        <v>423</v>
      </c>
      <c r="L83" s="8">
        <v>-1.415495151</v>
      </c>
      <c r="M83" s="8">
        <v>1.3519623999999999E-2</v>
      </c>
      <c r="N83" s="8">
        <v>-2.1802597220000002</v>
      </c>
      <c r="O83" s="8">
        <v>3.579952E-3</v>
      </c>
      <c r="P83" s="8">
        <v>-1.1731240295212999</v>
      </c>
      <c r="Q83" s="8">
        <v>1</v>
      </c>
      <c r="R83" s="8">
        <f t="shared" si="10"/>
        <v>0</v>
      </c>
      <c r="S83" s="8">
        <f t="shared" si="11"/>
        <v>1</v>
      </c>
      <c r="T83" s="8">
        <f t="shared" si="12"/>
        <v>0</v>
      </c>
      <c r="U83" s="8">
        <f t="shared" si="13"/>
        <v>0</v>
      </c>
      <c r="V83" s="8">
        <f t="shared" si="14"/>
        <v>0</v>
      </c>
      <c r="W83" s="8">
        <f t="shared" si="15"/>
        <v>1</v>
      </c>
      <c r="X83" s="8">
        <f t="shared" si="16"/>
        <v>0</v>
      </c>
      <c r="Y83" s="8">
        <f t="shared" si="17"/>
        <v>0</v>
      </c>
      <c r="Z83" s="8">
        <f t="shared" si="18"/>
        <v>0</v>
      </c>
      <c r="AA83" s="8">
        <f t="shared" si="19"/>
        <v>0</v>
      </c>
    </row>
    <row r="84" spans="1:27" x14ac:dyDescent="0.3">
      <c r="A84" s="8" t="s">
        <v>451</v>
      </c>
      <c r="B84" s="8" t="s">
        <v>70</v>
      </c>
      <c r="C84" s="8" t="s">
        <v>69</v>
      </c>
      <c r="D84" s="8">
        <v>206667332</v>
      </c>
      <c r="E84" s="8">
        <v>206670454</v>
      </c>
      <c r="F84" s="8">
        <v>206667332</v>
      </c>
      <c r="G84" s="8">
        <v>206670454</v>
      </c>
      <c r="H84" s="8">
        <v>6</v>
      </c>
      <c r="I84" s="8" t="s">
        <v>452</v>
      </c>
      <c r="J84" s="8" t="s">
        <v>453</v>
      </c>
      <c r="K84" s="8" t="s">
        <v>423</v>
      </c>
      <c r="L84" s="8">
        <v>-1.4405681210000001</v>
      </c>
      <c r="M84" s="8">
        <v>1.0585832999999999E-2</v>
      </c>
      <c r="N84" s="8">
        <v>-2.1802597220000002</v>
      </c>
      <c r="O84" s="8">
        <v>3.3803940000000001E-3</v>
      </c>
      <c r="P84" s="8">
        <v>-1.7638677657636399</v>
      </c>
      <c r="Q84" s="8">
        <v>1</v>
      </c>
      <c r="R84" s="8">
        <f t="shared" si="10"/>
        <v>0</v>
      </c>
      <c r="S84" s="8">
        <f t="shared" si="11"/>
        <v>1</v>
      </c>
      <c r="T84" s="8">
        <f t="shared" si="12"/>
        <v>0</v>
      </c>
      <c r="U84" s="8">
        <f t="shared" si="13"/>
        <v>0</v>
      </c>
      <c r="V84" s="8">
        <f t="shared" si="14"/>
        <v>0</v>
      </c>
      <c r="W84" s="8">
        <f t="shared" si="15"/>
        <v>1</v>
      </c>
      <c r="X84" s="8">
        <f t="shared" si="16"/>
        <v>0</v>
      </c>
      <c r="Y84" s="8">
        <f t="shared" si="17"/>
        <v>0</v>
      </c>
      <c r="Z84" s="8">
        <f t="shared" si="18"/>
        <v>0</v>
      </c>
      <c r="AA84" s="8">
        <f t="shared" si="19"/>
        <v>0</v>
      </c>
    </row>
    <row r="85" spans="1:27" x14ac:dyDescent="0.3">
      <c r="A85" s="8" t="s">
        <v>454</v>
      </c>
      <c r="B85" s="8" t="s">
        <v>70</v>
      </c>
      <c r="C85" s="8" t="s">
        <v>67</v>
      </c>
      <c r="D85" s="8">
        <v>206642676</v>
      </c>
      <c r="E85" s="8">
        <v>206648227</v>
      </c>
      <c r="F85" s="8">
        <v>206642676</v>
      </c>
      <c r="G85" s="8">
        <v>206648227</v>
      </c>
      <c r="H85" s="8">
        <v>7</v>
      </c>
      <c r="I85" s="8" t="s">
        <v>455</v>
      </c>
      <c r="J85" s="8" t="s">
        <v>456</v>
      </c>
      <c r="K85" s="8" t="s">
        <v>160</v>
      </c>
      <c r="L85" s="8">
        <v>-1.8169106559999999</v>
      </c>
      <c r="M85" s="8">
        <v>8.8758929999999993E-3</v>
      </c>
      <c r="N85" s="8">
        <v>-2.1130630379999999</v>
      </c>
      <c r="O85" s="8">
        <v>1.5974439999999999E-3</v>
      </c>
      <c r="P85" s="8">
        <v>0</v>
      </c>
      <c r="Q85" s="8">
        <v>1</v>
      </c>
      <c r="R85" s="8">
        <f t="shared" si="10"/>
        <v>0</v>
      </c>
      <c r="S85" s="8">
        <f t="shared" si="11"/>
        <v>1</v>
      </c>
      <c r="T85" s="8">
        <f t="shared" si="12"/>
        <v>0</v>
      </c>
      <c r="U85" s="8">
        <f t="shared" si="13"/>
        <v>0</v>
      </c>
      <c r="V85" s="8">
        <f t="shared" si="14"/>
        <v>0</v>
      </c>
      <c r="W85" s="8">
        <f t="shared" si="15"/>
        <v>1</v>
      </c>
      <c r="X85" s="8">
        <f t="shared" si="16"/>
        <v>0</v>
      </c>
      <c r="Y85" s="8">
        <f t="shared" si="17"/>
        <v>0</v>
      </c>
      <c r="Z85" s="8">
        <f t="shared" si="18"/>
        <v>0</v>
      </c>
      <c r="AA85" s="8">
        <f t="shared" si="19"/>
        <v>0</v>
      </c>
    </row>
    <row r="86" spans="1:27" x14ac:dyDescent="0.3">
      <c r="A86" s="8" t="s">
        <v>457</v>
      </c>
      <c r="B86" s="8" t="s">
        <v>70</v>
      </c>
      <c r="C86" s="8" t="s">
        <v>67</v>
      </c>
      <c r="D86" s="8">
        <v>206642676</v>
      </c>
      <c r="E86" s="8">
        <v>206648227</v>
      </c>
      <c r="F86" s="8">
        <v>206642676</v>
      </c>
      <c r="G86" s="8">
        <v>206648227</v>
      </c>
      <c r="H86" s="8">
        <v>7</v>
      </c>
      <c r="I86" s="8" t="s">
        <v>458</v>
      </c>
      <c r="J86" s="8" t="s">
        <v>456</v>
      </c>
      <c r="K86" s="8" t="s">
        <v>160</v>
      </c>
      <c r="L86" s="8">
        <v>-1.816334602</v>
      </c>
      <c r="M86" s="8">
        <v>7.7829459999999998E-3</v>
      </c>
      <c r="N86" s="8">
        <v>-2.1130630379999999</v>
      </c>
      <c r="O86" s="8">
        <v>1.818549E-3</v>
      </c>
      <c r="P86" s="8">
        <v>-1.51690777644873</v>
      </c>
      <c r="Q86" s="8">
        <v>6.6487900000000003E-2</v>
      </c>
      <c r="R86" s="8">
        <f t="shared" si="10"/>
        <v>0</v>
      </c>
      <c r="S86" s="8">
        <f t="shared" si="11"/>
        <v>1</v>
      </c>
      <c r="T86" s="8">
        <f t="shared" si="12"/>
        <v>0</v>
      </c>
      <c r="U86" s="8">
        <f t="shared" si="13"/>
        <v>0</v>
      </c>
      <c r="V86" s="8">
        <f t="shared" si="14"/>
        <v>0</v>
      </c>
      <c r="W86" s="8">
        <f t="shared" si="15"/>
        <v>1</v>
      </c>
      <c r="X86" s="8">
        <f t="shared" si="16"/>
        <v>0</v>
      </c>
      <c r="Y86" s="8">
        <f t="shared" si="17"/>
        <v>0</v>
      </c>
      <c r="Z86" s="8">
        <f t="shared" si="18"/>
        <v>0</v>
      </c>
      <c r="AA86" s="8">
        <f t="shared" si="19"/>
        <v>0</v>
      </c>
    </row>
    <row r="87" spans="1:27" x14ac:dyDescent="0.3">
      <c r="A87" s="8" t="s">
        <v>459</v>
      </c>
      <c r="B87" s="8" t="s">
        <v>70</v>
      </c>
      <c r="C87" s="8" t="s">
        <v>67</v>
      </c>
      <c r="D87" s="8">
        <v>226590755</v>
      </c>
      <c r="E87" s="8">
        <v>226599125</v>
      </c>
      <c r="F87" s="8">
        <v>226590755</v>
      </c>
      <c r="G87" s="8">
        <v>226599125</v>
      </c>
      <c r="H87" s="8">
        <v>3</v>
      </c>
      <c r="I87" s="8" t="s">
        <v>460</v>
      </c>
      <c r="J87" s="8" t="s">
        <v>461</v>
      </c>
      <c r="K87" s="8" t="s">
        <v>423</v>
      </c>
      <c r="L87" s="8">
        <v>1.4543469229999999</v>
      </c>
      <c r="M87" s="8">
        <v>4.0398304000000003E-2</v>
      </c>
      <c r="N87" s="8">
        <v>2.0318218890000002</v>
      </c>
      <c r="O87" s="8">
        <v>1.9849099999999999E-4</v>
      </c>
      <c r="P87" s="8">
        <v>-4.9321275858246096</v>
      </c>
      <c r="Q87" s="8">
        <v>0.44080900000000001</v>
      </c>
      <c r="R87" s="8">
        <f t="shared" si="10"/>
        <v>0</v>
      </c>
      <c r="S87" s="8">
        <f t="shared" si="11"/>
        <v>1</v>
      </c>
      <c r="T87" s="8">
        <f t="shared" si="12"/>
        <v>0</v>
      </c>
      <c r="U87" s="8">
        <f t="shared" si="13"/>
        <v>0</v>
      </c>
      <c r="V87" s="8">
        <f t="shared" si="14"/>
        <v>0</v>
      </c>
      <c r="W87" s="8">
        <f t="shared" si="15"/>
        <v>1</v>
      </c>
      <c r="X87" s="8">
        <f t="shared" si="16"/>
        <v>0</v>
      </c>
      <c r="Y87" s="8">
        <f t="shared" si="17"/>
        <v>0</v>
      </c>
      <c r="Z87" s="8">
        <f t="shared" si="18"/>
        <v>0</v>
      </c>
      <c r="AA87" s="8">
        <f t="shared" si="19"/>
        <v>0</v>
      </c>
    </row>
    <row r="88" spans="1:27" x14ac:dyDescent="0.3">
      <c r="A88" s="8" t="s">
        <v>462</v>
      </c>
      <c r="B88" s="8" t="s">
        <v>70</v>
      </c>
      <c r="C88" s="8" t="s">
        <v>69</v>
      </c>
      <c r="D88" s="8">
        <v>200924029</v>
      </c>
      <c r="E88" s="8">
        <v>200928922</v>
      </c>
      <c r="F88" s="8">
        <v>200924029</v>
      </c>
      <c r="G88" s="8">
        <v>200928922</v>
      </c>
      <c r="H88" s="8">
        <v>5</v>
      </c>
      <c r="I88" s="8" t="s">
        <v>463</v>
      </c>
      <c r="J88" s="8" t="s">
        <v>464</v>
      </c>
      <c r="K88" s="8" t="s">
        <v>140</v>
      </c>
      <c r="L88" s="8">
        <v>1.771489871</v>
      </c>
      <c r="M88" s="9">
        <v>6.9399999999999996E-6</v>
      </c>
      <c r="N88" s="8">
        <v>2.4205927389999999</v>
      </c>
      <c r="O88" s="8">
        <v>1.3969270000000001E-3</v>
      </c>
      <c r="P88" s="8">
        <v>2.2434746474361802</v>
      </c>
      <c r="Q88" s="8">
        <v>1</v>
      </c>
      <c r="R88" s="8">
        <f t="shared" si="10"/>
        <v>0</v>
      </c>
      <c r="S88" s="8">
        <f t="shared" si="11"/>
        <v>1</v>
      </c>
      <c r="T88" s="8">
        <f t="shared" si="12"/>
        <v>0</v>
      </c>
      <c r="U88" s="8">
        <f t="shared" si="13"/>
        <v>0</v>
      </c>
      <c r="V88" s="8">
        <f t="shared" si="14"/>
        <v>0</v>
      </c>
      <c r="W88" s="8">
        <f t="shared" si="15"/>
        <v>1</v>
      </c>
      <c r="X88" s="8">
        <f t="shared" si="16"/>
        <v>0</v>
      </c>
      <c r="Y88" s="8">
        <f t="shared" si="17"/>
        <v>0</v>
      </c>
      <c r="Z88" s="8">
        <f t="shared" si="18"/>
        <v>0</v>
      </c>
      <c r="AA88" s="8">
        <f t="shared" si="19"/>
        <v>0</v>
      </c>
    </row>
    <row r="89" spans="1:27" x14ac:dyDescent="0.3">
      <c r="A89" s="8" t="s">
        <v>465</v>
      </c>
      <c r="B89" s="8" t="s">
        <v>70</v>
      </c>
      <c r="C89" s="8" t="s">
        <v>69</v>
      </c>
      <c r="D89" s="8">
        <v>206664820</v>
      </c>
      <c r="E89" s="8">
        <v>206670793</v>
      </c>
      <c r="F89" s="8">
        <v>206664820</v>
      </c>
      <c r="G89" s="8">
        <v>206670793</v>
      </c>
      <c r="H89" s="8">
        <v>7</v>
      </c>
      <c r="I89" s="8" t="s">
        <v>466</v>
      </c>
      <c r="J89" s="8" t="s">
        <v>467</v>
      </c>
      <c r="K89" s="8" t="s">
        <v>423</v>
      </c>
      <c r="L89" s="8">
        <v>-1.4559477830000001</v>
      </c>
      <c r="M89" s="8">
        <v>9.1314320000000001E-3</v>
      </c>
      <c r="N89" s="8">
        <v>-2.1802597220000002</v>
      </c>
      <c r="O89" s="8">
        <v>2.9550829999999998E-3</v>
      </c>
      <c r="P89" s="8">
        <v>-1.6766747699043301</v>
      </c>
      <c r="Q89" s="8">
        <v>1</v>
      </c>
      <c r="R89" s="8">
        <f t="shared" si="10"/>
        <v>0</v>
      </c>
      <c r="S89" s="8">
        <f t="shared" si="11"/>
        <v>1</v>
      </c>
      <c r="T89" s="8">
        <f t="shared" si="12"/>
        <v>0</v>
      </c>
      <c r="U89" s="8">
        <f t="shared" si="13"/>
        <v>0</v>
      </c>
      <c r="V89" s="8">
        <f t="shared" si="14"/>
        <v>0</v>
      </c>
      <c r="W89" s="8">
        <f t="shared" si="15"/>
        <v>1</v>
      </c>
      <c r="X89" s="8">
        <f t="shared" si="16"/>
        <v>0</v>
      </c>
      <c r="Y89" s="8">
        <f t="shared" si="17"/>
        <v>0</v>
      </c>
      <c r="Z89" s="8">
        <f t="shared" si="18"/>
        <v>0</v>
      </c>
      <c r="AA89" s="8">
        <f t="shared" si="19"/>
        <v>0</v>
      </c>
    </row>
    <row r="90" spans="1:27" x14ac:dyDescent="0.3">
      <c r="A90" s="8" t="s">
        <v>468</v>
      </c>
      <c r="B90" s="8" t="s">
        <v>70</v>
      </c>
      <c r="C90" s="8" t="s">
        <v>69</v>
      </c>
      <c r="D90" s="8">
        <v>206664820</v>
      </c>
      <c r="E90" s="8">
        <v>206670793</v>
      </c>
      <c r="F90" s="8">
        <v>206664820</v>
      </c>
      <c r="G90" s="8">
        <v>206670793</v>
      </c>
      <c r="H90" s="8">
        <v>8</v>
      </c>
      <c r="I90" s="8" t="s">
        <v>469</v>
      </c>
      <c r="J90" s="8" t="s">
        <v>470</v>
      </c>
      <c r="K90" s="8" t="s">
        <v>423</v>
      </c>
      <c r="L90" s="8">
        <v>-1.447895779</v>
      </c>
      <c r="M90" s="8">
        <v>9.1047599999999999E-3</v>
      </c>
      <c r="N90" s="8">
        <v>-2.1802597220000002</v>
      </c>
      <c r="O90" s="8">
        <v>2.5886099999999999E-3</v>
      </c>
      <c r="P90" s="8">
        <v>-1.62001667271725</v>
      </c>
      <c r="Q90" s="8">
        <v>1</v>
      </c>
      <c r="R90" s="8">
        <f t="shared" si="10"/>
        <v>0</v>
      </c>
      <c r="S90" s="8">
        <f t="shared" si="11"/>
        <v>1</v>
      </c>
      <c r="T90" s="8">
        <f t="shared" si="12"/>
        <v>0</v>
      </c>
      <c r="U90" s="8">
        <f t="shared" si="13"/>
        <v>0</v>
      </c>
      <c r="V90" s="8">
        <f t="shared" si="14"/>
        <v>0</v>
      </c>
      <c r="W90" s="8">
        <f t="shared" si="15"/>
        <v>1</v>
      </c>
      <c r="X90" s="8">
        <f t="shared" si="16"/>
        <v>0</v>
      </c>
      <c r="Y90" s="8">
        <f t="shared" si="17"/>
        <v>0</v>
      </c>
      <c r="Z90" s="8">
        <f t="shared" si="18"/>
        <v>0</v>
      </c>
      <c r="AA90" s="8">
        <f t="shared" si="19"/>
        <v>0</v>
      </c>
    </row>
    <row r="91" spans="1:27" x14ac:dyDescent="0.3">
      <c r="A91" s="8" t="s">
        <v>471</v>
      </c>
      <c r="B91" s="8" t="s">
        <v>70</v>
      </c>
      <c r="C91" s="8" t="s">
        <v>69</v>
      </c>
      <c r="D91" s="8">
        <v>206665437</v>
      </c>
      <c r="E91" s="8">
        <v>206670793</v>
      </c>
      <c r="F91" s="8">
        <v>206665437</v>
      </c>
      <c r="G91" s="8">
        <v>206670793</v>
      </c>
      <c r="H91" s="8">
        <v>5</v>
      </c>
      <c r="I91" s="8" t="s">
        <v>472</v>
      </c>
      <c r="J91" s="8" t="s">
        <v>473</v>
      </c>
      <c r="K91" s="8" t="s">
        <v>423</v>
      </c>
      <c r="L91" s="8">
        <v>-1.483769967</v>
      </c>
      <c r="M91" s="8">
        <v>4.597734E-3</v>
      </c>
      <c r="N91" s="8">
        <v>-2.1802597220000002</v>
      </c>
      <c r="O91" s="8">
        <v>1.405058E-3</v>
      </c>
      <c r="P91" s="8">
        <v>-2.5064501765211</v>
      </c>
      <c r="Q91" s="8">
        <v>1</v>
      </c>
      <c r="R91" s="8">
        <f t="shared" si="10"/>
        <v>0</v>
      </c>
      <c r="S91" s="8">
        <f t="shared" si="11"/>
        <v>1</v>
      </c>
      <c r="T91" s="8">
        <f t="shared" si="12"/>
        <v>0</v>
      </c>
      <c r="U91" s="8">
        <f t="shared" si="13"/>
        <v>0</v>
      </c>
      <c r="V91" s="8">
        <f t="shared" si="14"/>
        <v>0</v>
      </c>
      <c r="W91" s="8">
        <f t="shared" si="15"/>
        <v>1</v>
      </c>
      <c r="X91" s="8">
        <f t="shared" si="16"/>
        <v>0</v>
      </c>
      <c r="Y91" s="8">
        <f t="shared" si="17"/>
        <v>0</v>
      </c>
      <c r="Z91" s="8">
        <f t="shared" si="18"/>
        <v>0</v>
      </c>
      <c r="AA91" s="8">
        <f t="shared" si="19"/>
        <v>0</v>
      </c>
    </row>
    <row r="92" spans="1:27" x14ac:dyDescent="0.3">
      <c r="A92" s="8" t="s">
        <v>474</v>
      </c>
      <c r="B92" s="8" t="s">
        <v>70</v>
      </c>
      <c r="C92" s="8" t="s">
        <v>69</v>
      </c>
      <c r="D92" s="8">
        <v>238911545</v>
      </c>
      <c r="E92" s="8">
        <v>238947678</v>
      </c>
      <c r="F92" s="8">
        <v>238911545</v>
      </c>
      <c r="G92" s="8">
        <v>238947678</v>
      </c>
      <c r="H92" s="8">
        <v>20</v>
      </c>
      <c r="I92" s="8" t="s">
        <v>475</v>
      </c>
      <c r="J92" s="8" t="s">
        <v>476</v>
      </c>
      <c r="K92" s="8" t="s">
        <v>477</v>
      </c>
      <c r="L92" s="8">
        <v>1.9962422339999999</v>
      </c>
      <c r="M92" s="9">
        <v>8.3200000000000003E-5</v>
      </c>
      <c r="N92" s="8">
        <v>3.6217923089999999</v>
      </c>
      <c r="O92" s="8">
        <v>3.3932139999999999E-3</v>
      </c>
      <c r="P92" s="8">
        <v>1.2593440559481699</v>
      </c>
      <c r="Q92" s="8">
        <v>1</v>
      </c>
      <c r="R92" s="8">
        <f t="shared" si="10"/>
        <v>0</v>
      </c>
      <c r="S92" s="8">
        <f t="shared" si="11"/>
        <v>1</v>
      </c>
      <c r="T92" s="8">
        <f t="shared" si="12"/>
        <v>0</v>
      </c>
      <c r="U92" s="8">
        <f t="shared" si="13"/>
        <v>0</v>
      </c>
      <c r="V92" s="8">
        <f t="shared" si="14"/>
        <v>0</v>
      </c>
      <c r="W92" s="8">
        <f t="shared" si="15"/>
        <v>1</v>
      </c>
      <c r="X92" s="8">
        <f t="shared" si="16"/>
        <v>0</v>
      </c>
      <c r="Y92" s="8">
        <f t="shared" si="17"/>
        <v>0</v>
      </c>
      <c r="Z92" s="8">
        <f t="shared" si="18"/>
        <v>0</v>
      </c>
      <c r="AA92" s="8">
        <f t="shared" si="19"/>
        <v>0</v>
      </c>
    </row>
    <row r="93" spans="1:27" x14ac:dyDescent="0.3">
      <c r="A93" s="8" t="s">
        <v>478</v>
      </c>
      <c r="B93" s="8" t="s">
        <v>70</v>
      </c>
      <c r="C93" s="8" t="s">
        <v>67</v>
      </c>
      <c r="D93" s="8">
        <v>76249918</v>
      </c>
      <c r="E93" s="8">
        <v>76254942</v>
      </c>
      <c r="F93" s="8">
        <v>76249918</v>
      </c>
      <c r="G93" s="8">
        <v>76254942</v>
      </c>
      <c r="H93" s="8">
        <v>4</v>
      </c>
      <c r="I93" s="8" t="s">
        <v>479</v>
      </c>
      <c r="J93" s="8" t="s">
        <v>480</v>
      </c>
      <c r="K93" s="8" t="s">
        <v>148</v>
      </c>
      <c r="L93" s="8">
        <v>1.883882888</v>
      </c>
      <c r="M93" s="9">
        <v>5.8699999999999997E-5</v>
      </c>
      <c r="N93" s="8">
        <v>2.521941392</v>
      </c>
      <c r="O93" s="8">
        <v>1.611604E-3</v>
      </c>
      <c r="P93" s="8">
        <v>-1.05802099355082</v>
      </c>
      <c r="Q93" s="8">
        <v>0.972908</v>
      </c>
      <c r="R93" s="8">
        <f t="shared" si="10"/>
        <v>0</v>
      </c>
      <c r="S93" s="8">
        <f t="shared" si="11"/>
        <v>1</v>
      </c>
      <c r="T93" s="8">
        <f t="shared" si="12"/>
        <v>0</v>
      </c>
      <c r="U93" s="8">
        <f t="shared" si="13"/>
        <v>0</v>
      </c>
      <c r="V93" s="8">
        <f t="shared" si="14"/>
        <v>0</v>
      </c>
      <c r="W93" s="8">
        <f t="shared" si="15"/>
        <v>1</v>
      </c>
      <c r="X93" s="8">
        <f t="shared" si="16"/>
        <v>0</v>
      </c>
      <c r="Y93" s="8">
        <f t="shared" si="17"/>
        <v>0</v>
      </c>
      <c r="Z93" s="8">
        <f t="shared" si="18"/>
        <v>0</v>
      </c>
      <c r="AA93" s="8">
        <f t="shared" si="19"/>
        <v>0</v>
      </c>
    </row>
    <row r="94" spans="1:27" x14ac:dyDescent="0.3">
      <c r="A94" s="8" t="s">
        <v>481</v>
      </c>
      <c r="B94" s="8" t="s">
        <v>70</v>
      </c>
      <c r="C94" s="8" t="s">
        <v>67</v>
      </c>
      <c r="D94" s="8">
        <v>259347673</v>
      </c>
      <c r="E94" s="8">
        <v>259350678</v>
      </c>
      <c r="F94" s="8">
        <v>259347673</v>
      </c>
      <c r="G94" s="8">
        <v>259350678</v>
      </c>
      <c r="H94" s="8">
        <v>2</v>
      </c>
      <c r="I94" s="8" t="s">
        <v>482</v>
      </c>
      <c r="J94" s="8" t="s">
        <v>483</v>
      </c>
      <c r="K94" s="8" t="s">
        <v>484</v>
      </c>
      <c r="L94" s="8">
        <v>1.7063384180000001</v>
      </c>
      <c r="M94" s="8">
        <v>3.8478010000000001E-3</v>
      </c>
      <c r="N94" s="8">
        <v>2.4132494649999998</v>
      </c>
      <c r="O94" s="8">
        <v>9.8951099999999999E-4</v>
      </c>
      <c r="P94" s="8">
        <v>-2.5064051766467501</v>
      </c>
      <c r="Q94" s="8">
        <v>1</v>
      </c>
      <c r="R94" s="8">
        <f t="shared" si="10"/>
        <v>0</v>
      </c>
      <c r="S94" s="8">
        <f t="shared" si="11"/>
        <v>1</v>
      </c>
      <c r="T94" s="8">
        <f t="shared" si="12"/>
        <v>0</v>
      </c>
      <c r="U94" s="8">
        <f t="shared" si="13"/>
        <v>0</v>
      </c>
      <c r="V94" s="8">
        <f t="shared" si="14"/>
        <v>0</v>
      </c>
      <c r="W94" s="8">
        <f t="shared" si="15"/>
        <v>1</v>
      </c>
      <c r="X94" s="8">
        <f t="shared" si="16"/>
        <v>0</v>
      </c>
      <c r="Y94" s="8">
        <f t="shared" si="17"/>
        <v>0</v>
      </c>
      <c r="Z94" s="8">
        <f t="shared" si="18"/>
        <v>0</v>
      </c>
      <c r="AA94" s="8">
        <f t="shared" si="19"/>
        <v>0</v>
      </c>
    </row>
    <row r="95" spans="1:27" x14ac:dyDescent="0.3">
      <c r="A95" s="8" t="s">
        <v>485</v>
      </c>
      <c r="B95" s="8" t="s">
        <v>70</v>
      </c>
      <c r="C95" s="8" t="s">
        <v>69</v>
      </c>
      <c r="D95" s="8">
        <v>172013640</v>
      </c>
      <c r="E95" s="8">
        <v>172020797</v>
      </c>
      <c r="F95" s="8">
        <v>172013640</v>
      </c>
      <c r="G95" s="8">
        <v>172020797</v>
      </c>
      <c r="H95" s="8">
        <v>5</v>
      </c>
      <c r="I95" s="8" t="s">
        <v>486</v>
      </c>
      <c r="J95" s="8" t="s">
        <v>487</v>
      </c>
      <c r="K95" s="8" t="s">
        <v>488</v>
      </c>
      <c r="L95" s="8">
        <v>1.585894607</v>
      </c>
      <c r="M95" s="8">
        <v>6.7666499000000005E-2</v>
      </c>
      <c r="N95" s="8">
        <v>2.082258237</v>
      </c>
      <c r="O95" s="8">
        <v>3.6297640000000002E-3</v>
      </c>
      <c r="P95" s="8">
        <v>3.04765883376849</v>
      </c>
      <c r="Q95" s="8">
        <v>1</v>
      </c>
      <c r="R95" s="8">
        <f t="shared" si="10"/>
        <v>0</v>
      </c>
      <c r="S95" s="8">
        <f t="shared" si="11"/>
        <v>1</v>
      </c>
      <c r="T95" s="8">
        <f t="shared" si="12"/>
        <v>0</v>
      </c>
      <c r="U95" s="8">
        <f t="shared" si="13"/>
        <v>0</v>
      </c>
      <c r="V95" s="8">
        <f t="shared" si="14"/>
        <v>0</v>
      </c>
      <c r="W95" s="8">
        <f t="shared" si="15"/>
        <v>1</v>
      </c>
      <c r="X95" s="8">
        <f t="shared" si="16"/>
        <v>0</v>
      </c>
      <c r="Y95" s="8">
        <f t="shared" si="17"/>
        <v>0</v>
      </c>
      <c r="Z95" s="8">
        <f t="shared" si="18"/>
        <v>0</v>
      </c>
      <c r="AA95" s="8">
        <f t="shared" si="19"/>
        <v>0</v>
      </c>
    </row>
    <row r="96" spans="1:27" x14ac:dyDescent="0.3">
      <c r="A96" s="8" t="s">
        <v>489</v>
      </c>
      <c r="B96" s="8" t="s">
        <v>70</v>
      </c>
      <c r="C96" s="8" t="s">
        <v>69</v>
      </c>
      <c r="D96" s="8">
        <v>206665325</v>
      </c>
      <c r="E96" s="8">
        <v>206670489</v>
      </c>
      <c r="F96" s="8">
        <v>206665325</v>
      </c>
      <c r="G96" s="8">
        <v>206670489</v>
      </c>
      <c r="H96" s="8">
        <v>6</v>
      </c>
      <c r="I96" s="8" t="s">
        <v>490</v>
      </c>
      <c r="J96" s="8" t="s">
        <v>491</v>
      </c>
      <c r="K96" s="8" t="s">
        <v>423</v>
      </c>
      <c r="L96" s="8">
        <v>-1.4618151989999999</v>
      </c>
      <c r="M96" s="8">
        <v>8.0211380000000006E-3</v>
      </c>
      <c r="N96" s="8">
        <v>-2.1802597220000002</v>
      </c>
      <c r="O96" s="8">
        <v>2.3885349999999998E-3</v>
      </c>
      <c r="P96" s="8">
        <v>-1.3854837561826101</v>
      </c>
      <c r="Q96" s="8">
        <v>1</v>
      </c>
      <c r="R96" s="8">
        <f t="shared" si="10"/>
        <v>0</v>
      </c>
      <c r="S96" s="8">
        <f t="shared" si="11"/>
        <v>1</v>
      </c>
      <c r="T96" s="8">
        <f t="shared" si="12"/>
        <v>0</v>
      </c>
      <c r="U96" s="8">
        <f t="shared" si="13"/>
        <v>0</v>
      </c>
      <c r="V96" s="8">
        <f t="shared" si="14"/>
        <v>0</v>
      </c>
      <c r="W96" s="8">
        <f t="shared" si="15"/>
        <v>1</v>
      </c>
      <c r="X96" s="8">
        <f t="shared" si="16"/>
        <v>0</v>
      </c>
      <c r="Y96" s="8">
        <f t="shared" si="17"/>
        <v>0</v>
      </c>
      <c r="Z96" s="8">
        <f t="shared" si="18"/>
        <v>0</v>
      </c>
      <c r="AA96" s="8">
        <f t="shared" si="19"/>
        <v>0</v>
      </c>
    </row>
    <row r="97" spans="1:27" x14ac:dyDescent="0.3">
      <c r="A97" s="8" t="s">
        <v>492</v>
      </c>
      <c r="B97" s="8" t="s">
        <v>70</v>
      </c>
      <c r="C97" s="8" t="s">
        <v>67</v>
      </c>
      <c r="D97" s="8">
        <v>36494258</v>
      </c>
      <c r="E97" s="8">
        <v>36498517</v>
      </c>
      <c r="F97" s="8">
        <v>36494258</v>
      </c>
      <c r="G97" s="8">
        <v>36498517</v>
      </c>
      <c r="H97" s="8">
        <v>3</v>
      </c>
      <c r="I97" s="8" t="s">
        <v>493</v>
      </c>
      <c r="J97" s="8" t="s">
        <v>494</v>
      </c>
      <c r="K97" s="8" t="s">
        <v>495</v>
      </c>
      <c r="L97" s="8">
        <v>1.7962665630000001</v>
      </c>
      <c r="M97" s="8">
        <v>3.1232468999999999E-2</v>
      </c>
      <c r="N97" s="8">
        <v>2.662743131</v>
      </c>
      <c r="O97" s="8">
        <v>4.0088199999999997E-4</v>
      </c>
      <c r="P97" s="8">
        <v>-0.18251800000000001</v>
      </c>
      <c r="Q97" s="8">
        <v>0.247868</v>
      </c>
      <c r="R97" s="8">
        <f t="shared" si="10"/>
        <v>0</v>
      </c>
      <c r="S97" s="8">
        <f t="shared" si="11"/>
        <v>1</v>
      </c>
      <c r="T97" s="8">
        <f t="shared" si="12"/>
        <v>0</v>
      </c>
      <c r="U97" s="8">
        <f t="shared" si="13"/>
        <v>0</v>
      </c>
      <c r="V97" s="8">
        <f t="shared" si="14"/>
        <v>0</v>
      </c>
      <c r="W97" s="8">
        <f t="shared" si="15"/>
        <v>1</v>
      </c>
      <c r="X97" s="8">
        <f t="shared" si="16"/>
        <v>0</v>
      </c>
      <c r="Y97" s="8">
        <f t="shared" si="17"/>
        <v>0</v>
      </c>
      <c r="Z97" s="8">
        <f t="shared" si="18"/>
        <v>0</v>
      </c>
      <c r="AA97" s="8">
        <f t="shared" si="19"/>
        <v>0</v>
      </c>
    </row>
    <row r="98" spans="1:27" x14ac:dyDescent="0.3">
      <c r="A98" s="8" t="s">
        <v>496</v>
      </c>
      <c r="B98" s="8" t="s">
        <v>70</v>
      </c>
      <c r="C98" s="8" t="s">
        <v>67</v>
      </c>
      <c r="D98" s="8">
        <v>205018529</v>
      </c>
      <c r="E98" s="8">
        <v>205166049</v>
      </c>
      <c r="F98" s="8">
        <v>205018529</v>
      </c>
      <c r="G98" s="8">
        <v>205166049</v>
      </c>
      <c r="H98" s="8">
        <v>25</v>
      </c>
      <c r="I98" s="8" t="s">
        <v>497</v>
      </c>
      <c r="J98" s="8" t="s">
        <v>498</v>
      </c>
      <c r="K98" s="8" t="s">
        <v>156</v>
      </c>
      <c r="L98" s="8">
        <v>1.839049197</v>
      </c>
      <c r="M98" s="8">
        <v>4.4277140000000001E-3</v>
      </c>
      <c r="N98" s="8">
        <v>2.2579920659999999</v>
      </c>
      <c r="O98" s="8">
        <v>1.001402E-3</v>
      </c>
      <c r="P98" s="8">
        <v>-2.0200774949240001</v>
      </c>
      <c r="Q98" s="8">
        <v>0.52726899999999999</v>
      </c>
      <c r="R98" s="8">
        <f t="shared" si="10"/>
        <v>0</v>
      </c>
      <c r="S98" s="8">
        <f t="shared" si="11"/>
        <v>1</v>
      </c>
      <c r="T98" s="8">
        <f t="shared" si="12"/>
        <v>0</v>
      </c>
      <c r="U98" s="8">
        <f t="shared" si="13"/>
        <v>0</v>
      </c>
      <c r="V98" s="8">
        <f t="shared" si="14"/>
        <v>0</v>
      </c>
      <c r="W98" s="8">
        <f t="shared" si="15"/>
        <v>1</v>
      </c>
      <c r="X98" s="8">
        <f t="shared" si="16"/>
        <v>0</v>
      </c>
      <c r="Y98" s="8">
        <f t="shared" si="17"/>
        <v>0</v>
      </c>
      <c r="Z98" s="8">
        <f t="shared" si="18"/>
        <v>0</v>
      </c>
      <c r="AA98" s="8">
        <f t="shared" si="19"/>
        <v>0</v>
      </c>
    </row>
    <row r="99" spans="1:27" x14ac:dyDescent="0.3">
      <c r="A99" s="8" t="s">
        <v>499</v>
      </c>
      <c r="B99" s="8" t="s">
        <v>70</v>
      </c>
      <c r="C99" s="8" t="s">
        <v>69</v>
      </c>
      <c r="D99" s="8">
        <v>30165330</v>
      </c>
      <c r="E99" s="8">
        <v>30181477</v>
      </c>
      <c r="F99" s="8">
        <v>30165330</v>
      </c>
      <c r="G99" s="8">
        <v>30181477</v>
      </c>
      <c r="H99" s="8">
        <v>11</v>
      </c>
      <c r="I99" s="8" t="s">
        <v>500</v>
      </c>
      <c r="J99" s="8" t="s">
        <v>501</v>
      </c>
      <c r="K99" s="8" t="s">
        <v>502</v>
      </c>
      <c r="L99" s="8">
        <v>2.8581622819999999</v>
      </c>
      <c r="M99" s="8">
        <v>1.1767204999999999E-2</v>
      </c>
      <c r="N99" s="8">
        <v>3.490528732</v>
      </c>
      <c r="O99" s="8">
        <v>2.0084399999999999E-4</v>
      </c>
      <c r="P99" s="8">
        <v>2.2109595177214998</v>
      </c>
      <c r="Q99" s="8">
        <v>0.77590400000000004</v>
      </c>
      <c r="R99" s="8">
        <f t="shared" si="10"/>
        <v>0</v>
      </c>
      <c r="S99" s="8">
        <f t="shared" si="11"/>
        <v>1</v>
      </c>
      <c r="T99" s="8">
        <f t="shared" si="12"/>
        <v>0</v>
      </c>
      <c r="U99" s="8">
        <f t="shared" si="13"/>
        <v>0</v>
      </c>
      <c r="V99" s="8">
        <f t="shared" si="14"/>
        <v>0</v>
      </c>
      <c r="W99" s="8">
        <f t="shared" si="15"/>
        <v>1</v>
      </c>
      <c r="X99" s="8">
        <f t="shared" si="16"/>
        <v>0</v>
      </c>
      <c r="Y99" s="8">
        <f t="shared" si="17"/>
        <v>0</v>
      </c>
      <c r="Z99" s="8">
        <f t="shared" si="18"/>
        <v>0</v>
      </c>
      <c r="AA99" s="8">
        <f t="shared" si="19"/>
        <v>0</v>
      </c>
    </row>
    <row r="100" spans="1:27" x14ac:dyDescent="0.3">
      <c r="A100" s="8" t="s">
        <v>503</v>
      </c>
      <c r="B100" s="8" t="s">
        <v>70</v>
      </c>
      <c r="C100" s="8" t="s">
        <v>67</v>
      </c>
      <c r="D100" s="8">
        <v>185770309</v>
      </c>
      <c r="E100" s="8">
        <v>185772433</v>
      </c>
      <c r="F100" s="8">
        <v>185770309</v>
      </c>
      <c r="G100" s="8">
        <v>185772433</v>
      </c>
      <c r="H100" s="8">
        <v>3</v>
      </c>
      <c r="I100" s="8" t="s">
        <v>504</v>
      </c>
      <c r="J100" s="8" t="s">
        <v>505</v>
      </c>
      <c r="K100" s="8" t="s">
        <v>506</v>
      </c>
      <c r="L100" s="8">
        <v>-1.546417556</v>
      </c>
      <c r="M100" s="8">
        <v>2.7360051999999999E-2</v>
      </c>
      <c r="N100" s="8">
        <v>-2.3109019449999999</v>
      </c>
      <c r="O100" s="8">
        <v>4.7875519999999996E-3</v>
      </c>
      <c r="P100" s="8">
        <v>-1.21627981146718</v>
      </c>
      <c r="Q100" s="8">
        <v>0.69421500000000003</v>
      </c>
      <c r="R100" s="8">
        <f t="shared" si="10"/>
        <v>0</v>
      </c>
      <c r="S100" s="8">
        <f t="shared" si="11"/>
        <v>1</v>
      </c>
      <c r="T100" s="8">
        <f t="shared" si="12"/>
        <v>0</v>
      </c>
      <c r="U100" s="8">
        <f t="shared" si="13"/>
        <v>0</v>
      </c>
      <c r="V100" s="8">
        <f t="shared" si="14"/>
        <v>0</v>
      </c>
      <c r="W100" s="8">
        <f t="shared" si="15"/>
        <v>1</v>
      </c>
      <c r="X100" s="8">
        <f t="shared" si="16"/>
        <v>0</v>
      </c>
      <c r="Y100" s="8">
        <f t="shared" si="17"/>
        <v>0</v>
      </c>
      <c r="Z100" s="8">
        <f t="shared" si="18"/>
        <v>0</v>
      </c>
      <c r="AA100" s="8">
        <f t="shared" si="19"/>
        <v>0</v>
      </c>
    </row>
    <row r="101" spans="1:27" x14ac:dyDescent="0.3">
      <c r="A101" s="8" t="s">
        <v>507</v>
      </c>
      <c r="B101" s="8" t="s">
        <v>70</v>
      </c>
      <c r="C101" s="8" t="s">
        <v>67</v>
      </c>
      <c r="D101" s="8">
        <v>226590905</v>
      </c>
      <c r="E101" s="8">
        <v>226647084</v>
      </c>
      <c r="F101" s="8">
        <v>226590905</v>
      </c>
      <c r="G101" s="8">
        <v>226647084</v>
      </c>
      <c r="H101" s="8">
        <v>6</v>
      </c>
      <c r="I101" s="8" t="s">
        <v>508</v>
      </c>
      <c r="J101" s="8" t="s">
        <v>509</v>
      </c>
      <c r="K101" s="8" t="s">
        <v>423</v>
      </c>
      <c r="L101" s="8">
        <v>1.5065806079999999</v>
      </c>
      <c r="M101" s="8">
        <v>1.7597356000000001E-2</v>
      </c>
      <c r="N101" s="8">
        <v>2.0318218890000002</v>
      </c>
      <c r="O101" s="8">
        <v>2.0003999999999999E-4</v>
      </c>
      <c r="P101" s="8">
        <v>1.61527629406623</v>
      </c>
      <c r="Q101" s="8">
        <v>0.45583899999999999</v>
      </c>
      <c r="R101" s="8">
        <f t="shared" si="10"/>
        <v>0</v>
      </c>
      <c r="S101" s="8">
        <f t="shared" si="11"/>
        <v>1</v>
      </c>
      <c r="T101" s="8">
        <f t="shared" si="12"/>
        <v>0</v>
      </c>
      <c r="U101" s="8">
        <f t="shared" si="13"/>
        <v>0</v>
      </c>
      <c r="V101" s="8">
        <f t="shared" si="14"/>
        <v>0</v>
      </c>
      <c r="W101" s="8">
        <f t="shared" si="15"/>
        <v>1</v>
      </c>
      <c r="X101" s="8">
        <f t="shared" si="16"/>
        <v>0</v>
      </c>
      <c r="Y101" s="8">
        <f t="shared" si="17"/>
        <v>0</v>
      </c>
      <c r="Z101" s="8">
        <f t="shared" si="18"/>
        <v>0</v>
      </c>
      <c r="AA101" s="8">
        <f t="shared" si="19"/>
        <v>0</v>
      </c>
    </row>
    <row r="102" spans="1:27" x14ac:dyDescent="0.3">
      <c r="A102" s="8" t="s">
        <v>510</v>
      </c>
      <c r="B102" s="8" t="s">
        <v>70</v>
      </c>
      <c r="C102" s="8" t="s">
        <v>69</v>
      </c>
      <c r="D102" s="8">
        <v>200918422</v>
      </c>
      <c r="E102" s="8">
        <v>200928631</v>
      </c>
      <c r="F102" s="8">
        <v>200918422</v>
      </c>
      <c r="G102" s="8">
        <v>200928631</v>
      </c>
      <c r="H102" s="8">
        <v>9</v>
      </c>
      <c r="I102" s="8" t="s">
        <v>511</v>
      </c>
      <c r="J102" s="8" t="s">
        <v>512</v>
      </c>
      <c r="K102" s="8" t="s">
        <v>140</v>
      </c>
      <c r="L102" s="8">
        <v>1.759814381</v>
      </c>
      <c r="M102" s="9">
        <v>2.4999999999999999E-7</v>
      </c>
      <c r="N102" s="8">
        <v>2.4205927389999999</v>
      </c>
      <c r="O102" s="8">
        <v>1.3952560000000001E-3</v>
      </c>
      <c r="P102" s="8">
        <v>3.3509859204489998</v>
      </c>
      <c r="Q102" s="8">
        <v>1</v>
      </c>
      <c r="R102" s="8">
        <f t="shared" si="10"/>
        <v>0</v>
      </c>
      <c r="S102" s="8">
        <f t="shared" si="11"/>
        <v>1</v>
      </c>
      <c r="T102" s="8">
        <f t="shared" si="12"/>
        <v>0</v>
      </c>
      <c r="U102" s="8">
        <f t="shared" si="13"/>
        <v>0</v>
      </c>
      <c r="V102" s="8">
        <f t="shared" si="14"/>
        <v>0</v>
      </c>
      <c r="W102" s="8">
        <f t="shared" si="15"/>
        <v>1</v>
      </c>
      <c r="X102" s="8">
        <f t="shared" si="16"/>
        <v>0</v>
      </c>
      <c r="Y102" s="8">
        <f t="shared" si="17"/>
        <v>0</v>
      </c>
      <c r="Z102" s="8">
        <f t="shared" si="18"/>
        <v>0</v>
      </c>
      <c r="AA102" s="8">
        <f t="shared" si="19"/>
        <v>0</v>
      </c>
    </row>
    <row r="103" spans="1:27" x14ac:dyDescent="0.3">
      <c r="A103" s="8" t="s">
        <v>513</v>
      </c>
      <c r="B103" s="8" t="s">
        <v>70</v>
      </c>
      <c r="C103" s="8" t="s">
        <v>67</v>
      </c>
      <c r="D103" s="8">
        <v>9288544</v>
      </c>
      <c r="E103" s="8">
        <v>9323586</v>
      </c>
      <c r="F103" s="8">
        <v>9288544</v>
      </c>
      <c r="G103" s="8">
        <v>9323586</v>
      </c>
      <c r="H103" s="8">
        <v>16</v>
      </c>
      <c r="I103" s="8" t="s">
        <v>514</v>
      </c>
      <c r="J103" s="8" t="s">
        <v>515</v>
      </c>
      <c r="K103" s="8" t="s">
        <v>423</v>
      </c>
      <c r="L103" s="8">
        <v>1.8800463679999999</v>
      </c>
      <c r="M103" s="9">
        <v>1.6900000000000001E-5</v>
      </c>
      <c r="N103" s="8">
        <v>2.5722106550000001</v>
      </c>
      <c r="O103" s="8">
        <v>4.0444899999999998E-4</v>
      </c>
      <c r="P103" s="8">
        <v>19107.418164753501</v>
      </c>
      <c r="Q103" s="8">
        <v>1</v>
      </c>
      <c r="R103" s="8">
        <f t="shared" si="10"/>
        <v>0</v>
      </c>
      <c r="S103" s="8">
        <f t="shared" si="11"/>
        <v>1</v>
      </c>
      <c r="T103" s="8">
        <f t="shared" si="12"/>
        <v>0</v>
      </c>
      <c r="U103" s="8">
        <f t="shared" si="13"/>
        <v>0</v>
      </c>
      <c r="V103" s="8">
        <f t="shared" si="14"/>
        <v>0</v>
      </c>
      <c r="W103" s="8">
        <f t="shared" si="15"/>
        <v>1</v>
      </c>
      <c r="X103" s="8">
        <f t="shared" si="16"/>
        <v>0</v>
      </c>
      <c r="Y103" s="8">
        <f t="shared" si="17"/>
        <v>0</v>
      </c>
      <c r="Z103" s="8">
        <f t="shared" si="18"/>
        <v>0</v>
      </c>
      <c r="AA103" s="8">
        <f t="shared" si="19"/>
        <v>0</v>
      </c>
    </row>
    <row r="104" spans="1:27" x14ac:dyDescent="0.3">
      <c r="A104" s="8" t="s">
        <v>516</v>
      </c>
      <c r="B104" s="8" t="s">
        <v>70</v>
      </c>
      <c r="C104" s="8" t="s">
        <v>67</v>
      </c>
      <c r="D104" s="8">
        <v>9288544</v>
      </c>
      <c r="E104" s="8">
        <v>9323586</v>
      </c>
      <c r="F104" s="8">
        <v>9288544</v>
      </c>
      <c r="G104" s="8">
        <v>9323586</v>
      </c>
      <c r="H104" s="8">
        <v>15</v>
      </c>
      <c r="I104" s="8" t="s">
        <v>517</v>
      </c>
      <c r="J104" s="8" t="s">
        <v>518</v>
      </c>
      <c r="K104" s="8" t="s">
        <v>423</v>
      </c>
      <c r="L104" s="8">
        <v>1.8726606299999999</v>
      </c>
      <c r="M104" s="9">
        <v>1.9300000000000002E-5</v>
      </c>
      <c r="N104" s="8">
        <v>2.5722106550000001</v>
      </c>
      <c r="O104" s="8">
        <v>1.005227E-3</v>
      </c>
      <c r="P104" s="8">
        <v>-2.9687288904149001</v>
      </c>
      <c r="Q104" s="8">
        <v>1</v>
      </c>
      <c r="R104" s="8">
        <f t="shared" si="10"/>
        <v>0</v>
      </c>
      <c r="S104" s="8">
        <f t="shared" si="11"/>
        <v>1</v>
      </c>
      <c r="T104" s="8">
        <f t="shared" si="12"/>
        <v>0</v>
      </c>
      <c r="U104" s="8">
        <f t="shared" si="13"/>
        <v>0</v>
      </c>
      <c r="V104" s="8">
        <f t="shared" si="14"/>
        <v>0</v>
      </c>
      <c r="W104" s="8">
        <f t="shared" si="15"/>
        <v>1</v>
      </c>
      <c r="X104" s="8">
        <f t="shared" si="16"/>
        <v>0</v>
      </c>
      <c r="Y104" s="8">
        <f t="shared" si="17"/>
        <v>0</v>
      </c>
      <c r="Z104" s="8">
        <f t="shared" si="18"/>
        <v>0</v>
      </c>
      <c r="AA104" s="8">
        <f t="shared" si="19"/>
        <v>0</v>
      </c>
    </row>
    <row r="105" spans="1:27" x14ac:dyDescent="0.3">
      <c r="A105" s="8" t="s">
        <v>519</v>
      </c>
      <c r="B105" s="8" t="s">
        <v>70</v>
      </c>
      <c r="C105" s="8" t="s">
        <v>67</v>
      </c>
      <c r="D105" s="8">
        <v>82612833</v>
      </c>
      <c r="E105" s="8">
        <v>82635196</v>
      </c>
      <c r="F105" s="8">
        <v>82612833</v>
      </c>
      <c r="G105" s="8">
        <v>82635196</v>
      </c>
      <c r="H105" s="8">
        <v>13</v>
      </c>
      <c r="I105" s="8" t="s">
        <v>520</v>
      </c>
      <c r="J105" s="8" t="s">
        <v>521</v>
      </c>
      <c r="K105" s="8" t="s">
        <v>433</v>
      </c>
      <c r="L105" s="8">
        <v>-1.0596002790000001</v>
      </c>
      <c r="M105" s="8">
        <v>0.65464476800000004</v>
      </c>
      <c r="N105" s="8">
        <v>-2.369458431</v>
      </c>
      <c r="O105" s="8">
        <v>2.3942540000000002E-3</v>
      </c>
      <c r="P105" s="8">
        <v>-1.78308375725442</v>
      </c>
      <c r="Q105" s="8">
        <v>1</v>
      </c>
      <c r="R105" s="8">
        <f t="shared" si="10"/>
        <v>0</v>
      </c>
      <c r="S105" s="8">
        <f t="shared" si="11"/>
        <v>1</v>
      </c>
      <c r="T105" s="8">
        <f t="shared" si="12"/>
        <v>0</v>
      </c>
      <c r="U105" s="8">
        <f t="shared" si="13"/>
        <v>0</v>
      </c>
      <c r="V105" s="8">
        <f t="shared" si="14"/>
        <v>0</v>
      </c>
      <c r="W105" s="8">
        <f t="shared" si="15"/>
        <v>1</v>
      </c>
      <c r="X105" s="8">
        <f t="shared" si="16"/>
        <v>0</v>
      </c>
      <c r="Y105" s="8">
        <f t="shared" si="17"/>
        <v>0</v>
      </c>
      <c r="Z105" s="8">
        <f t="shared" si="18"/>
        <v>0</v>
      </c>
      <c r="AA105" s="8">
        <f t="shared" si="19"/>
        <v>0</v>
      </c>
    </row>
    <row r="106" spans="1:27" x14ac:dyDescent="0.3">
      <c r="A106" s="8" t="s">
        <v>522</v>
      </c>
      <c r="B106" s="8" t="s">
        <v>70</v>
      </c>
      <c r="C106" s="8" t="s">
        <v>67</v>
      </c>
      <c r="D106" s="8">
        <v>205018529</v>
      </c>
      <c r="E106" s="8">
        <v>205078310</v>
      </c>
      <c r="F106" s="8">
        <v>205018529</v>
      </c>
      <c r="G106" s="8">
        <v>205078310</v>
      </c>
      <c r="H106" s="8">
        <v>18</v>
      </c>
      <c r="I106" s="8" t="s">
        <v>523</v>
      </c>
      <c r="J106" s="8" t="s">
        <v>524</v>
      </c>
      <c r="K106" s="8" t="s">
        <v>156</v>
      </c>
      <c r="L106" s="8">
        <v>1.8336165879999999</v>
      </c>
      <c r="M106" s="8">
        <v>7.1678649999999998E-3</v>
      </c>
      <c r="N106" s="8">
        <v>2.2579920659999999</v>
      </c>
      <c r="O106" s="8">
        <v>6.0192600000000002E-4</v>
      </c>
      <c r="P106" s="8">
        <v>2.33362401049824</v>
      </c>
      <c r="Q106" s="8">
        <v>0.48800500000000002</v>
      </c>
      <c r="R106" s="8">
        <f t="shared" si="10"/>
        <v>0</v>
      </c>
      <c r="S106" s="8">
        <f t="shared" si="11"/>
        <v>1</v>
      </c>
      <c r="T106" s="8">
        <f t="shared" si="12"/>
        <v>0</v>
      </c>
      <c r="U106" s="8">
        <f t="shared" si="13"/>
        <v>0</v>
      </c>
      <c r="V106" s="8">
        <f t="shared" si="14"/>
        <v>0</v>
      </c>
      <c r="W106" s="8">
        <f t="shared" si="15"/>
        <v>1</v>
      </c>
      <c r="X106" s="8">
        <f t="shared" si="16"/>
        <v>0</v>
      </c>
      <c r="Y106" s="8">
        <f t="shared" si="17"/>
        <v>0</v>
      </c>
      <c r="Z106" s="8">
        <f t="shared" si="18"/>
        <v>0</v>
      </c>
      <c r="AA106" s="8">
        <f t="shared" si="19"/>
        <v>0</v>
      </c>
    </row>
    <row r="107" spans="1:27" x14ac:dyDescent="0.3">
      <c r="A107" s="8" t="s">
        <v>525</v>
      </c>
      <c r="B107" s="8" t="s">
        <v>70</v>
      </c>
      <c r="C107" s="8" t="s">
        <v>67</v>
      </c>
      <c r="D107" s="8">
        <v>205018529</v>
      </c>
      <c r="E107" s="8">
        <v>205109011</v>
      </c>
      <c r="F107" s="8">
        <v>205018529</v>
      </c>
      <c r="G107" s="8">
        <v>205109011</v>
      </c>
      <c r="H107" s="8">
        <v>25</v>
      </c>
      <c r="I107" s="8" t="s">
        <v>526</v>
      </c>
      <c r="J107" s="8" t="s">
        <v>527</v>
      </c>
      <c r="K107" s="8" t="s">
        <v>156</v>
      </c>
      <c r="L107" s="8">
        <v>1.8749114790000001</v>
      </c>
      <c r="M107" s="8">
        <v>3.3502050000000002E-3</v>
      </c>
      <c r="N107" s="8">
        <v>2.2579920659999999</v>
      </c>
      <c r="O107" s="8">
        <v>1.1897679999999999E-3</v>
      </c>
      <c r="P107" s="8">
        <v>0.34793200000000002</v>
      </c>
      <c r="Q107" s="8">
        <v>1.9308700000000002E-2</v>
      </c>
      <c r="R107" s="8">
        <f t="shared" si="10"/>
        <v>0</v>
      </c>
      <c r="S107" s="8">
        <f t="shared" si="11"/>
        <v>1</v>
      </c>
      <c r="T107" s="8">
        <f t="shared" si="12"/>
        <v>0</v>
      </c>
      <c r="U107" s="8">
        <f t="shared" si="13"/>
        <v>0</v>
      </c>
      <c r="V107" s="8">
        <f t="shared" si="14"/>
        <v>0</v>
      </c>
      <c r="W107" s="8">
        <f t="shared" si="15"/>
        <v>1</v>
      </c>
      <c r="X107" s="8">
        <f t="shared" si="16"/>
        <v>0</v>
      </c>
      <c r="Y107" s="8">
        <f t="shared" si="17"/>
        <v>0</v>
      </c>
      <c r="Z107" s="8">
        <f t="shared" si="18"/>
        <v>0</v>
      </c>
      <c r="AA107" s="8">
        <f t="shared" si="19"/>
        <v>0</v>
      </c>
    </row>
    <row r="108" spans="1:27" x14ac:dyDescent="0.3">
      <c r="A108" s="8" t="s">
        <v>528</v>
      </c>
      <c r="B108" s="8" t="s">
        <v>70</v>
      </c>
      <c r="C108" s="8" t="s">
        <v>69</v>
      </c>
      <c r="D108" s="8">
        <v>80189417</v>
      </c>
      <c r="E108" s="8">
        <v>80191702</v>
      </c>
      <c r="F108" s="8">
        <v>80189417</v>
      </c>
      <c r="G108" s="8">
        <v>80191702</v>
      </c>
      <c r="H108" s="8">
        <v>3</v>
      </c>
      <c r="I108" s="8" t="s">
        <v>529</v>
      </c>
      <c r="J108" s="8" t="s">
        <v>530</v>
      </c>
      <c r="K108" s="8" t="s">
        <v>423</v>
      </c>
      <c r="L108" s="8">
        <v>1.3267968969999999</v>
      </c>
      <c r="M108" s="8">
        <v>0.60026479399999999</v>
      </c>
      <c r="N108" s="8">
        <v>-2.6234754549999999</v>
      </c>
      <c r="O108" s="8">
        <v>7.9602000000000004E-4</v>
      </c>
      <c r="P108" s="8">
        <v>1.2461090206786301</v>
      </c>
      <c r="Q108" s="8">
        <v>0.78150600000000003</v>
      </c>
      <c r="R108" s="8">
        <f t="shared" si="10"/>
        <v>0</v>
      </c>
      <c r="S108" s="8">
        <f t="shared" si="11"/>
        <v>1</v>
      </c>
      <c r="T108" s="8">
        <f t="shared" si="12"/>
        <v>0</v>
      </c>
      <c r="U108" s="8">
        <f t="shared" si="13"/>
        <v>0</v>
      </c>
      <c r="V108" s="8">
        <f t="shared" si="14"/>
        <v>0</v>
      </c>
      <c r="W108" s="8">
        <f t="shared" si="15"/>
        <v>1</v>
      </c>
      <c r="X108" s="8">
        <f t="shared" si="16"/>
        <v>0</v>
      </c>
      <c r="Y108" s="8">
        <f t="shared" si="17"/>
        <v>0</v>
      </c>
      <c r="Z108" s="8">
        <f t="shared" si="18"/>
        <v>0</v>
      </c>
      <c r="AA108" s="8">
        <f t="shared" si="19"/>
        <v>0</v>
      </c>
    </row>
    <row r="109" spans="1:27" x14ac:dyDescent="0.3">
      <c r="A109" s="8" t="s">
        <v>531</v>
      </c>
      <c r="B109" s="8" t="s">
        <v>85</v>
      </c>
      <c r="C109" s="8" t="s">
        <v>69</v>
      </c>
      <c r="D109" s="8">
        <v>1492001</v>
      </c>
      <c r="E109" s="8">
        <v>1527197</v>
      </c>
      <c r="F109" s="8">
        <v>1492001</v>
      </c>
      <c r="G109" s="8">
        <v>1527197</v>
      </c>
      <c r="H109" s="8">
        <v>18</v>
      </c>
      <c r="I109" s="8" t="s">
        <v>532</v>
      </c>
      <c r="J109" s="8" t="s">
        <v>163</v>
      </c>
      <c r="K109" s="8" t="s">
        <v>164</v>
      </c>
      <c r="L109" s="8">
        <v>1.2459550180000001</v>
      </c>
      <c r="M109" s="8">
        <v>5.6460123000000001E-2</v>
      </c>
      <c r="N109" s="8">
        <v>2.2261886290000001</v>
      </c>
      <c r="O109" s="8">
        <v>3.1545739999999998E-3</v>
      </c>
      <c r="P109" s="8">
        <v>1.4867419335215399</v>
      </c>
      <c r="Q109" s="8">
        <v>1</v>
      </c>
      <c r="R109" s="8">
        <f t="shared" si="10"/>
        <v>0</v>
      </c>
      <c r="S109" s="8">
        <f t="shared" si="11"/>
        <v>1</v>
      </c>
      <c r="T109" s="8">
        <f t="shared" si="12"/>
        <v>0</v>
      </c>
      <c r="U109" s="8">
        <f t="shared" si="13"/>
        <v>0</v>
      </c>
      <c r="V109" s="8">
        <f t="shared" si="14"/>
        <v>0</v>
      </c>
      <c r="W109" s="8">
        <f t="shared" si="15"/>
        <v>1</v>
      </c>
      <c r="X109" s="8">
        <f t="shared" si="16"/>
        <v>0</v>
      </c>
      <c r="Y109" s="8">
        <f t="shared" si="17"/>
        <v>0</v>
      </c>
      <c r="Z109" s="8">
        <f t="shared" si="18"/>
        <v>0</v>
      </c>
      <c r="AA109" s="8">
        <f t="shared" si="19"/>
        <v>0</v>
      </c>
    </row>
    <row r="110" spans="1:27" x14ac:dyDescent="0.3">
      <c r="A110" s="8" t="s">
        <v>533</v>
      </c>
      <c r="B110" s="8" t="s">
        <v>85</v>
      </c>
      <c r="C110" s="8" t="s">
        <v>69</v>
      </c>
      <c r="D110" s="8">
        <v>37827422</v>
      </c>
      <c r="E110" s="8">
        <v>37840030</v>
      </c>
      <c r="F110" s="8">
        <v>37827422</v>
      </c>
      <c r="G110" s="8">
        <v>37840030</v>
      </c>
      <c r="H110" s="8">
        <v>3</v>
      </c>
      <c r="I110" s="8" t="s">
        <v>534</v>
      </c>
      <c r="J110" s="8" t="s">
        <v>535</v>
      </c>
      <c r="K110" s="8" t="s">
        <v>536</v>
      </c>
      <c r="L110" s="8">
        <v>-1.06516156</v>
      </c>
      <c r="M110" s="8">
        <v>0.54209709900000003</v>
      </c>
      <c r="N110" s="8">
        <v>-2.2388477710000001</v>
      </c>
      <c r="O110" s="8">
        <v>4.8632220000000004E-3</v>
      </c>
      <c r="P110" s="8">
        <v>-1.04456609933736</v>
      </c>
      <c r="Q110" s="8">
        <v>1</v>
      </c>
      <c r="R110" s="8">
        <f t="shared" si="10"/>
        <v>0</v>
      </c>
      <c r="S110" s="8">
        <f t="shared" si="11"/>
        <v>1</v>
      </c>
      <c r="T110" s="8">
        <f t="shared" si="12"/>
        <v>0</v>
      </c>
      <c r="U110" s="8">
        <f t="shared" si="13"/>
        <v>0</v>
      </c>
      <c r="V110" s="8">
        <f t="shared" si="14"/>
        <v>0</v>
      </c>
      <c r="W110" s="8">
        <f t="shared" si="15"/>
        <v>1</v>
      </c>
      <c r="X110" s="8">
        <f t="shared" si="16"/>
        <v>0</v>
      </c>
      <c r="Y110" s="8">
        <f t="shared" si="17"/>
        <v>0</v>
      </c>
      <c r="Z110" s="8">
        <f t="shared" si="18"/>
        <v>0</v>
      </c>
      <c r="AA110" s="8">
        <f t="shared" si="19"/>
        <v>0</v>
      </c>
    </row>
    <row r="111" spans="1:27" x14ac:dyDescent="0.3">
      <c r="A111" s="8" t="s">
        <v>537</v>
      </c>
      <c r="B111" s="8" t="s">
        <v>85</v>
      </c>
      <c r="C111" s="8" t="s">
        <v>69</v>
      </c>
      <c r="D111" s="8">
        <v>109734599</v>
      </c>
      <c r="E111" s="8">
        <v>109737555</v>
      </c>
      <c r="F111" s="8">
        <v>109734599</v>
      </c>
      <c r="G111" s="8">
        <v>109737555</v>
      </c>
      <c r="H111" s="8">
        <v>2</v>
      </c>
      <c r="I111" s="8" t="s">
        <v>538</v>
      </c>
      <c r="J111" s="8" t="s">
        <v>539</v>
      </c>
      <c r="K111" s="8" t="s">
        <v>423</v>
      </c>
      <c r="L111" s="8">
        <v>-1.0529460340000001</v>
      </c>
      <c r="M111" s="8">
        <v>0.74974932699999997</v>
      </c>
      <c r="N111" s="8">
        <v>2.0072485119999999</v>
      </c>
      <c r="O111" s="8">
        <v>2.9916230000000001E-3</v>
      </c>
      <c r="P111" s="8">
        <v>1.00469723857858</v>
      </c>
      <c r="Q111" s="8">
        <v>0.98941199999999996</v>
      </c>
      <c r="R111" s="8">
        <f t="shared" si="10"/>
        <v>0</v>
      </c>
      <c r="S111" s="8">
        <f t="shared" si="11"/>
        <v>1</v>
      </c>
      <c r="T111" s="8">
        <f t="shared" si="12"/>
        <v>0</v>
      </c>
      <c r="U111" s="8">
        <f t="shared" si="13"/>
        <v>0</v>
      </c>
      <c r="V111" s="8">
        <f t="shared" si="14"/>
        <v>0</v>
      </c>
      <c r="W111" s="8">
        <f t="shared" si="15"/>
        <v>1</v>
      </c>
      <c r="X111" s="8">
        <f t="shared" si="16"/>
        <v>0</v>
      </c>
      <c r="Y111" s="8">
        <f t="shared" si="17"/>
        <v>0</v>
      </c>
      <c r="Z111" s="8">
        <f t="shared" si="18"/>
        <v>0</v>
      </c>
      <c r="AA111" s="8">
        <f t="shared" si="19"/>
        <v>0</v>
      </c>
    </row>
    <row r="112" spans="1:27" x14ac:dyDescent="0.3">
      <c r="A112" s="8" t="s">
        <v>540</v>
      </c>
      <c r="B112" s="8" t="s">
        <v>85</v>
      </c>
      <c r="C112" s="8" t="s">
        <v>69</v>
      </c>
      <c r="D112" s="8">
        <v>57536055</v>
      </c>
      <c r="E112" s="8">
        <v>57542317</v>
      </c>
      <c r="F112" s="8">
        <v>57536055</v>
      </c>
      <c r="G112" s="8">
        <v>57542317</v>
      </c>
      <c r="H112" s="8">
        <v>11</v>
      </c>
      <c r="I112" s="8" t="s">
        <v>541</v>
      </c>
      <c r="J112" s="8" t="s">
        <v>542</v>
      </c>
      <c r="K112" s="8" t="s">
        <v>172</v>
      </c>
      <c r="L112" s="8">
        <v>1.011614486</v>
      </c>
      <c r="M112" s="8">
        <v>0.94934687500000003</v>
      </c>
      <c r="N112" s="8">
        <v>-2.1650107049999998</v>
      </c>
      <c r="O112" s="8">
        <v>2.6273239999999999E-3</v>
      </c>
      <c r="P112" s="8">
        <v>-1.87256460663825</v>
      </c>
      <c r="Q112" s="8">
        <v>0.51224700000000001</v>
      </c>
      <c r="R112" s="8">
        <f t="shared" si="10"/>
        <v>0</v>
      </c>
      <c r="S112" s="8">
        <f t="shared" si="11"/>
        <v>1</v>
      </c>
      <c r="T112" s="8">
        <f t="shared" si="12"/>
        <v>0</v>
      </c>
      <c r="U112" s="8">
        <f t="shared" si="13"/>
        <v>0</v>
      </c>
      <c r="V112" s="8">
        <f t="shared" si="14"/>
        <v>0</v>
      </c>
      <c r="W112" s="8">
        <f t="shared" si="15"/>
        <v>1</v>
      </c>
      <c r="X112" s="8">
        <f t="shared" si="16"/>
        <v>0</v>
      </c>
      <c r="Y112" s="8">
        <f t="shared" si="17"/>
        <v>0</v>
      </c>
      <c r="Z112" s="8">
        <f t="shared" si="18"/>
        <v>0</v>
      </c>
      <c r="AA112" s="8">
        <f t="shared" si="19"/>
        <v>0</v>
      </c>
    </row>
    <row r="113" spans="1:27" x14ac:dyDescent="0.3">
      <c r="A113" s="8" t="s">
        <v>543</v>
      </c>
      <c r="B113" s="8" t="s">
        <v>85</v>
      </c>
      <c r="C113" s="8" t="s">
        <v>69</v>
      </c>
      <c r="D113" s="8">
        <v>57536055</v>
      </c>
      <c r="E113" s="8">
        <v>57542317</v>
      </c>
      <c r="F113" s="8">
        <v>57536055</v>
      </c>
      <c r="G113" s="8">
        <v>57542317</v>
      </c>
      <c r="H113" s="8">
        <v>10</v>
      </c>
      <c r="I113" s="8" t="s">
        <v>544</v>
      </c>
      <c r="J113" s="8" t="s">
        <v>545</v>
      </c>
      <c r="K113" s="8" t="s">
        <v>172</v>
      </c>
      <c r="L113" s="8">
        <v>1.0181552810000001</v>
      </c>
      <c r="M113" s="8">
        <v>0.92060993000000002</v>
      </c>
      <c r="N113" s="8">
        <v>-2.1650107049999998</v>
      </c>
      <c r="O113" s="8">
        <v>4.2313120000000001E-3</v>
      </c>
      <c r="P113" s="8">
        <v>1.4819352209249399</v>
      </c>
      <c r="Q113" s="8">
        <v>0.63463599999999998</v>
      </c>
      <c r="R113" s="8">
        <f t="shared" si="10"/>
        <v>0</v>
      </c>
      <c r="S113" s="8">
        <f t="shared" si="11"/>
        <v>1</v>
      </c>
      <c r="T113" s="8">
        <f t="shared" si="12"/>
        <v>0</v>
      </c>
      <c r="U113" s="8">
        <f t="shared" si="13"/>
        <v>0</v>
      </c>
      <c r="V113" s="8">
        <f t="shared" si="14"/>
        <v>0</v>
      </c>
      <c r="W113" s="8">
        <f t="shared" si="15"/>
        <v>1</v>
      </c>
      <c r="X113" s="8">
        <f t="shared" si="16"/>
        <v>0</v>
      </c>
      <c r="Y113" s="8">
        <f t="shared" si="17"/>
        <v>0</v>
      </c>
      <c r="Z113" s="8">
        <f t="shared" si="18"/>
        <v>0</v>
      </c>
      <c r="AA113" s="8">
        <f t="shared" si="19"/>
        <v>0</v>
      </c>
    </row>
    <row r="114" spans="1:27" x14ac:dyDescent="0.3">
      <c r="A114" s="8" t="s">
        <v>546</v>
      </c>
      <c r="B114" s="8" t="s">
        <v>85</v>
      </c>
      <c r="C114" s="8" t="s">
        <v>69</v>
      </c>
      <c r="D114" s="8">
        <v>1519279</v>
      </c>
      <c r="E114" s="8">
        <v>1527197</v>
      </c>
      <c r="F114" s="8">
        <v>1519279</v>
      </c>
      <c r="G114" s="8">
        <v>1527197</v>
      </c>
      <c r="H114" s="8">
        <v>5</v>
      </c>
      <c r="I114" s="8" t="s">
        <v>547</v>
      </c>
      <c r="J114" s="8" t="s">
        <v>548</v>
      </c>
      <c r="K114" s="8" t="s">
        <v>164</v>
      </c>
      <c r="L114" s="8">
        <v>1.2318068449999999</v>
      </c>
      <c r="M114" s="8">
        <v>7.7848955999999997E-2</v>
      </c>
      <c r="N114" s="8">
        <v>2.2261886290000001</v>
      </c>
      <c r="O114" s="8">
        <v>4.1592390000000003E-3</v>
      </c>
      <c r="P114" s="8">
        <v>-1.0075912783305201</v>
      </c>
      <c r="Q114" s="8">
        <v>1</v>
      </c>
      <c r="R114" s="8">
        <f t="shared" si="10"/>
        <v>0</v>
      </c>
      <c r="S114" s="8">
        <f t="shared" si="11"/>
        <v>1</v>
      </c>
      <c r="T114" s="8">
        <f t="shared" si="12"/>
        <v>0</v>
      </c>
      <c r="U114" s="8">
        <f t="shared" si="13"/>
        <v>0</v>
      </c>
      <c r="V114" s="8">
        <f t="shared" si="14"/>
        <v>0</v>
      </c>
      <c r="W114" s="8">
        <f t="shared" si="15"/>
        <v>1</v>
      </c>
      <c r="X114" s="8">
        <f t="shared" si="16"/>
        <v>0</v>
      </c>
      <c r="Y114" s="8">
        <f t="shared" si="17"/>
        <v>0</v>
      </c>
      <c r="Z114" s="8">
        <f t="shared" si="18"/>
        <v>0</v>
      </c>
      <c r="AA114" s="8">
        <f t="shared" si="19"/>
        <v>0</v>
      </c>
    </row>
    <row r="115" spans="1:27" x14ac:dyDescent="0.3">
      <c r="A115" s="8" t="s">
        <v>549</v>
      </c>
      <c r="B115" s="8" t="s">
        <v>85</v>
      </c>
      <c r="C115" s="8" t="s">
        <v>67</v>
      </c>
      <c r="D115" s="8">
        <v>106650421</v>
      </c>
      <c r="E115" s="8">
        <v>106654299</v>
      </c>
      <c r="F115" s="8">
        <v>106650421</v>
      </c>
      <c r="G115" s="8">
        <v>106654299</v>
      </c>
      <c r="H115" s="8">
        <v>7</v>
      </c>
      <c r="I115" s="8" t="s">
        <v>550</v>
      </c>
      <c r="J115" s="8" t="s">
        <v>551</v>
      </c>
      <c r="K115" s="8" t="s">
        <v>423</v>
      </c>
      <c r="L115" s="8">
        <v>1.3565919239999999</v>
      </c>
      <c r="M115" s="8">
        <v>4.2833859000000002E-2</v>
      </c>
      <c r="N115" s="8">
        <v>3.1366315610000002</v>
      </c>
      <c r="O115" s="8">
        <v>2.2249190000000001E-3</v>
      </c>
      <c r="P115" s="8">
        <v>0</v>
      </c>
      <c r="Q115" s="8">
        <v>1</v>
      </c>
      <c r="R115" s="8">
        <f t="shared" si="10"/>
        <v>0</v>
      </c>
      <c r="S115" s="8">
        <f t="shared" si="11"/>
        <v>1</v>
      </c>
      <c r="T115" s="8">
        <f t="shared" si="12"/>
        <v>0</v>
      </c>
      <c r="U115" s="8">
        <f t="shared" si="13"/>
        <v>0</v>
      </c>
      <c r="V115" s="8">
        <f t="shared" si="14"/>
        <v>0</v>
      </c>
      <c r="W115" s="8">
        <f t="shared" si="15"/>
        <v>1</v>
      </c>
      <c r="X115" s="8">
        <f t="shared" si="16"/>
        <v>0</v>
      </c>
      <c r="Y115" s="8">
        <f t="shared" si="17"/>
        <v>0</v>
      </c>
      <c r="Z115" s="8">
        <f t="shared" si="18"/>
        <v>0</v>
      </c>
      <c r="AA115" s="8">
        <f t="shared" si="19"/>
        <v>0</v>
      </c>
    </row>
    <row r="116" spans="1:27" x14ac:dyDescent="0.3">
      <c r="A116" s="8" t="s">
        <v>552</v>
      </c>
      <c r="B116" s="8" t="s">
        <v>85</v>
      </c>
      <c r="C116" s="8" t="s">
        <v>69</v>
      </c>
      <c r="D116" s="8">
        <v>87684891</v>
      </c>
      <c r="E116" s="8">
        <v>87697865</v>
      </c>
      <c r="F116" s="8">
        <v>87684891</v>
      </c>
      <c r="G116" s="8">
        <v>87697865</v>
      </c>
      <c r="H116" s="8">
        <v>11</v>
      </c>
      <c r="I116" s="8" t="s">
        <v>553</v>
      </c>
      <c r="J116" s="8" t="s">
        <v>554</v>
      </c>
      <c r="K116" s="8" t="s">
        <v>180</v>
      </c>
      <c r="L116" s="8">
        <v>2.7415813010000001</v>
      </c>
      <c r="M116" s="8">
        <v>9.5564169999999993E-3</v>
      </c>
      <c r="N116" s="8">
        <v>2.5756135420000001</v>
      </c>
      <c r="O116" s="8">
        <v>3.3763650000000001E-3</v>
      </c>
      <c r="P116" s="8">
        <v>2.22799030039095</v>
      </c>
      <c r="Q116" s="8">
        <v>0.23040099999999999</v>
      </c>
      <c r="R116" s="8">
        <f t="shared" si="10"/>
        <v>0</v>
      </c>
      <c r="S116" s="8">
        <f t="shared" si="11"/>
        <v>1</v>
      </c>
      <c r="T116" s="8">
        <f t="shared" si="12"/>
        <v>0</v>
      </c>
      <c r="U116" s="8">
        <f t="shared" si="13"/>
        <v>0</v>
      </c>
      <c r="V116" s="8">
        <f t="shared" si="14"/>
        <v>0</v>
      </c>
      <c r="W116" s="8">
        <f t="shared" si="15"/>
        <v>1</v>
      </c>
      <c r="X116" s="8">
        <f t="shared" si="16"/>
        <v>0</v>
      </c>
      <c r="Y116" s="8">
        <f t="shared" si="17"/>
        <v>0</v>
      </c>
      <c r="Z116" s="8">
        <f t="shared" si="18"/>
        <v>0</v>
      </c>
      <c r="AA116" s="8">
        <f t="shared" si="19"/>
        <v>0</v>
      </c>
    </row>
    <row r="117" spans="1:27" x14ac:dyDescent="0.3">
      <c r="A117" s="8" t="s">
        <v>555</v>
      </c>
      <c r="B117" s="8" t="s">
        <v>72</v>
      </c>
      <c r="C117" s="8" t="s">
        <v>69</v>
      </c>
      <c r="D117" s="8">
        <v>65432789</v>
      </c>
      <c r="E117" s="8">
        <v>65437127</v>
      </c>
      <c r="F117" s="8">
        <v>65432789</v>
      </c>
      <c r="G117" s="8">
        <v>65437127</v>
      </c>
      <c r="H117" s="8">
        <v>2</v>
      </c>
      <c r="I117" s="8" t="s">
        <v>556</v>
      </c>
      <c r="J117" s="8" t="s">
        <v>557</v>
      </c>
      <c r="K117" s="8" t="s">
        <v>423</v>
      </c>
      <c r="L117" s="8">
        <v>1.2182615210000001</v>
      </c>
      <c r="M117" s="8">
        <v>0.41425859900000001</v>
      </c>
      <c r="N117" s="8">
        <v>2.681390742</v>
      </c>
      <c r="O117" s="8">
        <v>3.9627500000000001E-3</v>
      </c>
      <c r="P117" s="8">
        <v>0.19434299999999999</v>
      </c>
      <c r="Q117" s="8">
        <v>1</v>
      </c>
      <c r="R117" s="8">
        <f t="shared" si="10"/>
        <v>0</v>
      </c>
      <c r="S117" s="8">
        <f t="shared" si="11"/>
        <v>1</v>
      </c>
      <c r="T117" s="8">
        <f t="shared" si="12"/>
        <v>0</v>
      </c>
      <c r="U117" s="8">
        <f t="shared" si="13"/>
        <v>0</v>
      </c>
      <c r="V117" s="8">
        <f t="shared" si="14"/>
        <v>0</v>
      </c>
      <c r="W117" s="8">
        <f t="shared" si="15"/>
        <v>1</v>
      </c>
      <c r="X117" s="8">
        <f t="shared" si="16"/>
        <v>0</v>
      </c>
      <c r="Y117" s="8">
        <f t="shared" si="17"/>
        <v>0</v>
      </c>
      <c r="Z117" s="8">
        <f t="shared" si="18"/>
        <v>0</v>
      </c>
      <c r="AA117" s="8">
        <f t="shared" si="19"/>
        <v>0</v>
      </c>
    </row>
    <row r="118" spans="1:27" x14ac:dyDescent="0.3">
      <c r="A118" s="8" t="s">
        <v>558</v>
      </c>
      <c r="B118" s="8" t="s">
        <v>182</v>
      </c>
      <c r="C118" s="8" t="s">
        <v>67</v>
      </c>
      <c r="D118" s="8">
        <v>4282710</v>
      </c>
      <c r="E118" s="8">
        <v>4292349</v>
      </c>
      <c r="F118" s="8">
        <v>4282710</v>
      </c>
      <c r="G118" s="8">
        <v>4292349</v>
      </c>
      <c r="H118" s="8">
        <v>6</v>
      </c>
      <c r="I118" s="8" t="s">
        <v>559</v>
      </c>
      <c r="J118" s="8" t="s">
        <v>560</v>
      </c>
      <c r="K118" s="8" t="s">
        <v>185</v>
      </c>
      <c r="L118" s="8">
        <v>1.0591615889999999</v>
      </c>
      <c r="M118" s="8">
        <v>0.82140327499999999</v>
      </c>
      <c r="N118" s="8">
        <v>2.209710549</v>
      </c>
      <c r="O118" s="8">
        <v>1.409301E-3</v>
      </c>
      <c r="P118" s="8">
        <v>-1.0127744652812301</v>
      </c>
      <c r="Q118" s="8">
        <v>1</v>
      </c>
      <c r="R118" s="8">
        <f t="shared" si="10"/>
        <v>0</v>
      </c>
      <c r="S118" s="8">
        <f t="shared" si="11"/>
        <v>1</v>
      </c>
      <c r="T118" s="8">
        <f t="shared" si="12"/>
        <v>0</v>
      </c>
      <c r="U118" s="8">
        <f t="shared" si="13"/>
        <v>0</v>
      </c>
      <c r="V118" s="8">
        <f t="shared" si="14"/>
        <v>0</v>
      </c>
      <c r="W118" s="8">
        <f t="shared" si="15"/>
        <v>1</v>
      </c>
      <c r="X118" s="8">
        <f t="shared" si="16"/>
        <v>0</v>
      </c>
      <c r="Y118" s="8">
        <f t="shared" si="17"/>
        <v>0</v>
      </c>
      <c r="Z118" s="8">
        <f t="shared" si="18"/>
        <v>0</v>
      </c>
      <c r="AA118" s="8">
        <f t="shared" si="19"/>
        <v>0</v>
      </c>
    </row>
    <row r="119" spans="1:27" x14ac:dyDescent="0.3">
      <c r="A119" s="8" t="s">
        <v>561</v>
      </c>
      <c r="B119" s="8" t="s">
        <v>182</v>
      </c>
      <c r="C119" s="8" t="s">
        <v>67</v>
      </c>
      <c r="D119" s="8">
        <v>4279623</v>
      </c>
      <c r="E119" s="8">
        <v>4323693</v>
      </c>
      <c r="F119" s="8">
        <v>4279623</v>
      </c>
      <c r="G119" s="8">
        <v>4323693</v>
      </c>
      <c r="H119" s="8">
        <v>28</v>
      </c>
      <c r="I119" s="8" t="s">
        <v>562</v>
      </c>
      <c r="J119" s="8" t="s">
        <v>563</v>
      </c>
      <c r="K119" s="8" t="s">
        <v>185</v>
      </c>
      <c r="L119" s="8">
        <v>1.299971362</v>
      </c>
      <c r="M119" s="8">
        <v>0.11676404899999999</v>
      </c>
      <c r="N119" s="8">
        <v>2.209710549</v>
      </c>
      <c r="O119" s="8">
        <v>1.7917580000000001E-3</v>
      </c>
      <c r="P119" s="8">
        <v>7.4558899999999997E-2</v>
      </c>
      <c r="Q119" s="8">
        <v>1</v>
      </c>
      <c r="R119" s="8">
        <f t="shared" si="10"/>
        <v>0</v>
      </c>
      <c r="S119" s="8">
        <f t="shared" si="11"/>
        <v>1</v>
      </c>
      <c r="T119" s="8">
        <f t="shared" si="12"/>
        <v>0</v>
      </c>
      <c r="U119" s="8">
        <f t="shared" si="13"/>
        <v>0</v>
      </c>
      <c r="V119" s="8">
        <f t="shared" si="14"/>
        <v>0</v>
      </c>
      <c r="W119" s="8">
        <f t="shared" si="15"/>
        <v>1</v>
      </c>
      <c r="X119" s="8">
        <f t="shared" si="16"/>
        <v>0</v>
      </c>
      <c r="Y119" s="8">
        <f t="shared" si="17"/>
        <v>0</v>
      </c>
      <c r="Z119" s="8">
        <f t="shared" si="18"/>
        <v>0</v>
      </c>
      <c r="AA119" s="8">
        <f t="shared" si="19"/>
        <v>0</v>
      </c>
    </row>
    <row r="120" spans="1:27" x14ac:dyDescent="0.3">
      <c r="A120" s="8" t="s">
        <v>564</v>
      </c>
      <c r="B120" s="8" t="s">
        <v>182</v>
      </c>
      <c r="C120" s="8" t="s">
        <v>67</v>
      </c>
      <c r="D120" s="8">
        <v>4282952</v>
      </c>
      <c r="E120" s="8">
        <v>4323693</v>
      </c>
      <c r="F120" s="8">
        <v>4282952</v>
      </c>
      <c r="G120" s="8">
        <v>4323693</v>
      </c>
      <c r="H120" s="8">
        <v>27</v>
      </c>
      <c r="I120" s="8" t="s">
        <v>183</v>
      </c>
      <c r="J120" s="8" t="s">
        <v>565</v>
      </c>
      <c r="K120" s="8" t="s">
        <v>185</v>
      </c>
      <c r="L120" s="8">
        <v>1.4953867670000001</v>
      </c>
      <c r="M120" s="8">
        <v>3.4901416999999997E-2</v>
      </c>
      <c r="N120" s="8">
        <v>2.209710549</v>
      </c>
      <c r="O120" s="8">
        <v>2.006823E-3</v>
      </c>
      <c r="P120" s="8">
        <v>4.0707699999999999E-2</v>
      </c>
      <c r="Q120" s="8">
        <v>1</v>
      </c>
      <c r="R120" s="8">
        <f t="shared" si="10"/>
        <v>0</v>
      </c>
      <c r="S120" s="8">
        <f t="shared" si="11"/>
        <v>1</v>
      </c>
      <c r="T120" s="8">
        <f t="shared" si="12"/>
        <v>0</v>
      </c>
      <c r="U120" s="8">
        <f t="shared" si="13"/>
        <v>0</v>
      </c>
      <c r="V120" s="8">
        <f t="shared" si="14"/>
        <v>0</v>
      </c>
      <c r="W120" s="8">
        <f t="shared" si="15"/>
        <v>1</v>
      </c>
      <c r="X120" s="8">
        <f t="shared" si="16"/>
        <v>0</v>
      </c>
      <c r="Y120" s="8">
        <f t="shared" si="17"/>
        <v>0</v>
      </c>
      <c r="Z120" s="8">
        <f t="shared" si="18"/>
        <v>0</v>
      </c>
      <c r="AA120" s="8">
        <f t="shared" si="19"/>
        <v>0</v>
      </c>
    </row>
    <row r="121" spans="1:27" x14ac:dyDescent="0.3">
      <c r="A121" s="8" t="s">
        <v>566</v>
      </c>
      <c r="B121" s="8" t="s">
        <v>182</v>
      </c>
      <c r="C121" s="8" t="s">
        <v>67</v>
      </c>
      <c r="D121" s="8">
        <v>4282952</v>
      </c>
      <c r="E121" s="8">
        <v>4323730</v>
      </c>
      <c r="F121" s="8">
        <v>4282952</v>
      </c>
      <c r="G121" s="8">
        <v>4323730</v>
      </c>
      <c r="H121" s="8">
        <v>27</v>
      </c>
      <c r="I121" s="8" t="s">
        <v>567</v>
      </c>
      <c r="J121" s="8" t="s">
        <v>568</v>
      </c>
      <c r="K121" s="8" t="s">
        <v>185</v>
      </c>
      <c r="L121" s="8">
        <v>1.4909439170000001</v>
      </c>
      <c r="M121" s="8">
        <v>3.6214787999999998E-2</v>
      </c>
      <c r="N121" s="8">
        <v>2.209710549</v>
      </c>
      <c r="O121" s="8">
        <v>2.855977E-3</v>
      </c>
      <c r="P121" s="8">
        <v>1.1326172749782399</v>
      </c>
      <c r="Q121" s="8">
        <v>1</v>
      </c>
      <c r="R121" s="8">
        <f t="shared" si="10"/>
        <v>0</v>
      </c>
      <c r="S121" s="8">
        <f t="shared" si="11"/>
        <v>1</v>
      </c>
      <c r="T121" s="8">
        <f t="shared" si="12"/>
        <v>0</v>
      </c>
      <c r="U121" s="8">
        <f t="shared" si="13"/>
        <v>0</v>
      </c>
      <c r="V121" s="8">
        <f t="shared" si="14"/>
        <v>0</v>
      </c>
      <c r="W121" s="8">
        <f t="shared" si="15"/>
        <v>1</v>
      </c>
      <c r="X121" s="8">
        <f t="shared" si="16"/>
        <v>0</v>
      </c>
      <c r="Y121" s="8">
        <f t="shared" si="17"/>
        <v>0</v>
      </c>
      <c r="Z121" s="8">
        <f t="shared" si="18"/>
        <v>0</v>
      </c>
      <c r="AA121" s="8">
        <f t="shared" si="19"/>
        <v>0</v>
      </c>
    </row>
    <row r="122" spans="1:27" x14ac:dyDescent="0.3">
      <c r="A122" s="8" t="s">
        <v>569</v>
      </c>
      <c r="B122" s="8" t="s">
        <v>187</v>
      </c>
      <c r="C122" s="8" t="s">
        <v>69</v>
      </c>
      <c r="D122" s="8">
        <v>45187911</v>
      </c>
      <c r="E122" s="8">
        <v>45192580</v>
      </c>
      <c r="F122" s="8">
        <v>45187911</v>
      </c>
      <c r="G122" s="8">
        <v>45192580</v>
      </c>
      <c r="H122" s="8">
        <v>3</v>
      </c>
      <c r="I122" s="8" t="s">
        <v>570</v>
      </c>
      <c r="J122" s="8" t="s">
        <v>571</v>
      </c>
      <c r="K122" s="8" t="s">
        <v>194</v>
      </c>
      <c r="L122" s="8">
        <v>-1.524584063</v>
      </c>
      <c r="M122" s="8">
        <v>5.9749958999999998E-2</v>
      </c>
      <c r="N122" s="8">
        <v>-2.2773096439999998</v>
      </c>
      <c r="O122" s="8">
        <v>4.0282000000000002E-4</v>
      </c>
      <c r="P122" s="8">
        <v>1.0835685792302401</v>
      </c>
      <c r="Q122" s="8">
        <v>1</v>
      </c>
      <c r="R122" s="8">
        <f t="shared" si="10"/>
        <v>0</v>
      </c>
      <c r="S122" s="8">
        <f t="shared" si="11"/>
        <v>1</v>
      </c>
      <c r="T122" s="8">
        <f t="shared" si="12"/>
        <v>0</v>
      </c>
      <c r="U122" s="8">
        <f t="shared" si="13"/>
        <v>0</v>
      </c>
      <c r="V122" s="8">
        <f t="shared" si="14"/>
        <v>0</v>
      </c>
      <c r="W122" s="8">
        <f t="shared" si="15"/>
        <v>1</v>
      </c>
      <c r="X122" s="8">
        <f t="shared" si="16"/>
        <v>0</v>
      </c>
      <c r="Y122" s="8">
        <f t="shared" si="17"/>
        <v>0</v>
      </c>
      <c r="Z122" s="8">
        <f t="shared" si="18"/>
        <v>0</v>
      </c>
      <c r="AA122" s="8">
        <f t="shared" si="19"/>
        <v>0</v>
      </c>
    </row>
    <row r="123" spans="1:27" x14ac:dyDescent="0.3">
      <c r="A123" s="8" t="s">
        <v>572</v>
      </c>
      <c r="B123" s="8" t="s">
        <v>187</v>
      </c>
      <c r="C123" s="8" t="s">
        <v>69</v>
      </c>
      <c r="D123" s="8">
        <v>45187911</v>
      </c>
      <c r="E123" s="8">
        <v>45195996</v>
      </c>
      <c r="F123" s="8">
        <v>45187911</v>
      </c>
      <c r="G123" s="8">
        <v>45195996</v>
      </c>
      <c r="H123" s="8">
        <v>5</v>
      </c>
      <c r="I123" s="8" t="s">
        <v>573</v>
      </c>
      <c r="J123" s="8" t="s">
        <v>193</v>
      </c>
      <c r="K123" s="8" t="s">
        <v>194</v>
      </c>
      <c r="L123" s="8">
        <v>-1.690673426</v>
      </c>
      <c r="M123" s="8">
        <v>5.7594539999999998E-3</v>
      </c>
      <c r="N123" s="8">
        <v>-2.2773096439999998</v>
      </c>
      <c r="O123" s="8">
        <v>4.0217200000000001E-4</v>
      </c>
      <c r="P123" s="8">
        <v>2.14194759697078</v>
      </c>
      <c r="Q123" s="8">
        <v>1</v>
      </c>
      <c r="R123" s="8">
        <f t="shared" si="10"/>
        <v>0</v>
      </c>
      <c r="S123" s="8">
        <f t="shared" si="11"/>
        <v>1</v>
      </c>
      <c r="T123" s="8">
        <f t="shared" si="12"/>
        <v>0</v>
      </c>
      <c r="U123" s="8">
        <f t="shared" si="13"/>
        <v>0</v>
      </c>
      <c r="V123" s="8">
        <f t="shared" si="14"/>
        <v>0</v>
      </c>
      <c r="W123" s="8">
        <f t="shared" si="15"/>
        <v>1</v>
      </c>
      <c r="X123" s="8">
        <f t="shared" si="16"/>
        <v>0</v>
      </c>
      <c r="Y123" s="8">
        <f t="shared" si="17"/>
        <v>0</v>
      </c>
      <c r="Z123" s="8">
        <f t="shared" si="18"/>
        <v>0</v>
      </c>
      <c r="AA123" s="8">
        <f t="shared" si="19"/>
        <v>0</v>
      </c>
    </row>
    <row r="124" spans="1:27" x14ac:dyDescent="0.3">
      <c r="A124" s="8" t="s">
        <v>574</v>
      </c>
      <c r="B124" s="8" t="s">
        <v>187</v>
      </c>
      <c r="C124" s="8" t="s">
        <v>69</v>
      </c>
      <c r="D124" s="8">
        <v>45190302</v>
      </c>
      <c r="E124" s="8">
        <v>45195996</v>
      </c>
      <c r="F124" s="8">
        <v>45190302</v>
      </c>
      <c r="G124" s="8">
        <v>45195996</v>
      </c>
      <c r="H124" s="8">
        <v>5</v>
      </c>
      <c r="I124" s="8" t="s">
        <v>575</v>
      </c>
      <c r="J124" s="8" t="s">
        <v>576</v>
      </c>
      <c r="K124" s="8" t="s">
        <v>194</v>
      </c>
      <c r="L124" s="8">
        <v>-1.796318479</v>
      </c>
      <c r="M124" s="8">
        <v>2.4289379999999998E-3</v>
      </c>
      <c r="N124" s="8">
        <v>-2.2773096439999998</v>
      </c>
      <c r="O124" s="8">
        <v>3.9215700000000002E-4</v>
      </c>
      <c r="P124" s="8">
        <v>-1.96799427684366</v>
      </c>
      <c r="Q124" s="8">
        <v>1</v>
      </c>
      <c r="R124" s="8">
        <f t="shared" si="10"/>
        <v>0</v>
      </c>
      <c r="S124" s="8">
        <f t="shared" si="11"/>
        <v>1</v>
      </c>
      <c r="T124" s="8">
        <f t="shared" si="12"/>
        <v>0</v>
      </c>
      <c r="U124" s="8">
        <f t="shared" si="13"/>
        <v>0</v>
      </c>
      <c r="V124" s="8">
        <f t="shared" si="14"/>
        <v>0</v>
      </c>
      <c r="W124" s="8">
        <f t="shared" si="15"/>
        <v>1</v>
      </c>
      <c r="X124" s="8">
        <f t="shared" si="16"/>
        <v>0</v>
      </c>
      <c r="Y124" s="8">
        <f t="shared" si="17"/>
        <v>0</v>
      </c>
      <c r="Z124" s="8">
        <f t="shared" si="18"/>
        <v>0</v>
      </c>
      <c r="AA124" s="8">
        <f t="shared" si="19"/>
        <v>0</v>
      </c>
    </row>
    <row r="125" spans="1:27" x14ac:dyDescent="0.3">
      <c r="A125" s="8" t="s">
        <v>577</v>
      </c>
      <c r="B125" s="8" t="s">
        <v>187</v>
      </c>
      <c r="C125" s="8" t="s">
        <v>67</v>
      </c>
      <c r="D125" s="8">
        <v>71849550</v>
      </c>
      <c r="E125" s="8">
        <v>71874034</v>
      </c>
      <c r="F125" s="8">
        <v>71849550</v>
      </c>
      <c r="G125" s="8">
        <v>71874034</v>
      </c>
      <c r="H125" s="8">
        <v>6</v>
      </c>
      <c r="I125" s="8" t="s">
        <v>578</v>
      </c>
      <c r="J125" s="8" t="s">
        <v>579</v>
      </c>
      <c r="K125" s="8" t="s">
        <v>206</v>
      </c>
      <c r="L125" s="8">
        <v>-1.5630449790000001</v>
      </c>
      <c r="M125" s="8">
        <v>4.2155193000000001E-2</v>
      </c>
      <c r="N125" s="8">
        <v>-2.6357653050000001</v>
      </c>
      <c r="O125" s="8">
        <v>2.4444900000000001E-3</v>
      </c>
      <c r="P125" s="8">
        <v>-1.9050540590316301</v>
      </c>
      <c r="Q125" s="8">
        <v>1</v>
      </c>
      <c r="R125" s="8">
        <f t="shared" si="10"/>
        <v>0</v>
      </c>
      <c r="S125" s="8">
        <f t="shared" si="11"/>
        <v>1</v>
      </c>
      <c r="T125" s="8">
        <f t="shared" si="12"/>
        <v>0</v>
      </c>
      <c r="U125" s="8">
        <f t="shared" si="13"/>
        <v>0</v>
      </c>
      <c r="V125" s="8">
        <f t="shared" si="14"/>
        <v>0</v>
      </c>
      <c r="W125" s="8">
        <f t="shared" si="15"/>
        <v>1</v>
      </c>
      <c r="X125" s="8">
        <f t="shared" si="16"/>
        <v>0</v>
      </c>
      <c r="Y125" s="8">
        <f t="shared" si="17"/>
        <v>0</v>
      </c>
      <c r="Z125" s="8">
        <f t="shared" si="18"/>
        <v>0</v>
      </c>
      <c r="AA125" s="8">
        <f t="shared" si="19"/>
        <v>0</v>
      </c>
    </row>
    <row r="126" spans="1:27" x14ac:dyDescent="0.3">
      <c r="A126" s="8" t="s">
        <v>580</v>
      </c>
      <c r="B126" s="8" t="s">
        <v>187</v>
      </c>
      <c r="C126" s="8" t="s">
        <v>69</v>
      </c>
      <c r="D126" s="8">
        <v>45187911</v>
      </c>
      <c r="E126" s="8">
        <v>45195996</v>
      </c>
      <c r="F126" s="8">
        <v>45187911</v>
      </c>
      <c r="G126" s="8">
        <v>45195996</v>
      </c>
      <c r="H126" s="8">
        <v>5</v>
      </c>
      <c r="I126" s="8" t="s">
        <v>581</v>
      </c>
      <c r="J126" s="8" t="s">
        <v>193</v>
      </c>
      <c r="K126" s="8" t="s">
        <v>194</v>
      </c>
      <c r="L126" s="8">
        <v>-1.6121640859999999</v>
      </c>
      <c r="M126" s="8">
        <v>1.1075599E-2</v>
      </c>
      <c r="N126" s="8">
        <v>-2.2773096439999998</v>
      </c>
      <c r="O126" s="8">
        <v>2.00321E-4</v>
      </c>
      <c r="P126" s="8">
        <v>-1.9756624017052</v>
      </c>
      <c r="Q126" s="8">
        <v>1</v>
      </c>
      <c r="R126" s="8">
        <f t="shared" si="10"/>
        <v>0</v>
      </c>
      <c r="S126" s="8">
        <f t="shared" si="11"/>
        <v>1</v>
      </c>
      <c r="T126" s="8">
        <f t="shared" si="12"/>
        <v>0</v>
      </c>
      <c r="U126" s="8">
        <f t="shared" si="13"/>
        <v>0</v>
      </c>
      <c r="V126" s="8">
        <f t="shared" si="14"/>
        <v>0</v>
      </c>
      <c r="W126" s="8">
        <f t="shared" si="15"/>
        <v>1</v>
      </c>
      <c r="X126" s="8">
        <f t="shared" si="16"/>
        <v>0</v>
      </c>
      <c r="Y126" s="8">
        <f t="shared" si="17"/>
        <v>0</v>
      </c>
      <c r="Z126" s="8">
        <f t="shared" si="18"/>
        <v>0</v>
      </c>
      <c r="AA126" s="8">
        <f t="shared" si="19"/>
        <v>0</v>
      </c>
    </row>
    <row r="127" spans="1:27" x14ac:dyDescent="0.3">
      <c r="A127" s="8" t="s">
        <v>582</v>
      </c>
      <c r="B127" s="8" t="s">
        <v>187</v>
      </c>
      <c r="C127" s="8" t="s">
        <v>69</v>
      </c>
      <c r="D127" s="8">
        <v>45191967</v>
      </c>
      <c r="E127" s="8">
        <v>45195996</v>
      </c>
      <c r="F127" s="8">
        <v>45191967</v>
      </c>
      <c r="G127" s="8">
        <v>45195996</v>
      </c>
      <c r="H127" s="8">
        <v>3</v>
      </c>
      <c r="I127" s="8" t="s">
        <v>583</v>
      </c>
      <c r="J127" s="8" t="s">
        <v>584</v>
      </c>
      <c r="K127" s="8" t="s">
        <v>194</v>
      </c>
      <c r="L127" s="8">
        <v>-1.6667382369999999</v>
      </c>
      <c r="M127" s="8">
        <v>9.3653429999999999E-3</v>
      </c>
      <c r="N127" s="8">
        <v>-2.2773096439999998</v>
      </c>
      <c r="O127" s="8">
        <v>6.0096200000000002E-4</v>
      </c>
      <c r="P127" s="8">
        <v>-1.71231888983123</v>
      </c>
      <c r="Q127" s="8">
        <v>1</v>
      </c>
      <c r="R127" s="8">
        <f t="shared" si="10"/>
        <v>0</v>
      </c>
      <c r="S127" s="8">
        <f t="shared" si="11"/>
        <v>1</v>
      </c>
      <c r="T127" s="8">
        <f t="shared" si="12"/>
        <v>0</v>
      </c>
      <c r="U127" s="8">
        <f t="shared" si="13"/>
        <v>0</v>
      </c>
      <c r="V127" s="8">
        <f t="shared" si="14"/>
        <v>0</v>
      </c>
      <c r="W127" s="8">
        <f t="shared" si="15"/>
        <v>1</v>
      </c>
      <c r="X127" s="8">
        <f t="shared" si="16"/>
        <v>0</v>
      </c>
      <c r="Y127" s="8">
        <f t="shared" si="17"/>
        <v>0</v>
      </c>
      <c r="Z127" s="8">
        <f t="shared" si="18"/>
        <v>0</v>
      </c>
      <c r="AA127" s="8">
        <f t="shared" si="19"/>
        <v>0</v>
      </c>
    </row>
    <row r="128" spans="1:27" x14ac:dyDescent="0.3">
      <c r="A128" s="8" t="s">
        <v>585</v>
      </c>
      <c r="B128" s="8" t="s">
        <v>187</v>
      </c>
      <c r="C128" s="8" t="s">
        <v>69</v>
      </c>
      <c r="D128" s="8">
        <v>45190256</v>
      </c>
      <c r="E128" s="8">
        <v>45195996</v>
      </c>
      <c r="F128" s="8">
        <v>45190256</v>
      </c>
      <c r="G128" s="8">
        <v>45195996</v>
      </c>
      <c r="H128" s="8">
        <v>4</v>
      </c>
      <c r="I128" s="8" t="s">
        <v>586</v>
      </c>
      <c r="J128" s="8" t="s">
        <v>587</v>
      </c>
      <c r="K128" s="8" t="s">
        <v>194</v>
      </c>
      <c r="L128" s="8">
        <v>-1.801492989</v>
      </c>
      <c r="M128" s="8">
        <v>2.7840859999999999E-3</v>
      </c>
      <c r="N128" s="8">
        <v>-2.2773096439999998</v>
      </c>
      <c r="O128" s="8">
        <v>5.9772899999999997E-4</v>
      </c>
      <c r="P128" s="8">
        <v>-52.101506374721197</v>
      </c>
      <c r="Q128" s="8">
        <v>1</v>
      </c>
      <c r="R128" s="8">
        <f t="shared" si="10"/>
        <v>0</v>
      </c>
      <c r="S128" s="8">
        <f t="shared" si="11"/>
        <v>1</v>
      </c>
      <c r="T128" s="8">
        <f t="shared" si="12"/>
        <v>0</v>
      </c>
      <c r="U128" s="8">
        <f t="shared" si="13"/>
        <v>0</v>
      </c>
      <c r="V128" s="8">
        <f t="shared" si="14"/>
        <v>0</v>
      </c>
      <c r="W128" s="8">
        <f t="shared" si="15"/>
        <v>1</v>
      </c>
      <c r="X128" s="8">
        <f t="shared" si="16"/>
        <v>0</v>
      </c>
      <c r="Y128" s="8">
        <f t="shared" si="17"/>
        <v>0</v>
      </c>
      <c r="Z128" s="8">
        <f t="shared" si="18"/>
        <v>0</v>
      </c>
      <c r="AA128" s="8">
        <f t="shared" si="19"/>
        <v>0</v>
      </c>
    </row>
    <row r="129" spans="1:27" x14ac:dyDescent="0.3">
      <c r="A129" s="8" t="s">
        <v>588</v>
      </c>
      <c r="B129" s="8" t="s">
        <v>187</v>
      </c>
      <c r="C129" s="8" t="s">
        <v>69</v>
      </c>
      <c r="D129" s="8">
        <v>45187911</v>
      </c>
      <c r="E129" s="8">
        <v>45195996</v>
      </c>
      <c r="F129" s="8">
        <v>45187911</v>
      </c>
      <c r="G129" s="8">
        <v>45195996</v>
      </c>
      <c r="H129" s="8">
        <v>4</v>
      </c>
      <c r="I129" s="8" t="s">
        <v>589</v>
      </c>
      <c r="J129" s="8" t="s">
        <v>590</v>
      </c>
      <c r="K129" s="8" t="s">
        <v>194</v>
      </c>
      <c r="L129" s="8">
        <v>-1.5880449329999999</v>
      </c>
      <c r="M129" s="8">
        <v>8.8539799999999991E-3</v>
      </c>
      <c r="N129" s="8">
        <v>-2.2773096439999998</v>
      </c>
      <c r="O129" s="8">
        <v>5.9665900000000003E-4</v>
      </c>
      <c r="P129" s="8">
        <v>-2.1987488403967199</v>
      </c>
      <c r="Q129" s="8">
        <v>1</v>
      </c>
      <c r="R129" s="8">
        <f t="shared" si="10"/>
        <v>0</v>
      </c>
      <c r="S129" s="8">
        <f t="shared" si="11"/>
        <v>1</v>
      </c>
      <c r="T129" s="8">
        <f t="shared" si="12"/>
        <v>0</v>
      </c>
      <c r="U129" s="8">
        <f t="shared" si="13"/>
        <v>0</v>
      </c>
      <c r="V129" s="8">
        <f t="shared" si="14"/>
        <v>0</v>
      </c>
      <c r="W129" s="8">
        <f t="shared" si="15"/>
        <v>1</v>
      </c>
      <c r="X129" s="8">
        <f t="shared" si="16"/>
        <v>0</v>
      </c>
      <c r="Y129" s="8">
        <f t="shared" si="17"/>
        <v>0</v>
      </c>
      <c r="Z129" s="8">
        <f t="shared" si="18"/>
        <v>0</v>
      </c>
      <c r="AA129" s="8">
        <f t="shared" si="19"/>
        <v>0</v>
      </c>
    </row>
    <row r="130" spans="1:27" x14ac:dyDescent="0.3">
      <c r="A130" s="8" t="s">
        <v>591</v>
      </c>
      <c r="B130" s="8" t="s">
        <v>187</v>
      </c>
      <c r="C130" s="8" t="s">
        <v>67</v>
      </c>
      <c r="D130" s="8">
        <v>71849648</v>
      </c>
      <c r="E130" s="8">
        <v>71853533</v>
      </c>
      <c r="F130" s="8">
        <v>71849648</v>
      </c>
      <c r="G130" s="8">
        <v>71853533</v>
      </c>
      <c r="H130" s="8">
        <v>3</v>
      </c>
      <c r="I130" s="8" t="s">
        <v>592</v>
      </c>
      <c r="J130" s="8" t="s">
        <v>593</v>
      </c>
      <c r="K130" s="8" t="s">
        <v>206</v>
      </c>
      <c r="L130" s="8">
        <v>-1.6239093840000001</v>
      </c>
      <c r="M130" s="8">
        <v>3.2134558000000001E-2</v>
      </c>
      <c r="N130" s="8">
        <v>-2.6357653050000001</v>
      </c>
      <c r="O130" s="8">
        <v>1.8018019999999999E-3</v>
      </c>
      <c r="P130" s="8">
        <v>-1.8744298258465899</v>
      </c>
      <c r="Q130" s="8">
        <v>1</v>
      </c>
      <c r="R130" s="8">
        <f t="shared" ref="R130:R193" si="20">IF(AND(ABS(L130)&gt;2,M130&lt;0.005),1,0)</f>
        <v>0</v>
      </c>
      <c r="S130" s="8">
        <f t="shared" ref="S130:S193" si="21">IF(AND(ABS(N130)&gt;2,O130&lt;0.005),1,0)</f>
        <v>1</v>
      </c>
      <c r="T130" s="8">
        <f t="shared" ref="T130:T193" si="22">IF(AND(ABS(P130)&gt;2,Q130&lt;0.005),1,0)</f>
        <v>0</v>
      </c>
      <c r="U130" s="8">
        <f t="shared" ref="U130:U193" si="23">IF(AND(R130,S130,T130),1,0)</f>
        <v>0</v>
      </c>
      <c r="V130" s="8">
        <f t="shared" ref="V130:V193" si="24">IF(AND(R130,NOT(S130),NOT(T130)),1,0)</f>
        <v>0</v>
      </c>
      <c r="W130" s="8">
        <f t="shared" ref="W130:W193" si="25">IF(AND(S130,NOT(R130),NOT(T130)),1,0)</f>
        <v>1</v>
      </c>
      <c r="X130" s="8">
        <f t="shared" ref="X130:X193" si="26">IF(AND(T130,NOT(R130),NOT(S130)),1,0)</f>
        <v>0</v>
      </c>
      <c r="Y130" s="8">
        <f t="shared" ref="Y130:Y193" si="27">IF(AND(R130,S130,NOT(T130)),1,0)</f>
        <v>0</v>
      </c>
      <c r="Z130" s="8">
        <f t="shared" ref="Z130:Z193" si="28">IF(AND(R130,T130,NOT(S130)),1,0)</f>
        <v>0</v>
      </c>
      <c r="AA130" s="8">
        <f t="shared" ref="AA130:AA193" si="29">IF(AND(T130,S130,NOT(R130)),1,0)</f>
        <v>0</v>
      </c>
    </row>
    <row r="131" spans="1:27" x14ac:dyDescent="0.3">
      <c r="A131" s="8" t="s">
        <v>594</v>
      </c>
      <c r="B131" s="8" t="s">
        <v>187</v>
      </c>
      <c r="C131" s="8" t="s">
        <v>67</v>
      </c>
      <c r="D131" s="8">
        <v>53251717</v>
      </c>
      <c r="E131" s="8">
        <v>53285629</v>
      </c>
      <c r="F131" s="8">
        <v>53251717</v>
      </c>
      <c r="G131" s="8">
        <v>53285629</v>
      </c>
      <c r="H131" s="8">
        <v>12</v>
      </c>
      <c r="I131" s="8" t="s">
        <v>595</v>
      </c>
      <c r="J131" s="8" t="s">
        <v>596</v>
      </c>
      <c r="K131" s="8" t="s">
        <v>597</v>
      </c>
      <c r="L131" s="8">
        <v>-1.1156270070000001</v>
      </c>
      <c r="M131" s="8">
        <v>0.32540596399999999</v>
      </c>
      <c r="N131" s="8">
        <v>-2.2529317419999999</v>
      </c>
      <c r="O131" s="8">
        <v>3.8007599999999998E-3</v>
      </c>
      <c r="P131" s="8">
        <v>1.0395121162793399</v>
      </c>
      <c r="Q131" s="8">
        <v>1</v>
      </c>
      <c r="R131" s="8">
        <f t="shared" si="20"/>
        <v>0</v>
      </c>
      <c r="S131" s="8">
        <f t="shared" si="21"/>
        <v>1</v>
      </c>
      <c r="T131" s="8">
        <f t="shared" si="22"/>
        <v>0</v>
      </c>
      <c r="U131" s="8">
        <f t="shared" si="23"/>
        <v>0</v>
      </c>
      <c r="V131" s="8">
        <f t="shared" si="24"/>
        <v>0</v>
      </c>
      <c r="W131" s="8">
        <f t="shared" si="25"/>
        <v>1</v>
      </c>
      <c r="X131" s="8">
        <f t="shared" si="26"/>
        <v>0</v>
      </c>
      <c r="Y131" s="8">
        <f t="shared" si="27"/>
        <v>0</v>
      </c>
      <c r="Z131" s="8">
        <f t="shared" si="28"/>
        <v>0</v>
      </c>
      <c r="AA131" s="8">
        <f t="shared" si="29"/>
        <v>0</v>
      </c>
    </row>
    <row r="132" spans="1:27" x14ac:dyDescent="0.3">
      <c r="A132" s="8" t="s">
        <v>598</v>
      </c>
      <c r="B132" s="8" t="s">
        <v>108</v>
      </c>
      <c r="C132" s="8" t="s">
        <v>67</v>
      </c>
      <c r="D132" s="8">
        <v>46594905</v>
      </c>
      <c r="E132" s="8">
        <v>46610575</v>
      </c>
      <c r="F132" s="8">
        <v>46594905</v>
      </c>
      <c r="G132" s="8">
        <v>46610575</v>
      </c>
      <c r="H132" s="8">
        <v>3</v>
      </c>
      <c r="I132" s="8" t="s">
        <v>599</v>
      </c>
      <c r="J132" s="8" t="s">
        <v>600</v>
      </c>
      <c r="K132" s="8" t="s">
        <v>423</v>
      </c>
      <c r="L132" s="8">
        <v>1.1763599789999999</v>
      </c>
      <c r="M132" s="8">
        <v>0.34837040800000002</v>
      </c>
      <c r="N132" s="8">
        <v>2.3104931660000001</v>
      </c>
      <c r="O132" s="8">
        <v>2.217742E-3</v>
      </c>
      <c r="P132" s="8">
        <v>-1.04721664361734</v>
      </c>
      <c r="Q132" s="8">
        <v>0.942936</v>
      </c>
      <c r="R132" s="8">
        <f t="shared" si="20"/>
        <v>0</v>
      </c>
      <c r="S132" s="8">
        <f t="shared" si="21"/>
        <v>1</v>
      </c>
      <c r="T132" s="8">
        <f t="shared" si="22"/>
        <v>0</v>
      </c>
      <c r="U132" s="8">
        <f t="shared" si="23"/>
        <v>0</v>
      </c>
      <c r="V132" s="8">
        <f t="shared" si="24"/>
        <v>0</v>
      </c>
      <c r="W132" s="8">
        <f t="shared" si="25"/>
        <v>1</v>
      </c>
      <c r="X132" s="8">
        <f t="shared" si="26"/>
        <v>0</v>
      </c>
      <c r="Y132" s="8">
        <f t="shared" si="27"/>
        <v>0</v>
      </c>
      <c r="Z132" s="8">
        <f t="shared" si="28"/>
        <v>0</v>
      </c>
      <c r="AA132" s="8">
        <f t="shared" si="29"/>
        <v>0</v>
      </c>
    </row>
    <row r="133" spans="1:27" x14ac:dyDescent="0.3">
      <c r="A133" s="8" t="s">
        <v>601</v>
      </c>
      <c r="B133" s="8" t="s">
        <v>108</v>
      </c>
      <c r="C133" s="8" t="s">
        <v>67</v>
      </c>
      <c r="D133" s="8">
        <v>104482551</v>
      </c>
      <c r="E133" s="8">
        <v>104497114</v>
      </c>
      <c r="F133" s="8">
        <v>104482551</v>
      </c>
      <c r="G133" s="8">
        <v>104497114</v>
      </c>
      <c r="H133" s="8">
        <v>7</v>
      </c>
      <c r="I133" s="8" t="s">
        <v>602</v>
      </c>
      <c r="J133" s="8" t="s">
        <v>603</v>
      </c>
      <c r="K133" s="8" t="s">
        <v>604</v>
      </c>
      <c r="L133" s="8">
        <v>1.2085742420000001</v>
      </c>
      <c r="M133" s="8">
        <v>0.20598407899999999</v>
      </c>
      <c r="N133" s="8">
        <v>2.267614107</v>
      </c>
      <c r="O133" s="8">
        <v>4.4194459999999996E-3</v>
      </c>
      <c r="P133" s="8">
        <v>1.21528586012258</v>
      </c>
      <c r="Q133" s="8">
        <v>1</v>
      </c>
      <c r="R133" s="8">
        <f t="shared" si="20"/>
        <v>0</v>
      </c>
      <c r="S133" s="8">
        <f t="shared" si="21"/>
        <v>1</v>
      </c>
      <c r="T133" s="8">
        <f t="shared" si="22"/>
        <v>0</v>
      </c>
      <c r="U133" s="8">
        <f t="shared" si="23"/>
        <v>0</v>
      </c>
      <c r="V133" s="8">
        <f t="shared" si="24"/>
        <v>0</v>
      </c>
      <c r="W133" s="8">
        <f t="shared" si="25"/>
        <v>1</v>
      </c>
      <c r="X133" s="8">
        <f t="shared" si="26"/>
        <v>0</v>
      </c>
      <c r="Y133" s="8">
        <f t="shared" si="27"/>
        <v>0</v>
      </c>
      <c r="Z133" s="8">
        <f t="shared" si="28"/>
        <v>0</v>
      </c>
      <c r="AA133" s="8">
        <f t="shared" si="29"/>
        <v>0</v>
      </c>
    </row>
    <row r="134" spans="1:27" x14ac:dyDescent="0.3">
      <c r="A134" s="8" t="s">
        <v>605</v>
      </c>
      <c r="B134" s="8" t="s">
        <v>108</v>
      </c>
      <c r="C134" s="8" t="s">
        <v>67</v>
      </c>
      <c r="D134" s="8">
        <v>38420003</v>
      </c>
      <c r="E134" s="8">
        <v>38433713</v>
      </c>
      <c r="F134" s="8">
        <v>38420003</v>
      </c>
      <c r="G134" s="8">
        <v>38433713</v>
      </c>
      <c r="H134" s="8">
        <v>5</v>
      </c>
      <c r="I134" s="8" t="s">
        <v>606</v>
      </c>
      <c r="J134" s="8" t="s">
        <v>607</v>
      </c>
      <c r="K134" s="8" t="s">
        <v>423</v>
      </c>
      <c r="L134" s="8">
        <v>1.0590765929999999</v>
      </c>
      <c r="M134" s="8">
        <v>0.87758947499999995</v>
      </c>
      <c r="N134" s="8">
        <v>-2.0276935279999999</v>
      </c>
      <c r="O134" s="8">
        <v>2.0048099999999999E-4</v>
      </c>
      <c r="P134" s="8">
        <v>1.1229454880060901</v>
      </c>
      <c r="Q134" s="8">
        <v>0.85390699999999997</v>
      </c>
      <c r="R134" s="8">
        <f t="shared" si="20"/>
        <v>0</v>
      </c>
      <c r="S134" s="8">
        <f t="shared" si="21"/>
        <v>1</v>
      </c>
      <c r="T134" s="8">
        <f t="shared" si="22"/>
        <v>0</v>
      </c>
      <c r="U134" s="8">
        <f t="shared" si="23"/>
        <v>0</v>
      </c>
      <c r="V134" s="8">
        <f t="shared" si="24"/>
        <v>0</v>
      </c>
      <c r="W134" s="8">
        <f t="shared" si="25"/>
        <v>1</v>
      </c>
      <c r="X134" s="8">
        <f t="shared" si="26"/>
        <v>0</v>
      </c>
      <c r="Y134" s="8">
        <f t="shared" si="27"/>
        <v>0</v>
      </c>
      <c r="Z134" s="8">
        <f t="shared" si="28"/>
        <v>0</v>
      </c>
      <c r="AA134" s="8">
        <f t="shared" si="29"/>
        <v>0</v>
      </c>
    </row>
    <row r="135" spans="1:27" x14ac:dyDescent="0.3">
      <c r="A135" s="8" t="s">
        <v>608</v>
      </c>
      <c r="B135" s="8" t="s">
        <v>108</v>
      </c>
      <c r="C135" s="8" t="s">
        <v>67</v>
      </c>
      <c r="D135" s="8">
        <v>46594892</v>
      </c>
      <c r="E135" s="8">
        <v>46601170</v>
      </c>
      <c r="F135" s="8">
        <v>46594892</v>
      </c>
      <c r="G135" s="8">
        <v>46601170</v>
      </c>
      <c r="H135" s="8">
        <v>2</v>
      </c>
      <c r="I135" s="8" t="s">
        <v>609</v>
      </c>
      <c r="J135" s="8" t="s">
        <v>610</v>
      </c>
      <c r="K135" s="8" t="s">
        <v>423</v>
      </c>
      <c r="L135" s="8">
        <v>1.190797366</v>
      </c>
      <c r="M135" s="8">
        <v>0.32613454800000002</v>
      </c>
      <c r="N135" s="8">
        <v>2.3104931660000001</v>
      </c>
      <c r="O135" s="8">
        <v>2.5942930000000001E-3</v>
      </c>
      <c r="P135" s="8">
        <v>-1328.09134676295</v>
      </c>
      <c r="Q135" s="8">
        <v>0.951955</v>
      </c>
      <c r="R135" s="8">
        <f t="shared" si="20"/>
        <v>0</v>
      </c>
      <c r="S135" s="8">
        <f t="shared" si="21"/>
        <v>1</v>
      </c>
      <c r="T135" s="8">
        <f t="shared" si="22"/>
        <v>0</v>
      </c>
      <c r="U135" s="8">
        <f t="shared" si="23"/>
        <v>0</v>
      </c>
      <c r="V135" s="8">
        <f t="shared" si="24"/>
        <v>0</v>
      </c>
      <c r="W135" s="8">
        <f t="shared" si="25"/>
        <v>1</v>
      </c>
      <c r="X135" s="8">
        <f t="shared" si="26"/>
        <v>0</v>
      </c>
      <c r="Y135" s="8">
        <f t="shared" si="27"/>
        <v>0</v>
      </c>
      <c r="Z135" s="8">
        <f t="shared" si="28"/>
        <v>0</v>
      </c>
      <c r="AA135" s="8">
        <f t="shared" si="29"/>
        <v>0</v>
      </c>
    </row>
    <row r="136" spans="1:27" x14ac:dyDescent="0.3">
      <c r="A136" s="8" t="s">
        <v>611</v>
      </c>
      <c r="B136" s="8" t="s">
        <v>108</v>
      </c>
      <c r="C136" s="8" t="s">
        <v>69</v>
      </c>
      <c r="D136" s="8">
        <v>79569176</v>
      </c>
      <c r="E136" s="8">
        <v>79578850</v>
      </c>
      <c r="F136" s="8">
        <v>79569176</v>
      </c>
      <c r="G136" s="8">
        <v>79578850</v>
      </c>
      <c r="H136" s="8">
        <v>9</v>
      </c>
      <c r="I136" s="8" t="s">
        <v>612</v>
      </c>
      <c r="J136" s="8" t="s">
        <v>613</v>
      </c>
      <c r="K136" s="8" t="s">
        <v>221</v>
      </c>
      <c r="L136" s="8">
        <v>1.553718339</v>
      </c>
      <c r="M136" s="8">
        <v>2.17746E-4</v>
      </c>
      <c r="N136" s="8">
        <v>2.005899474</v>
      </c>
      <c r="O136" s="8">
        <v>2.216848E-3</v>
      </c>
      <c r="P136" s="8">
        <v>1.6645436934426701</v>
      </c>
      <c r="Q136" s="8">
        <v>1</v>
      </c>
      <c r="R136" s="8">
        <f t="shared" si="20"/>
        <v>0</v>
      </c>
      <c r="S136" s="8">
        <f t="shared" si="21"/>
        <v>1</v>
      </c>
      <c r="T136" s="8">
        <f t="shared" si="22"/>
        <v>0</v>
      </c>
      <c r="U136" s="8">
        <f t="shared" si="23"/>
        <v>0</v>
      </c>
      <c r="V136" s="8">
        <f t="shared" si="24"/>
        <v>0</v>
      </c>
      <c r="W136" s="8">
        <f t="shared" si="25"/>
        <v>1</v>
      </c>
      <c r="X136" s="8">
        <f t="shared" si="26"/>
        <v>0</v>
      </c>
      <c r="Y136" s="8">
        <f t="shared" si="27"/>
        <v>0</v>
      </c>
      <c r="Z136" s="8">
        <f t="shared" si="28"/>
        <v>0</v>
      </c>
      <c r="AA136" s="8">
        <f t="shared" si="29"/>
        <v>0</v>
      </c>
    </row>
    <row r="137" spans="1:27" x14ac:dyDescent="0.3">
      <c r="A137" s="8" t="s">
        <v>614</v>
      </c>
      <c r="B137" s="8" t="s">
        <v>108</v>
      </c>
      <c r="C137" s="8" t="s">
        <v>67</v>
      </c>
      <c r="D137" s="8">
        <v>34904632</v>
      </c>
      <c r="E137" s="8">
        <v>34936117</v>
      </c>
      <c r="F137" s="8">
        <v>34904632</v>
      </c>
      <c r="G137" s="8">
        <v>34936117</v>
      </c>
      <c r="H137" s="8">
        <v>15</v>
      </c>
      <c r="I137" s="8" t="s">
        <v>615</v>
      </c>
      <c r="J137" s="8" t="s">
        <v>616</v>
      </c>
      <c r="K137" s="8" t="s">
        <v>617</v>
      </c>
      <c r="L137" s="8">
        <v>1.2505761390000001</v>
      </c>
      <c r="M137" s="8">
        <v>0.146897799</v>
      </c>
      <c r="N137" s="8">
        <v>2.6407298099999998</v>
      </c>
      <c r="O137" s="8">
        <v>2.3932990000000002E-3</v>
      </c>
      <c r="P137" s="8">
        <v>1.0712241004774701</v>
      </c>
      <c r="Q137" s="8">
        <v>1</v>
      </c>
      <c r="R137" s="8">
        <f t="shared" si="20"/>
        <v>0</v>
      </c>
      <c r="S137" s="8">
        <f t="shared" si="21"/>
        <v>1</v>
      </c>
      <c r="T137" s="8">
        <f t="shared" si="22"/>
        <v>0</v>
      </c>
      <c r="U137" s="8">
        <f t="shared" si="23"/>
        <v>0</v>
      </c>
      <c r="V137" s="8">
        <f t="shared" si="24"/>
        <v>0</v>
      </c>
      <c r="W137" s="8">
        <f t="shared" si="25"/>
        <v>1</v>
      </c>
      <c r="X137" s="8">
        <f t="shared" si="26"/>
        <v>0</v>
      </c>
      <c r="Y137" s="8">
        <f t="shared" si="27"/>
        <v>0</v>
      </c>
      <c r="Z137" s="8">
        <f t="shared" si="28"/>
        <v>0</v>
      </c>
      <c r="AA137" s="8">
        <f t="shared" si="29"/>
        <v>0</v>
      </c>
    </row>
    <row r="138" spans="1:27" x14ac:dyDescent="0.3">
      <c r="A138" s="8" t="s">
        <v>618</v>
      </c>
      <c r="B138" s="8" t="s">
        <v>108</v>
      </c>
      <c r="C138" s="8" t="s">
        <v>69</v>
      </c>
      <c r="D138" s="8">
        <v>38109932</v>
      </c>
      <c r="E138" s="8">
        <v>38339966</v>
      </c>
      <c r="F138" s="8">
        <v>38109932</v>
      </c>
      <c r="G138" s="8">
        <v>38339966</v>
      </c>
      <c r="H138" s="8">
        <v>21</v>
      </c>
      <c r="I138" s="8" t="s">
        <v>619</v>
      </c>
      <c r="J138" s="8" t="s">
        <v>620</v>
      </c>
      <c r="K138" s="8" t="s">
        <v>621</v>
      </c>
      <c r="L138" s="8">
        <v>1.515304811</v>
      </c>
      <c r="M138" s="8">
        <v>0.14616325599999999</v>
      </c>
      <c r="N138" s="8">
        <v>3.9505683679999999</v>
      </c>
      <c r="O138" s="8">
        <v>1.96386E-4</v>
      </c>
      <c r="P138" s="8">
        <v>-1.63821E-2</v>
      </c>
      <c r="Q138" s="8">
        <v>1</v>
      </c>
      <c r="R138" s="8">
        <f t="shared" si="20"/>
        <v>0</v>
      </c>
      <c r="S138" s="8">
        <f t="shared" si="21"/>
        <v>1</v>
      </c>
      <c r="T138" s="8">
        <f t="shared" si="22"/>
        <v>0</v>
      </c>
      <c r="U138" s="8">
        <f t="shared" si="23"/>
        <v>0</v>
      </c>
      <c r="V138" s="8">
        <f t="shared" si="24"/>
        <v>0</v>
      </c>
      <c r="W138" s="8">
        <f t="shared" si="25"/>
        <v>1</v>
      </c>
      <c r="X138" s="8">
        <f t="shared" si="26"/>
        <v>0</v>
      </c>
      <c r="Y138" s="8">
        <f t="shared" si="27"/>
        <v>0</v>
      </c>
      <c r="Z138" s="8">
        <f t="shared" si="28"/>
        <v>0</v>
      </c>
      <c r="AA138" s="8">
        <f t="shared" si="29"/>
        <v>0</v>
      </c>
    </row>
    <row r="139" spans="1:27" x14ac:dyDescent="0.3">
      <c r="A139" s="8" t="s">
        <v>622</v>
      </c>
      <c r="B139" s="8" t="s">
        <v>108</v>
      </c>
      <c r="C139" s="8" t="s">
        <v>69</v>
      </c>
      <c r="D139" s="8">
        <v>79562331</v>
      </c>
      <c r="E139" s="8">
        <v>79578949</v>
      </c>
      <c r="F139" s="8">
        <v>79562331</v>
      </c>
      <c r="G139" s="8">
        <v>79578949</v>
      </c>
      <c r="H139" s="8">
        <v>15</v>
      </c>
      <c r="I139" s="8" t="s">
        <v>623</v>
      </c>
      <c r="J139" s="8" t="s">
        <v>624</v>
      </c>
      <c r="K139" s="8" t="s">
        <v>221</v>
      </c>
      <c r="L139" s="8">
        <v>1.551891487</v>
      </c>
      <c r="M139" s="8">
        <v>1.4091599999999999E-4</v>
      </c>
      <c r="N139" s="8">
        <v>2.005899474</v>
      </c>
      <c r="O139" s="8">
        <v>3.0315279999999999E-3</v>
      </c>
      <c r="P139" s="8">
        <v>1.12759507506349</v>
      </c>
      <c r="Q139" s="8">
        <v>1</v>
      </c>
      <c r="R139" s="8">
        <f t="shared" si="20"/>
        <v>0</v>
      </c>
      <c r="S139" s="8">
        <f t="shared" si="21"/>
        <v>1</v>
      </c>
      <c r="T139" s="8">
        <f t="shared" si="22"/>
        <v>0</v>
      </c>
      <c r="U139" s="8">
        <f t="shared" si="23"/>
        <v>0</v>
      </c>
      <c r="V139" s="8">
        <f t="shared" si="24"/>
        <v>0</v>
      </c>
      <c r="W139" s="8">
        <f t="shared" si="25"/>
        <v>1</v>
      </c>
      <c r="X139" s="8">
        <f t="shared" si="26"/>
        <v>0</v>
      </c>
      <c r="Y139" s="8">
        <f t="shared" si="27"/>
        <v>0</v>
      </c>
      <c r="Z139" s="8">
        <f t="shared" si="28"/>
        <v>0</v>
      </c>
      <c r="AA139" s="8">
        <f t="shared" si="29"/>
        <v>0</v>
      </c>
    </row>
    <row r="140" spans="1:27" x14ac:dyDescent="0.3">
      <c r="A140" s="8" t="s">
        <v>625</v>
      </c>
      <c r="B140" s="8" t="s">
        <v>108</v>
      </c>
      <c r="C140" s="8" t="s">
        <v>67</v>
      </c>
      <c r="D140" s="8">
        <v>46594892</v>
      </c>
      <c r="E140" s="8">
        <v>46601265</v>
      </c>
      <c r="F140" s="8">
        <v>46594892</v>
      </c>
      <c r="G140" s="8">
        <v>46601265</v>
      </c>
      <c r="H140" s="8">
        <v>2</v>
      </c>
      <c r="I140" s="8" t="s">
        <v>626</v>
      </c>
      <c r="J140" s="8" t="s">
        <v>627</v>
      </c>
      <c r="K140" s="8" t="s">
        <v>423</v>
      </c>
      <c r="L140" s="8">
        <v>1.1903318439999999</v>
      </c>
      <c r="M140" s="8">
        <v>0.32709628299999999</v>
      </c>
      <c r="N140" s="8">
        <v>2.3104931660000001</v>
      </c>
      <c r="O140" s="8">
        <v>3.0006E-3</v>
      </c>
      <c r="P140" s="8">
        <v>2.44554230181688</v>
      </c>
      <c r="Q140" s="8">
        <v>0.21918399999999999</v>
      </c>
      <c r="R140" s="8">
        <f t="shared" si="20"/>
        <v>0</v>
      </c>
      <c r="S140" s="8">
        <f t="shared" si="21"/>
        <v>1</v>
      </c>
      <c r="T140" s="8">
        <f t="shared" si="22"/>
        <v>0</v>
      </c>
      <c r="U140" s="8">
        <f t="shared" si="23"/>
        <v>0</v>
      </c>
      <c r="V140" s="8">
        <f t="shared" si="24"/>
        <v>0</v>
      </c>
      <c r="W140" s="8">
        <f t="shared" si="25"/>
        <v>1</v>
      </c>
      <c r="X140" s="8">
        <f t="shared" si="26"/>
        <v>0</v>
      </c>
      <c r="Y140" s="8">
        <f t="shared" si="27"/>
        <v>0</v>
      </c>
      <c r="Z140" s="8">
        <f t="shared" si="28"/>
        <v>0</v>
      </c>
      <c r="AA140" s="8">
        <f t="shared" si="29"/>
        <v>0</v>
      </c>
    </row>
    <row r="141" spans="1:27" x14ac:dyDescent="0.3">
      <c r="A141" s="8" t="s">
        <v>628</v>
      </c>
      <c r="B141" s="8" t="s">
        <v>108</v>
      </c>
      <c r="C141" s="8" t="s">
        <v>67</v>
      </c>
      <c r="D141" s="8">
        <v>92685445</v>
      </c>
      <c r="E141" s="8">
        <v>92693967</v>
      </c>
      <c r="F141" s="8">
        <v>92685445</v>
      </c>
      <c r="G141" s="8">
        <v>92693967</v>
      </c>
      <c r="H141" s="8">
        <v>3</v>
      </c>
      <c r="I141" s="8" t="s">
        <v>223</v>
      </c>
      <c r="J141" s="8" t="s">
        <v>629</v>
      </c>
      <c r="K141" s="8" t="s">
        <v>225</v>
      </c>
      <c r="L141" s="8">
        <v>1.6260028950000001</v>
      </c>
      <c r="M141" s="8">
        <v>0.104428677</v>
      </c>
      <c r="N141" s="8">
        <v>3.741336676</v>
      </c>
      <c r="O141" s="8">
        <v>2.1425789999999999E-3</v>
      </c>
      <c r="P141" s="8">
        <v>1.2635752625238901</v>
      </c>
      <c r="Q141" s="8">
        <v>1</v>
      </c>
      <c r="R141" s="8">
        <f t="shared" si="20"/>
        <v>0</v>
      </c>
      <c r="S141" s="8">
        <f t="shared" si="21"/>
        <v>1</v>
      </c>
      <c r="T141" s="8">
        <f t="shared" si="22"/>
        <v>0</v>
      </c>
      <c r="U141" s="8">
        <f t="shared" si="23"/>
        <v>0</v>
      </c>
      <c r="V141" s="8">
        <f t="shared" si="24"/>
        <v>0</v>
      </c>
      <c r="W141" s="8">
        <f t="shared" si="25"/>
        <v>1</v>
      </c>
      <c r="X141" s="8">
        <f t="shared" si="26"/>
        <v>0</v>
      </c>
      <c r="Y141" s="8">
        <f t="shared" si="27"/>
        <v>0</v>
      </c>
      <c r="Z141" s="8">
        <f t="shared" si="28"/>
        <v>0</v>
      </c>
      <c r="AA141" s="8">
        <f t="shared" si="29"/>
        <v>0</v>
      </c>
    </row>
    <row r="142" spans="1:27" x14ac:dyDescent="0.3">
      <c r="A142" s="8" t="s">
        <v>630</v>
      </c>
      <c r="B142" s="8" t="s">
        <v>108</v>
      </c>
      <c r="C142" s="8" t="s">
        <v>67</v>
      </c>
      <c r="D142" s="8">
        <v>107281270</v>
      </c>
      <c r="E142" s="8">
        <v>107450960</v>
      </c>
      <c r="F142" s="8">
        <v>107281270</v>
      </c>
      <c r="G142" s="8">
        <v>107450960</v>
      </c>
      <c r="H142" s="8">
        <v>12</v>
      </c>
      <c r="I142" s="8" t="s">
        <v>631</v>
      </c>
      <c r="J142" s="8" t="s">
        <v>632</v>
      </c>
      <c r="K142" s="8" t="s">
        <v>633</v>
      </c>
      <c r="L142" s="8">
        <v>1.430411385</v>
      </c>
      <c r="M142" s="8">
        <v>0.116540607</v>
      </c>
      <c r="N142" s="8">
        <v>2.070914943</v>
      </c>
      <c r="O142" s="8">
        <v>2.2159549999999999E-3</v>
      </c>
      <c r="P142" s="8">
        <v>4.1179651471248402</v>
      </c>
      <c r="Q142" s="8">
        <v>0.266266</v>
      </c>
      <c r="R142" s="8">
        <f t="shared" si="20"/>
        <v>0</v>
      </c>
      <c r="S142" s="8">
        <f t="shared" si="21"/>
        <v>1</v>
      </c>
      <c r="T142" s="8">
        <f t="shared" si="22"/>
        <v>0</v>
      </c>
      <c r="U142" s="8">
        <f t="shared" si="23"/>
        <v>0</v>
      </c>
      <c r="V142" s="8">
        <f t="shared" si="24"/>
        <v>0</v>
      </c>
      <c r="W142" s="8">
        <f t="shared" si="25"/>
        <v>1</v>
      </c>
      <c r="X142" s="8">
        <f t="shared" si="26"/>
        <v>0</v>
      </c>
      <c r="Y142" s="8">
        <f t="shared" si="27"/>
        <v>0</v>
      </c>
      <c r="Z142" s="8">
        <f t="shared" si="28"/>
        <v>0</v>
      </c>
      <c r="AA142" s="8">
        <f t="shared" si="29"/>
        <v>0</v>
      </c>
    </row>
    <row r="143" spans="1:27" x14ac:dyDescent="0.3">
      <c r="A143" s="8" t="s">
        <v>634</v>
      </c>
      <c r="B143" s="8" t="s">
        <v>73</v>
      </c>
      <c r="C143" s="8" t="s">
        <v>69</v>
      </c>
      <c r="D143" s="8">
        <v>86228724</v>
      </c>
      <c r="E143" s="8">
        <v>86230146</v>
      </c>
      <c r="F143" s="8">
        <v>86228724</v>
      </c>
      <c r="G143" s="8">
        <v>86230146</v>
      </c>
      <c r="H143" s="8">
        <v>2</v>
      </c>
      <c r="I143" s="8" t="s">
        <v>635</v>
      </c>
      <c r="J143" s="8" t="s">
        <v>636</v>
      </c>
      <c r="K143" s="8" t="s">
        <v>423</v>
      </c>
      <c r="L143" s="8">
        <v>1.291885945</v>
      </c>
      <c r="M143" s="8">
        <v>0.184609098</v>
      </c>
      <c r="N143" s="8">
        <v>2.4879895630000002</v>
      </c>
      <c r="O143" s="8">
        <v>3.4364259999999998E-3</v>
      </c>
      <c r="P143" s="8">
        <v>1.26835298379537</v>
      </c>
      <c r="Q143" s="8">
        <v>0.566716</v>
      </c>
      <c r="R143" s="8">
        <f t="shared" si="20"/>
        <v>0</v>
      </c>
      <c r="S143" s="8">
        <f t="shared" si="21"/>
        <v>1</v>
      </c>
      <c r="T143" s="8">
        <f t="shared" si="22"/>
        <v>0</v>
      </c>
      <c r="U143" s="8">
        <f t="shared" si="23"/>
        <v>0</v>
      </c>
      <c r="V143" s="8">
        <f t="shared" si="24"/>
        <v>0</v>
      </c>
      <c r="W143" s="8">
        <f t="shared" si="25"/>
        <v>1</v>
      </c>
      <c r="X143" s="8">
        <f t="shared" si="26"/>
        <v>0</v>
      </c>
      <c r="Y143" s="8">
        <f t="shared" si="27"/>
        <v>0</v>
      </c>
      <c r="Z143" s="8">
        <f t="shared" si="28"/>
        <v>0</v>
      </c>
      <c r="AA143" s="8">
        <f t="shared" si="29"/>
        <v>0</v>
      </c>
    </row>
    <row r="144" spans="1:27" x14ac:dyDescent="0.3">
      <c r="A144" s="8" t="s">
        <v>637</v>
      </c>
      <c r="B144" s="8" t="s">
        <v>68</v>
      </c>
      <c r="C144" s="8" t="s">
        <v>67</v>
      </c>
      <c r="D144" s="8">
        <v>23481996</v>
      </c>
      <c r="E144" s="8">
        <v>23537358</v>
      </c>
      <c r="F144" s="8">
        <v>23481996</v>
      </c>
      <c r="G144" s="8">
        <v>23537358</v>
      </c>
      <c r="H144" s="8">
        <v>8</v>
      </c>
      <c r="I144" s="8" t="s">
        <v>638</v>
      </c>
      <c r="J144" s="8" t="s">
        <v>639</v>
      </c>
      <c r="K144" s="8" t="s">
        <v>256</v>
      </c>
      <c r="L144" s="8">
        <v>-1.281635861</v>
      </c>
      <c r="M144" s="8">
        <v>4.7851816999999998E-2</v>
      </c>
      <c r="N144" s="8">
        <v>-2.8350177909999998</v>
      </c>
      <c r="O144" s="8">
        <v>2.7237350000000001E-3</v>
      </c>
      <c r="P144" s="8">
        <v>-1.4483684718558201</v>
      </c>
      <c r="Q144" s="8">
        <v>1</v>
      </c>
      <c r="R144" s="8">
        <f t="shared" si="20"/>
        <v>0</v>
      </c>
      <c r="S144" s="8">
        <f t="shared" si="21"/>
        <v>1</v>
      </c>
      <c r="T144" s="8">
        <f t="shared" si="22"/>
        <v>0</v>
      </c>
      <c r="U144" s="8">
        <f t="shared" si="23"/>
        <v>0</v>
      </c>
      <c r="V144" s="8">
        <f t="shared" si="24"/>
        <v>0</v>
      </c>
      <c r="W144" s="8">
        <f t="shared" si="25"/>
        <v>1</v>
      </c>
      <c r="X144" s="8">
        <f t="shared" si="26"/>
        <v>0</v>
      </c>
      <c r="Y144" s="8">
        <f t="shared" si="27"/>
        <v>0</v>
      </c>
      <c r="Z144" s="8">
        <f t="shared" si="28"/>
        <v>0</v>
      </c>
      <c r="AA144" s="8">
        <f t="shared" si="29"/>
        <v>0</v>
      </c>
    </row>
    <row r="145" spans="1:27" x14ac:dyDescent="0.3">
      <c r="A145" s="8" t="s">
        <v>640</v>
      </c>
      <c r="B145" s="8" t="s">
        <v>68</v>
      </c>
      <c r="C145" s="8" t="s">
        <v>67</v>
      </c>
      <c r="D145" s="8">
        <v>23482108</v>
      </c>
      <c r="E145" s="8">
        <v>23487471</v>
      </c>
      <c r="F145" s="8">
        <v>23482108</v>
      </c>
      <c r="G145" s="8">
        <v>23487471</v>
      </c>
      <c r="H145" s="8">
        <v>2</v>
      </c>
      <c r="I145" s="8" t="s">
        <v>641</v>
      </c>
      <c r="J145" s="8" t="s">
        <v>642</v>
      </c>
      <c r="K145" s="8" t="s">
        <v>256</v>
      </c>
      <c r="L145" s="8">
        <v>-1.2738734410000001</v>
      </c>
      <c r="M145" s="8">
        <v>7.4361276000000004E-2</v>
      </c>
      <c r="N145" s="8">
        <v>-2.8350177909999998</v>
      </c>
      <c r="O145" s="8">
        <v>2.5891260000000002E-3</v>
      </c>
      <c r="P145" s="8">
        <v>-1.3553480409554699</v>
      </c>
      <c r="Q145" s="8">
        <v>1</v>
      </c>
      <c r="R145" s="8">
        <f t="shared" si="20"/>
        <v>0</v>
      </c>
      <c r="S145" s="8">
        <f t="shared" si="21"/>
        <v>1</v>
      </c>
      <c r="T145" s="8">
        <f t="shared" si="22"/>
        <v>0</v>
      </c>
      <c r="U145" s="8">
        <f t="shared" si="23"/>
        <v>0</v>
      </c>
      <c r="V145" s="8">
        <f t="shared" si="24"/>
        <v>0</v>
      </c>
      <c r="W145" s="8">
        <f t="shared" si="25"/>
        <v>1</v>
      </c>
      <c r="X145" s="8">
        <f t="shared" si="26"/>
        <v>0</v>
      </c>
      <c r="Y145" s="8">
        <f t="shared" si="27"/>
        <v>0</v>
      </c>
      <c r="Z145" s="8">
        <f t="shared" si="28"/>
        <v>0</v>
      </c>
      <c r="AA145" s="8">
        <f t="shared" si="29"/>
        <v>0</v>
      </c>
    </row>
    <row r="146" spans="1:27" x14ac:dyDescent="0.3">
      <c r="A146" s="8" t="s">
        <v>643</v>
      </c>
      <c r="B146" s="8" t="s">
        <v>68</v>
      </c>
      <c r="C146" s="8" t="s">
        <v>69</v>
      </c>
      <c r="D146" s="8">
        <v>24728075</v>
      </c>
      <c r="E146" s="8">
        <v>25138270</v>
      </c>
      <c r="F146" s="8">
        <v>24728075</v>
      </c>
      <c r="G146" s="8">
        <v>25138270</v>
      </c>
      <c r="H146" s="8">
        <v>7</v>
      </c>
      <c r="I146" s="8" t="s">
        <v>644</v>
      </c>
      <c r="J146" s="8" t="s">
        <v>645</v>
      </c>
      <c r="K146" s="8" t="s">
        <v>646</v>
      </c>
      <c r="L146" s="8">
        <v>-1.294147728</v>
      </c>
      <c r="M146" s="8">
        <v>0.25713066800000001</v>
      </c>
      <c r="N146" s="8">
        <v>-2.4337223030000001</v>
      </c>
      <c r="O146" s="8">
        <v>4.3349749999999996E-3</v>
      </c>
      <c r="P146" s="8">
        <v>1.0457534737326999</v>
      </c>
      <c r="Q146" s="8">
        <v>1</v>
      </c>
      <c r="R146" s="8">
        <f t="shared" si="20"/>
        <v>0</v>
      </c>
      <c r="S146" s="8">
        <f t="shared" si="21"/>
        <v>1</v>
      </c>
      <c r="T146" s="8">
        <f t="shared" si="22"/>
        <v>0</v>
      </c>
      <c r="U146" s="8">
        <f t="shared" si="23"/>
        <v>0</v>
      </c>
      <c r="V146" s="8">
        <f t="shared" si="24"/>
        <v>0</v>
      </c>
      <c r="W146" s="8">
        <f t="shared" si="25"/>
        <v>1</v>
      </c>
      <c r="X146" s="8">
        <f t="shared" si="26"/>
        <v>0</v>
      </c>
      <c r="Y146" s="8">
        <f t="shared" si="27"/>
        <v>0</v>
      </c>
      <c r="Z146" s="8">
        <f t="shared" si="28"/>
        <v>0</v>
      </c>
      <c r="AA146" s="8">
        <f t="shared" si="29"/>
        <v>0</v>
      </c>
    </row>
    <row r="147" spans="1:27" x14ac:dyDescent="0.3">
      <c r="A147" s="8" t="s">
        <v>647</v>
      </c>
      <c r="B147" s="8" t="s">
        <v>68</v>
      </c>
      <c r="C147" s="8" t="s">
        <v>69</v>
      </c>
      <c r="D147" s="8">
        <v>24726194</v>
      </c>
      <c r="E147" s="8">
        <v>25138270</v>
      </c>
      <c r="F147" s="8">
        <v>24726194</v>
      </c>
      <c r="G147" s="8">
        <v>25138270</v>
      </c>
      <c r="H147" s="8">
        <v>8</v>
      </c>
      <c r="I147" s="8" t="s">
        <v>648</v>
      </c>
      <c r="J147" s="8" t="s">
        <v>649</v>
      </c>
      <c r="K147" s="8" t="s">
        <v>646</v>
      </c>
      <c r="L147" s="8">
        <v>-1.300526056</v>
      </c>
      <c r="M147" s="8">
        <v>0.24933459999999999</v>
      </c>
      <c r="N147" s="8">
        <v>-2.4337223030000001</v>
      </c>
      <c r="O147" s="8">
        <v>4.014452E-3</v>
      </c>
      <c r="P147" s="8">
        <v>-1.7638577516129601</v>
      </c>
      <c r="Q147" s="8">
        <v>1</v>
      </c>
      <c r="R147" s="8">
        <f t="shared" si="20"/>
        <v>0</v>
      </c>
      <c r="S147" s="8">
        <f t="shared" si="21"/>
        <v>1</v>
      </c>
      <c r="T147" s="8">
        <f t="shared" si="22"/>
        <v>0</v>
      </c>
      <c r="U147" s="8">
        <f t="shared" si="23"/>
        <v>0</v>
      </c>
      <c r="V147" s="8">
        <f t="shared" si="24"/>
        <v>0</v>
      </c>
      <c r="W147" s="8">
        <f t="shared" si="25"/>
        <v>1</v>
      </c>
      <c r="X147" s="8">
        <f t="shared" si="26"/>
        <v>0</v>
      </c>
      <c r="Y147" s="8">
        <f t="shared" si="27"/>
        <v>0</v>
      </c>
      <c r="Z147" s="8">
        <f t="shared" si="28"/>
        <v>0</v>
      </c>
      <c r="AA147" s="8">
        <f t="shared" si="29"/>
        <v>0</v>
      </c>
    </row>
    <row r="148" spans="1:27" x14ac:dyDescent="0.3">
      <c r="A148" s="8" t="s">
        <v>650</v>
      </c>
      <c r="B148" s="8" t="s">
        <v>68</v>
      </c>
      <c r="C148" s="8" t="s">
        <v>67</v>
      </c>
      <c r="D148" s="8">
        <v>23482109</v>
      </c>
      <c r="E148" s="8">
        <v>23534658</v>
      </c>
      <c r="F148" s="8">
        <v>23482109</v>
      </c>
      <c r="G148" s="8">
        <v>23534658</v>
      </c>
      <c r="H148" s="8">
        <v>8</v>
      </c>
      <c r="I148" s="8" t="s">
        <v>651</v>
      </c>
      <c r="J148" s="8" t="s">
        <v>652</v>
      </c>
      <c r="K148" s="8" t="s">
        <v>256</v>
      </c>
      <c r="L148" s="8">
        <v>-1.277311801</v>
      </c>
      <c r="M148" s="8">
        <v>5.4889266999999999E-2</v>
      </c>
      <c r="N148" s="8">
        <v>-2.8350177909999998</v>
      </c>
      <c r="O148" s="8">
        <v>3.2599840000000001E-3</v>
      </c>
      <c r="P148" s="8">
        <v>-1.14228824021345</v>
      </c>
      <c r="Q148" s="8">
        <v>1</v>
      </c>
      <c r="R148" s="8">
        <f t="shared" si="20"/>
        <v>0</v>
      </c>
      <c r="S148" s="8">
        <f t="shared" si="21"/>
        <v>1</v>
      </c>
      <c r="T148" s="8">
        <f t="shared" si="22"/>
        <v>0</v>
      </c>
      <c r="U148" s="8">
        <f t="shared" si="23"/>
        <v>0</v>
      </c>
      <c r="V148" s="8">
        <f t="shared" si="24"/>
        <v>0</v>
      </c>
      <c r="W148" s="8">
        <f t="shared" si="25"/>
        <v>1</v>
      </c>
      <c r="X148" s="8">
        <f t="shared" si="26"/>
        <v>0</v>
      </c>
      <c r="Y148" s="8">
        <f t="shared" si="27"/>
        <v>0</v>
      </c>
      <c r="Z148" s="8">
        <f t="shared" si="28"/>
        <v>0</v>
      </c>
      <c r="AA148" s="8">
        <f t="shared" si="29"/>
        <v>0</v>
      </c>
    </row>
    <row r="149" spans="1:27" x14ac:dyDescent="0.3">
      <c r="A149" s="8" t="s">
        <v>653</v>
      </c>
      <c r="B149" s="8" t="s">
        <v>78</v>
      </c>
      <c r="C149" s="8" t="s">
        <v>69</v>
      </c>
      <c r="D149" s="8">
        <v>35336342</v>
      </c>
      <c r="E149" s="8">
        <v>35341585</v>
      </c>
      <c r="F149" s="8">
        <v>35336342</v>
      </c>
      <c r="G149" s="8">
        <v>35341585</v>
      </c>
      <c r="H149" s="8">
        <v>5</v>
      </c>
      <c r="I149" s="8" t="s">
        <v>654</v>
      </c>
      <c r="J149" s="8" t="s">
        <v>259</v>
      </c>
      <c r="K149" s="8" t="s">
        <v>260</v>
      </c>
      <c r="L149" s="8">
        <v>-1.7671722860000001</v>
      </c>
      <c r="M149" s="8">
        <v>1.408641E-3</v>
      </c>
      <c r="N149" s="8">
        <v>-3.081908425</v>
      </c>
      <c r="O149" s="8">
        <v>2.5829529999999998E-3</v>
      </c>
      <c r="P149" s="8">
        <v>-60.5789864641796</v>
      </c>
      <c r="Q149" s="8">
        <v>1</v>
      </c>
      <c r="R149" s="8">
        <f t="shared" si="20"/>
        <v>0</v>
      </c>
      <c r="S149" s="8">
        <f t="shared" si="21"/>
        <v>1</v>
      </c>
      <c r="T149" s="8">
        <f t="shared" si="22"/>
        <v>0</v>
      </c>
      <c r="U149" s="8">
        <f t="shared" si="23"/>
        <v>0</v>
      </c>
      <c r="V149" s="8">
        <f t="shared" si="24"/>
        <v>0</v>
      </c>
      <c r="W149" s="8">
        <f t="shared" si="25"/>
        <v>1</v>
      </c>
      <c r="X149" s="8">
        <f t="shared" si="26"/>
        <v>0</v>
      </c>
      <c r="Y149" s="8">
        <f t="shared" si="27"/>
        <v>0</v>
      </c>
      <c r="Z149" s="8">
        <f t="shared" si="28"/>
        <v>0</v>
      </c>
      <c r="AA149" s="8">
        <f t="shared" si="29"/>
        <v>0</v>
      </c>
    </row>
    <row r="150" spans="1:27" x14ac:dyDescent="0.3">
      <c r="A150" s="8" t="s">
        <v>655</v>
      </c>
      <c r="B150" s="8" t="s">
        <v>78</v>
      </c>
      <c r="C150" s="8" t="s">
        <v>67</v>
      </c>
      <c r="D150" s="8">
        <v>49842314</v>
      </c>
      <c r="E150" s="8">
        <v>49844049</v>
      </c>
      <c r="F150" s="8">
        <v>49842314</v>
      </c>
      <c r="G150" s="8">
        <v>49844049</v>
      </c>
      <c r="H150" s="8">
        <v>2</v>
      </c>
      <c r="I150" s="8" t="s">
        <v>656</v>
      </c>
      <c r="J150" s="8" t="s">
        <v>657</v>
      </c>
      <c r="K150" s="8" t="s">
        <v>658</v>
      </c>
      <c r="L150" s="8">
        <v>1.144331489</v>
      </c>
      <c r="M150" s="8">
        <v>0.46576246599999999</v>
      </c>
      <c r="N150" s="8">
        <v>2.7745851159999999</v>
      </c>
      <c r="O150" s="8">
        <v>2.1907989999999998E-3</v>
      </c>
      <c r="P150" s="8">
        <v>1.2364980303633899</v>
      </c>
      <c r="Q150" s="8">
        <v>1</v>
      </c>
      <c r="R150" s="8">
        <f t="shared" si="20"/>
        <v>0</v>
      </c>
      <c r="S150" s="8">
        <f t="shared" si="21"/>
        <v>1</v>
      </c>
      <c r="T150" s="8">
        <f t="shared" si="22"/>
        <v>0</v>
      </c>
      <c r="U150" s="8">
        <f t="shared" si="23"/>
        <v>0</v>
      </c>
      <c r="V150" s="8">
        <f t="shared" si="24"/>
        <v>0</v>
      </c>
      <c r="W150" s="8">
        <f t="shared" si="25"/>
        <v>1</v>
      </c>
      <c r="X150" s="8">
        <f t="shared" si="26"/>
        <v>0</v>
      </c>
      <c r="Y150" s="8">
        <f t="shared" si="27"/>
        <v>0</v>
      </c>
      <c r="Z150" s="8">
        <f t="shared" si="28"/>
        <v>0</v>
      </c>
      <c r="AA150" s="8">
        <f t="shared" si="29"/>
        <v>0</v>
      </c>
    </row>
    <row r="151" spans="1:27" x14ac:dyDescent="0.3">
      <c r="A151" s="8" t="s">
        <v>659</v>
      </c>
      <c r="B151" s="8" t="s">
        <v>79</v>
      </c>
      <c r="C151" s="8" t="s">
        <v>69</v>
      </c>
      <c r="D151" s="8">
        <v>158988140</v>
      </c>
      <c r="E151" s="8">
        <v>159015705</v>
      </c>
      <c r="F151" s="8">
        <v>158988140</v>
      </c>
      <c r="G151" s="8">
        <v>159015705</v>
      </c>
      <c r="H151" s="8">
        <v>23</v>
      </c>
      <c r="I151" s="8" t="s">
        <v>660</v>
      </c>
      <c r="J151" s="8" t="s">
        <v>661</v>
      </c>
      <c r="K151" s="8" t="s">
        <v>280</v>
      </c>
      <c r="L151" s="8">
        <v>1.5596006200000001</v>
      </c>
      <c r="M151" s="8">
        <v>1.4987799999999999E-4</v>
      </c>
      <c r="N151" s="8">
        <v>2.4525307750000001</v>
      </c>
      <c r="O151" s="8">
        <v>2.01898E-4</v>
      </c>
      <c r="P151" s="8">
        <v>1.0999710263540701</v>
      </c>
      <c r="Q151" s="8">
        <v>1</v>
      </c>
      <c r="R151" s="8">
        <f t="shared" si="20"/>
        <v>0</v>
      </c>
      <c r="S151" s="8">
        <f t="shared" si="21"/>
        <v>1</v>
      </c>
      <c r="T151" s="8">
        <f t="shared" si="22"/>
        <v>0</v>
      </c>
      <c r="U151" s="8">
        <f t="shared" si="23"/>
        <v>0</v>
      </c>
      <c r="V151" s="8">
        <f t="shared" si="24"/>
        <v>0</v>
      </c>
      <c r="W151" s="8">
        <f t="shared" si="25"/>
        <v>1</v>
      </c>
      <c r="X151" s="8">
        <f t="shared" si="26"/>
        <v>0</v>
      </c>
      <c r="Y151" s="8">
        <f t="shared" si="27"/>
        <v>0</v>
      </c>
      <c r="Z151" s="8">
        <f t="shared" si="28"/>
        <v>0</v>
      </c>
      <c r="AA151" s="8">
        <f t="shared" si="29"/>
        <v>0</v>
      </c>
    </row>
    <row r="152" spans="1:27" x14ac:dyDescent="0.3">
      <c r="A152" s="8" t="s">
        <v>662</v>
      </c>
      <c r="B152" s="8" t="s">
        <v>79</v>
      </c>
      <c r="C152" s="8" t="s">
        <v>69</v>
      </c>
      <c r="D152" s="8">
        <v>240848663</v>
      </c>
      <c r="E152" s="8">
        <v>240857602</v>
      </c>
      <c r="F152" s="8">
        <v>240848663</v>
      </c>
      <c r="G152" s="8">
        <v>240857602</v>
      </c>
      <c r="H152" s="8">
        <v>3</v>
      </c>
      <c r="I152" s="8" t="s">
        <v>663</v>
      </c>
      <c r="J152" s="8" t="s">
        <v>664</v>
      </c>
      <c r="K152" s="8" t="s">
        <v>292</v>
      </c>
      <c r="L152" s="8">
        <v>-1.018901058</v>
      </c>
      <c r="M152" s="8">
        <v>0.85209082300000005</v>
      </c>
      <c r="N152" s="8">
        <v>-2.513861436</v>
      </c>
      <c r="O152" s="8">
        <v>1.7964070000000001E-3</v>
      </c>
      <c r="P152" s="8">
        <v>-1.0497351375273201</v>
      </c>
      <c r="Q152" s="8">
        <v>0.82470600000000005</v>
      </c>
      <c r="R152" s="8">
        <f t="shared" si="20"/>
        <v>0</v>
      </c>
      <c r="S152" s="8">
        <f t="shared" si="21"/>
        <v>1</v>
      </c>
      <c r="T152" s="8">
        <f t="shared" si="22"/>
        <v>0</v>
      </c>
      <c r="U152" s="8">
        <f t="shared" si="23"/>
        <v>0</v>
      </c>
      <c r="V152" s="8">
        <f t="shared" si="24"/>
        <v>0</v>
      </c>
      <c r="W152" s="8">
        <f t="shared" si="25"/>
        <v>1</v>
      </c>
      <c r="X152" s="8">
        <f t="shared" si="26"/>
        <v>0</v>
      </c>
      <c r="Y152" s="8">
        <f t="shared" si="27"/>
        <v>0</v>
      </c>
      <c r="Z152" s="8">
        <f t="shared" si="28"/>
        <v>0</v>
      </c>
      <c r="AA152" s="8">
        <f t="shared" si="29"/>
        <v>0</v>
      </c>
    </row>
    <row r="153" spans="1:27" x14ac:dyDescent="0.3">
      <c r="A153" s="8" t="s">
        <v>665</v>
      </c>
      <c r="B153" s="8" t="s">
        <v>79</v>
      </c>
      <c r="C153" s="8" t="s">
        <v>69</v>
      </c>
      <c r="D153" s="8">
        <v>116169416</v>
      </c>
      <c r="E153" s="8">
        <v>116170729</v>
      </c>
      <c r="F153" s="8">
        <v>116169416</v>
      </c>
      <c r="G153" s="8">
        <v>116170729</v>
      </c>
      <c r="H153" s="8">
        <v>2</v>
      </c>
      <c r="I153" s="8" t="s">
        <v>666</v>
      </c>
      <c r="J153" s="8" t="s">
        <v>667</v>
      </c>
      <c r="K153" s="8" t="s">
        <v>272</v>
      </c>
      <c r="L153" s="8">
        <v>-1.066297316</v>
      </c>
      <c r="M153" s="8">
        <v>0.79738551000000002</v>
      </c>
      <c r="N153" s="8">
        <v>-2.8424169799999999</v>
      </c>
      <c r="O153" s="8">
        <v>1.1808700000000001E-3</v>
      </c>
      <c r="P153" s="8">
        <v>1.0680102872703401</v>
      </c>
      <c r="Q153" s="8">
        <v>0.92452800000000002</v>
      </c>
      <c r="R153" s="8">
        <f t="shared" si="20"/>
        <v>0</v>
      </c>
      <c r="S153" s="8">
        <f t="shared" si="21"/>
        <v>1</v>
      </c>
      <c r="T153" s="8">
        <f t="shared" si="22"/>
        <v>0</v>
      </c>
      <c r="U153" s="8">
        <f t="shared" si="23"/>
        <v>0</v>
      </c>
      <c r="V153" s="8">
        <f t="shared" si="24"/>
        <v>0</v>
      </c>
      <c r="W153" s="8">
        <f t="shared" si="25"/>
        <v>1</v>
      </c>
      <c r="X153" s="8">
        <f t="shared" si="26"/>
        <v>0</v>
      </c>
      <c r="Y153" s="8">
        <f t="shared" si="27"/>
        <v>0</v>
      </c>
      <c r="Z153" s="8">
        <f t="shared" si="28"/>
        <v>0</v>
      </c>
      <c r="AA153" s="8">
        <f t="shared" si="29"/>
        <v>0</v>
      </c>
    </row>
    <row r="154" spans="1:27" x14ac:dyDescent="0.3">
      <c r="A154" s="8" t="s">
        <v>668</v>
      </c>
      <c r="B154" s="8" t="s">
        <v>79</v>
      </c>
      <c r="C154" s="8" t="s">
        <v>69</v>
      </c>
      <c r="D154" s="8">
        <v>105202487</v>
      </c>
      <c r="E154" s="8">
        <v>105262256</v>
      </c>
      <c r="F154" s="8">
        <v>105202487</v>
      </c>
      <c r="G154" s="8">
        <v>105262256</v>
      </c>
      <c r="H154" s="8">
        <v>23</v>
      </c>
      <c r="I154" s="8" t="s">
        <v>669</v>
      </c>
      <c r="J154" s="8" t="s">
        <v>670</v>
      </c>
      <c r="K154" s="8" t="s">
        <v>268</v>
      </c>
      <c r="L154" s="8">
        <v>1.926829366</v>
      </c>
      <c r="M154" s="9">
        <v>3.8700000000000001E-7</v>
      </c>
      <c r="N154" s="8">
        <v>2.273943735</v>
      </c>
      <c r="O154" s="8">
        <v>1.99283E-4</v>
      </c>
      <c r="P154" s="8">
        <v>-0.29881000000000002</v>
      </c>
      <c r="Q154" s="8">
        <v>1</v>
      </c>
      <c r="R154" s="8">
        <f t="shared" si="20"/>
        <v>0</v>
      </c>
      <c r="S154" s="8">
        <f t="shared" si="21"/>
        <v>1</v>
      </c>
      <c r="T154" s="8">
        <f t="shared" si="22"/>
        <v>0</v>
      </c>
      <c r="U154" s="8">
        <f t="shared" si="23"/>
        <v>0</v>
      </c>
      <c r="V154" s="8">
        <f t="shared" si="24"/>
        <v>0</v>
      </c>
      <c r="W154" s="8">
        <f t="shared" si="25"/>
        <v>1</v>
      </c>
      <c r="X154" s="8">
        <f t="shared" si="26"/>
        <v>0</v>
      </c>
      <c r="Y154" s="8">
        <f t="shared" si="27"/>
        <v>0</v>
      </c>
      <c r="Z154" s="8">
        <f t="shared" si="28"/>
        <v>0</v>
      </c>
      <c r="AA154" s="8">
        <f t="shared" si="29"/>
        <v>0</v>
      </c>
    </row>
    <row r="155" spans="1:27" x14ac:dyDescent="0.3">
      <c r="A155" s="8" t="s">
        <v>671</v>
      </c>
      <c r="B155" s="8" t="s">
        <v>79</v>
      </c>
      <c r="C155" s="8" t="s">
        <v>69</v>
      </c>
      <c r="D155" s="8">
        <v>105203334</v>
      </c>
      <c r="E155" s="8">
        <v>105262256</v>
      </c>
      <c r="F155" s="8">
        <v>105203334</v>
      </c>
      <c r="G155" s="8">
        <v>105262256</v>
      </c>
      <c r="H155" s="8">
        <v>23</v>
      </c>
      <c r="I155" s="8" t="s">
        <v>672</v>
      </c>
      <c r="J155" s="8" t="s">
        <v>673</v>
      </c>
      <c r="K155" s="8" t="s">
        <v>268</v>
      </c>
      <c r="L155" s="8">
        <v>1.934282104</v>
      </c>
      <c r="M155" s="9">
        <v>3.4799999999999999E-7</v>
      </c>
      <c r="N155" s="8">
        <v>2.273943735</v>
      </c>
      <c r="O155" s="8">
        <v>1.9892600000000001E-4</v>
      </c>
      <c r="P155" s="8">
        <v>-1.96038161359732</v>
      </c>
      <c r="Q155" s="8">
        <v>1</v>
      </c>
      <c r="R155" s="8">
        <f t="shared" si="20"/>
        <v>0</v>
      </c>
      <c r="S155" s="8">
        <f t="shared" si="21"/>
        <v>1</v>
      </c>
      <c r="T155" s="8">
        <f t="shared" si="22"/>
        <v>0</v>
      </c>
      <c r="U155" s="8">
        <f t="shared" si="23"/>
        <v>0</v>
      </c>
      <c r="V155" s="8">
        <f t="shared" si="24"/>
        <v>0</v>
      </c>
      <c r="W155" s="8">
        <f t="shared" si="25"/>
        <v>1</v>
      </c>
      <c r="X155" s="8">
        <f t="shared" si="26"/>
        <v>0</v>
      </c>
      <c r="Y155" s="8">
        <f t="shared" si="27"/>
        <v>0</v>
      </c>
      <c r="Z155" s="8">
        <f t="shared" si="28"/>
        <v>0</v>
      </c>
      <c r="AA155" s="8">
        <f t="shared" si="29"/>
        <v>0</v>
      </c>
    </row>
    <row r="156" spans="1:27" x14ac:dyDescent="0.3">
      <c r="A156" s="8" t="s">
        <v>674</v>
      </c>
      <c r="B156" s="8" t="s">
        <v>79</v>
      </c>
      <c r="C156" s="8" t="s">
        <v>69</v>
      </c>
      <c r="D156" s="8">
        <v>123051571</v>
      </c>
      <c r="E156" s="8">
        <v>123062888</v>
      </c>
      <c r="F156" s="8">
        <v>123051571</v>
      </c>
      <c r="G156" s="8">
        <v>123062888</v>
      </c>
      <c r="H156" s="8">
        <v>11</v>
      </c>
      <c r="I156" s="8" t="s">
        <v>675</v>
      </c>
      <c r="J156" s="8" t="s">
        <v>676</v>
      </c>
      <c r="K156" s="8" t="s">
        <v>276</v>
      </c>
      <c r="L156" s="8">
        <v>1.0607280960000001</v>
      </c>
      <c r="M156" s="8">
        <v>0.64701363199999995</v>
      </c>
      <c r="N156" s="8">
        <v>2.8508017579999998</v>
      </c>
      <c r="O156" s="8">
        <v>1.8123239999999999E-3</v>
      </c>
      <c r="P156" s="8">
        <v>-1.88073343857286</v>
      </c>
      <c r="Q156" s="8">
        <v>1</v>
      </c>
      <c r="R156" s="8">
        <f t="shared" si="20"/>
        <v>0</v>
      </c>
      <c r="S156" s="8">
        <f t="shared" si="21"/>
        <v>1</v>
      </c>
      <c r="T156" s="8">
        <f t="shared" si="22"/>
        <v>0</v>
      </c>
      <c r="U156" s="8">
        <f t="shared" si="23"/>
        <v>0</v>
      </c>
      <c r="V156" s="8">
        <f t="shared" si="24"/>
        <v>0</v>
      </c>
      <c r="W156" s="8">
        <f t="shared" si="25"/>
        <v>1</v>
      </c>
      <c r="X156" s="8">
        <f t="shared" si="26"/>
        <v>0</v>
      </c>
      <c r="Y156" s="8">
        <f t="shared" si="27"/>
        <v>0</v>
      </c>
      <c r="Z156" s="8">
        <f t="shared" si="28"/>
        <v>0</v>
      </c>
      <c r="AA156" s="8">
        <f t="shared" si="29"/>
        <v>0</v>
      </c>
    </row>
    <row r="157" spans="1:27" x14ac:dyDescent="0.3">
      <c r="A157" s="8" t="s">
        <v>677</v>
      </c>
      <c r="B157" s="8" t="s">
        <v>79</v>
      </c>
      <c r="C157" s="8" t="s">
        <v>69</v>
      </c>
      <c r="D157" s="8">
        <v>35118977</v>
      </c>
      <c r="E157" s="8">
        <v>35134926</v>
      </c>
      <c r="F157" s="8">
        <v>35118977</v>
      </c>
      <c r="G157" s="8">
        <v>35134926</v>
      </c>
      <c r="H157" s="8">
        <v>5</v>
      </c>
      <c r="I157" s="8" t="s">
        <v>678</v>
      </c>
      <c r="J157" s="8" t="s">
        <v>679</v>
      </c>
      <c r="K157" s="8" t="s">
        <v>264</v>
      </c>
      <c r="L157" s="8">
        <v>1.0963679749999999</v>
      </c>
      <c r="M157" s="8">
        <v>0.53463240199999995</v>
      </c>
      <c r="N157" s="8">
        <v>4.1620210389999999</v>
      </c>
      <c r="O157" s="8">
        <v>3.4232780000000001E-3</v>
      </c>
      <c r="P157" s="8">
        <v>-2.1682628885019302</v>
      </c>
      <c r="Q157" s="8">
        <v>1</v>
      </c>
      <c r="R157" s="8">
        <f t="shared" si="20"/>
        <v>0</v>
      </c>
      <c r="S157" s="8">
        <f t="shared" si="21"/>
        <v>1</v>
      </c>
      <c r="T157" s="8">
        <f t="shared" si="22"/>
        <v>0</v>
      </c>
      <c r="U157" s="8">
        <f t="shared" si="23"/>
        <v>0</v>
      </c>
      <c r="V157" s="8">
        <f t="shared" si="24"/>
        <v>0</v>
      </c>
      <c r="W157" s="8">
        <f t="shared" si="25"/>
        <v>1</v>
      </c>
      <c r="X157" s="8">
        <f t="shared" si="26"/>
        <v>0</v>
      </c>
      <c r="Y157" s="8">
        <f t="shared" si="27"/>
        <v>0</v>
      </c>
      <c r="Z157" s="8">
        <f t="shared" si="28"/>
        <v>0</v>
      </c>
      <c r="AA157" s="8">
        <f t="shared" si="29"/>
        <v>0</v>
      </c>
    </row>
    <row r="158" spans="1:27" x14ac:dyDescent="0.3">
      <c r="A158" s="8" t="s">
        <v>680</v>
      </c>
      <c r="B158" s="8" t="s">
        <v>79</v>
      </c>
      <c r="C158" s="8" t="s">
        <v>69</v>
      </c>
      <c r="D158" s="8">
        <v>116169826</v>
      </c>
      <c r="E158" s="8">
        <v>116170729</v>
      </c>
      <c r="F158" s="8">
        <v>116169826</v>
      </c>
      <c r="G158" s="8">
        <v>116170729</v>
      </c>
      <c r="H158" s="8">
        <v>3</v>
      </c>
      <c r="I158" s="8" t="s">
        <v>681</v>
      </c>
      <c r="J158" s="8" t="s">
        <v>682</v>
      </c>
      <c r="K158" s="8" t="s">
        <v>272</v>
      </c>
      <c r="L158" s="8">
        <v>-1.072811381</v>
      </c>
      <c r="M158" s="8">
        <v>0.78933833499999995</v>
      </c>
      <c r="N158" s="8">
        <v>-2.8424169799999999</v>
      </c>
      <c r="O158" s="8">
        <v>1.78962E-3</v>
      </c>
      <c r="P158" s="8">
        <v>-1.0603157281445701</v>
      </c>
      <c r="Q158" s="8">
        <v>0.87625500000000001</v>
      </c>
      <c r="R158" s="8">
        <f t="shared" si="20"/>
        <v>0</v>
      </c>
      <c r="S158" s="8">
        <f t="shared" si="21"/>
        <v>1</v>
      </c>
      <c r="T158" s="8">
        <f t="shared" si="22"/>
        <v>0</v>
      </c>
      <c r="U158" s="8">
        <f t="shared" si="23"/>
        <v>0</v>
      </c>
      <c r="V158" s="8">
        <f t="shared" si="24"/>
        <v>0</v>
      </c>
      <c r="W158" s="8">
        <f t="shared" si="25"/>
        <v>1</v>
      </c>
      <c r="X158" s="8">
        <f t="shared" si="26"/>
        <v>0</v>
      </c>
      <c r="Y158" s="8">
        <f t="shared" si="27"/>
        <v>0</v>
      </c>
      <c r="Z158" s="8">
        <f t="shared" si="28"/>
        <v>0</v>
      </c>
      <c r="AA158" s="8">
        <f t="shared" si="29"/>
        <v>0</v>
      </c>
    </row>
    <row r="159" spans="1:27" x14ac:dyDescent="0.3">
      <c r="A159" s="8" t="s">
        <v>683</v>
      </c>
      <c r="B159" s="8" t="s">
        <v>79</v>
      </c>
      <c r="C159" s="8" t="s">
        <v>69</v>
      </c>
      <c r="D159" s="8">
        <v>35101019</v>
      </c>
      <c r="E159" s="8">
        <v>35135061</v>
      </c>
      <c r="F159" s="8">
        <v>35101019</v>
      </c>
      <c r="G159" s="8">
        <v>35135061</v>
      </c>
      <c r="H159" s="8">
        <v>12</v>
      </c>
      <c r="I159" s="8" t="s">
        <v>684</v>
      </c>
      <c r="J159" s="8" t="s">
        <v>685</v>
      </c>
      <c r="K159" s="8" t="s">
        <v>264</v>
      </c>
      <c r="L159" s="8">
        <v>1.108914749</v>
      </c>
      <c r="M159" s="8">
        <v>0.41933879099999999</v>
      </c>
      <c r="N159" s="8">
        <v>4.1620210389999999</v>
      </c>
      <c r="O159" s="8">
        <v>3.5650619999999999E-3</v>
      </c>
      <c r="P159" s="8">
        <v>1.5531668647036401</v>
      </c>
      <c r="Q159" s="8">
        <v>1</v>
      </c>
      <c r="R159" s="8">
        <f t="shared" si="20"/>
        <v>0</v>
      </c>
      <c r="S159" s="8">
        <f t="shared" si="21"/>
        <v>1</v>
      </c>
      <c r="T159" s="8">
        <f t="shared" si="22"/>
        <v>0</v>
      </c>
      <c r="U159" s="8">
        <f t="shared" si="23"/>
        <v>0</v>
      </c>
      <c r="V159" s="8">
        <f t="shared" si="24"/>
        <v>0</v>
      </c>
      <c r="W159" s="8">
        <f t="shared" si="25"/>
        <v>1</v>
      </c>
      <c r="X159" s="8">
        <f t="shared" si="26"/>
        <v>0</v>
      </c>
      <c r="Y159" s="8">
        <f t="shared" si="27"/>
        <v>0</v>
      </c>
      <c r="Z159" s="8">
        <f t="shared" si="28"/>
        <v>0</v>
      </c>
      <c r="AA159" s="8">
        <f t="shared" si="29"/>
        <v>0</v>
      </c>
    </row>
    <row r="160" spans="1:27" x14ac:dyDescent="0.3">
      <c r="A160" s="8" t="s">
        <v>686</v>
      </c>
      <c r="B160" s="8" t="s">
        <v>79</v>
      </c>
      <c r="C160" s="8" t="s">
        <v>69</v>
      </c>
      <c r="D160" s="8">
        <v>105202487</v>
      </c>
      <c r="E160" s="8">
        <v>105262248</v>
      </c>
      <c r="F160" s="8">
        <v>105202487</v>
      </c>
      <c r="G160" s="8">
        <v>105262248</v>
      </c>
      <c r="H160" s="8">
        <v>25</v>
      </c>
      <c r="I160" s="8" t="s">
        <v>687</v>
      </c>
      <c r="J160" s="8" t="s">
        <v>688</v>
      </c>
      <c r="K160" s="8" t="s">
        <v>268</v>
      </c>
      <c r="L160" s="8">
        <v>1.936806085</v>
      </c>
      <c r="M160" s="9">
        <v>2.8200000000000001E-7</v>
      </c>
      <c r="N160" s="8">
        <v>2.273943735</v>
      </c>
      <c r="O160" s="8">
        <v>4.01445E-4</v>
      </c>
      <c r="P160" s="8">
        <v>1.9812853779492099</v>
      </c>
      <c r="Q160" s="8">
        <v>1</v>
      </c>
      <c r="R160" s="8">
        <f t="shared" si="20"/>
        <v>0</v>
      </c>
      <c r="S160" s="8">
        <f t="shared" si="21"/>
        <v>1</v>
      </c>
      <c r="T160" s="8">
        <f t="shared" si="22"/>
        <v>0</v>
      </c>
      <c r="U160" s="8">
        <f t="shared" si="23"/>
        <v>0</v>
      </c>
      <c r="V160" s="8">
        <f t="shared" si="24"/>
        <v>0</v>
      </c>
      <c r="W160" s="8">
        <f t="shared" si="25"/>
        <v>1</v>
      </c>
      <c r="X160" s="8">
        <f t="shared" si="26"/>
        <v>0</v>
      </c>
      <c r="Y160" s="8">
        <f t="shared" si="27"/>
        <v>0</v>
      </c>
      <c r="Z160" s="8">
        <f t="shared" si="28"/>
        <v>0</v>
      </c>
      <c r="AA160" s="8">
        <f t="shared" si="29"/>
        <v>0</v>
      </c>
    </row>
    <row r="161" spans="1:27" x14ac:dyDescent="0.3">
      <c r="A161" s="8" t="s">
        <v>689</v>
      </c>
      <c r="B161" s="8" t="s">
        <v>79</v>
      </c>
      <c r="C161" s="8" t="s">
        <v>69</v>
      </c>
      <c r="D161" s="8">
        <v>158998415</v>
      </c>
      <c r="E161" s="8">
        <v>159015779</v>
      </c>
      <c r="F161" s="8">
        <v>158998415</v>
      </c>
      <c r="G161" s="8">
        <v>159015779</v>
      </c>
      <c r="H161" s="8">
        <v>19</v>
      </c>
      <c r="I161" s="8" t="s">
        <v>690</v>
      </c>
      <c r="J161" s="8" t="s">
        <v>691</v>
      </c>
      <c r="K161" s="8" t="s">
        <v>280</v>
      </c>
      <c r="L161" s="8">
        <v>1.561067998</v>
      </c>
      <c r="M161" s="8">
        <v>1.62471E-4</v>
      </c>
      <c r="N161" s="8">
        <v>2.4525307750000001</v>
      </c>
      <c r="O161" s="8">
        <v>7.9744799999999997E-4</v>
      </c>
      <c r="P161" s="8">
        <v>1.77235138554903</v>
      </c>
      <c r="Q161" s="8">
        <v>1</v>
      </c>
      <c r="R161" s="8">
        <f t="shared" si="20"/>
        <v>0</v>
      </c>
      <c r="S161" s="8">
        <f t="shared" si="21"/>
        <v>1</v>
      </c>
      <c r="T161" s="8">
        <f t="shared" si="22"/>
        <v>0</v>
      </c>
      <c r="U161" s="8">
        <f t="shared" si="23"/>
        <v>0</v>
      </c>
      <c r="V161" s="8">
        <f t="shared" si="24"/>
        <v>0</v>
      </c>
      <c r="W161" s="8">
        <f t="shared" si="25"/>
        <v>1</v>
      </c>
      <c r="X161" s="8">
        <f t="shared" si="26"/>
        <v>0</v>
      </c>
      <c r="Y161" s="8">
        <f t="shared" si="27"/>
        <v>0</v>
      </c>
      <c r="Z161" s="8">
        <f t="shared" si="28"/>
        <v>0</v>
      </c>
      <c r="AA161" s="8">
        <f t="shared" si="29"/>
        <v>0</v>
      </c>
    </row>
    <row r="162" spans="1:27" x14ac:dyDescent="0.3">
      <c r="A162" s="8" t="s">
        <v>692</v>
      </c>
      <c r="B162" s="8" t="s">
        <v>79</v>
      </c>
      <c r="C162" s="8" t="s">
        <v>69</v>
      </c>
      <c r="D162" s="8">
        <v>123058645</v>
      </c>
      <c r="E162" s="8">
        <v>123062892</v>
      </c>
      <c r="F162" s="8">
        <v>123058645</v>
      </c>
      <c r="G162" s="8">
        <v>123062892</v>
      </c>
      <c r="H162" s="8">
        <v>3</v>
      </c>
      <c r="I162" s="8" t="s">
        <v>693</v>
      </c>
      <c r="J162" s="8" t="s">
        <v>694</v>
      </c>
      <c r="K162" s="8" t="s">
        <v>276</v>
      </c>
      <c r="L162" s="8">
        <v>1.0693549200000001</v>
      </c>
      <c r="M162" s="8">
        <v>0.62326891200000001</v>
      </c>
      <c r="N162" s="8">
        <v>2.8508017579999998</v>
      </c>
      <c r="O162" s="8">
        <v>2.0242910000000001E-3</v>
      </c>
      <c r="P162" s="8">
        <v>-1.2122104263473901</v>
      </c>
      <c r="Q162" s="8">
        <v>1</v>
      </c>
      <c r="R162" s="8">
        <f t="shared" si="20"/>
        <v>0</v>
      </c>
      <c r="S162" s="8">
        <f t="shared" si="21"/>
        <v>1</v>
      </c>
      <c r="T162" s="8">
        <f t="shared" si="22"/>
        <v>0</v>
      </c>
      <c r="U162" s="8">
        <f t="shared" si="23"/>
        <v>0</v>
      </c>
      <c r="V162" s="8">
        <f t="shared" si="24"/>
        <v>0</v>
      </c>
      <c r="W162" s="8">
        <f t="shared" si="25"/>
        <v>1</v>
      </c>
      <c r="X162" s="8">
        <f t="shared" si="26"/>
        <v>0</v>
      </c>
      <c r="Y162" s="8">
        <f t="shared" si="27"/>
        <v>0</v>
      </c>
      <c r="Z162" s="8">
        <f t="shared" si="28"/>
        <v>0</v>
      </c>
      <c r="AA162" s="8">
        <f t="shared" si="29"/>
        <v>0</v>
      </c>
    </row>
    <row r="163" spans="1:27" x14ac:dyDescent="0.3">
      <c r="A163" s="8" t="s">
        <v>695</v>
      </c>
      <c r="B163" s="8" t="s">
        <v>79</v>
      </c>
      <c r="C163" s="8" t="s">
        <v>69</v>
      </c>
      <c r="D163" s="8">
        <v>159001831</v>
      </c>
      <c r="E163" s="8">
        <v>159015705</v>
      </c>
      <c r="F163" s="8">
        <v>159001831</v>
      </c>
      <c r="G163" s="8">
        <v>159015705</v>
      </c>
      <c r="H163" s="8">
        <v>16</v>
      </c>
      <c r="I163" s="8" t="s">
        <v>696</v>
      </c>
      <c r="J163" s="8" t="s">
        <v>697</v>
      </c>
      <c r="K163" s="8" t="s">
        <v>280</v>
      </c>
      <c r="L163" s="8">
        <v>1.5747080929999999</v>
      </c>
      <c r="M163" s="8">
        <v>1.4857999999999999E-4</v>
      </c>
      <c r="N163" s="8">
        <v>2.4525307750000001</v>
      </c>
      <c r="O163" s="8">
        <v>1.183665E-3</v>
      </c>
      <c r="P163" s="8">
        <v>1.7237967138750401</v>
      </c>
      <c r="Q163" s="8">
        <v>1</v>
      </c>
      <c r="R163" s="8">
        <f t="shared" si="20"/>
        <v>0</v>
      </c>
      <c r="S163" s="8">
        <f t="shared" si="21"/>
        <v>1</v>
      </c>
      <c r="T163" s="8">
        <f t="shared" si="22"/>
        <v>0</v>
      </c>
      <c r="U163" s="8">
        <f t="shared" si="23"/>
        <v>0</v>
      </c>
      <c r="V163" s="8">
        <f t="shared" si="24"/>
        <v>0</v>
      </c>
      <c r="W163" s="8">
        <f t="shared" si="25"/>
        <v>1</v>
      </c>
      <c r="X163" s="8">
        <f t="shared" si="26"/>
        <v>0</v>
      </c>
      <c r="Y163" s="8">
        <f t="shared" si="27"/>
        <v>0</v>
      </c>
      <c r="Z163" s="8">
        <f t="shared" si="28"/>
        <v>0</v>
      </c>
      <c r="AA163" s="8">
        <f t="shared" si="29"/>
        <v>0</v>
      </c>
    </row>
    <row r="164" spans="1:27" x14ac:dyDescent="0.3">
      <c r="A164" s="8" t="s">
        <v>698</v>
      </c>
      <c r="B164" s="8" t="s">
        <v>302</v>
      </c>
      <c r="C164" s="8" t="s">
        <v>69</v>
      </c>
      <c r="D164" s="8">
        <v>143194067</v>
      </c>
      <c r="E164" s="8">
        <v>143234317</v>
      </c>
      <c r="F164" s="8">
        <v>143194067</v>
      </c>
      <c r="G164" s="8">
        <v>143234317</v>
      </c>
      <c r="H164" s="8">
        <v>17</v>
      </c>
      <c r="I164" s="8" t="s">
        <v>699</v>
      </c>
      <c r="J164" s="8" t="s">
        <v>700</v>
      </c>
      <c r="K164" s="8" t="s">
        <v>309</v>
      </c>
      <c r="L164" s="8">
        <v>1.834502734</v>
      </c>
      <c r="M164" s="9">
        <v>3.96E-5</v>
      </c>
      <c r="N164" s="8">
        <v>2.3277931710000002</v>
      </c>
      <c r="O164" s="8">
        <v>3.9525690000000004E-3</v>
      </c>
      <c r="P164" s="8">
        <v>1.7200413354611901</v>
      </c>
      <c r="Q164" s="8">
        <v>1</v>
      </c>
      <c r="R164" s="8">
        <f t="shared" si="20"/>
        <v>0</v>
      </c>
      <c r="S164" s="8">
        <f t="shared" si="21"/>
        <v>1</v>
      </c>
      <c r="T164" s="8">
        <f t="shared" si="22"/>
        <v>0</v>
      </c>
      <c r="U164" s="8">
        <f t="shared" si="23"/>
        <v>0</v>
      </c>
      <c r="V164" s="8">
        <f t="shared" si="24"/>
        <v>0</v>
      </c>
      <c r="W164" s="8">
        <f t="shared" si="25"/>
        <v>1</v>
      </c>
      <c r="X164" s="8">
        <f t="shared" si="26"/>
        <v>0</v>
      </c>
      <c r="Y164" s="8">
        <f t="shared" si="27"/>
        <v>0</v>
      </c>
      <c r="Z164" s="8">
        <f t="shared" si="28"/>
        <v>0</v>
      </c>
      <c r="AA164" s="8">
        <f t="shared" si="29"/>
        <v>0</v>
      </c>
    </row>
    <row r="165" spans="1:27" x14ac:dyDescent="0.3">
      <c r="A165" s="8" t="s">
        <v>701</v>
      </c>
      <c r="B165" s="8" t="s">
        <v>302</v>
      </c>
      <c r="C165" s="8" t="s">
        <v>69</v>
      </c>
      <c r="D165" s="8">
        <v>120615856</v>
      </c>
      <c r="E165" s="8">
        <v>120644845</v>
      </c>
      <c r="F165" s="8">
        <v>120615856</v>
      </c>
      <c r="G165" s="8">
        <v>120644845</v>
      </c>
      <c r="H165" s="8">
        <v>17</v>
      </c>
      <c r="I165" s="8" t="s">
        <v>702</v>
      </c>
      <c r="J165" s="8" t="s">
        <v>703</v>
      </c>
      <c r="K165" s="8" t="s">
        <v>305</v>
      </c>
      <c r="L165" s="8">
        <v>1.674103745</v>
      </c>
      <c r="M165" s="8">
        <v>0.100856954</v>
      </c>
      <c r="N165" s="8">
        <v>3.5867283649999999</v>
      </c>
      <c r="O165" s="8">
        <v>2.1726250000000001E-3</v>
      </c>
      <c r="P165" s="8">
        <v>1.0835528311223901</v>
      </c>
      <c r="Q165" s="8">
        <v>0.95366799999999996</v>
      </c>
      <c r="R165" s="8">
        <f t="shared" si="20"/>
        <v>0</v>
      </c>
      <c r="S165" s="8">
        <f t="shared" si="21"/>
        <v>1</v>
      </c>
      <c r="T165" s="8">
        <f t="shared" si="22"/>
        <v>0</v>
      </c>
      <c r="U165" s="8">
        <f t="shared" si="23"/>
        <v>0</v>
      </c>
      <c r="V165" s="8">
        <f t="shared" si="24"/>
        <v>0</v>
      </c>
      <c r="W165" s="8">
        <f t="shared" si="25"/>
        <v>1</v>
      </c>
      <c r="X165" s="8">
        <f t="shared" si="26"/>
        <v>0</v>
      </c>
      <c r="Y165" s="8">
        <f t="shared" si="27"/>
        <v>0</v>
      </c>
      <c r="Z165" s="8">
        <f t="shared" si="28"/>
        <v>0</v>
      </c>
      <c r="AA165" s="8">
        <f t="shared" si="29"/>
        <v>0</v>
      </c>
    </row>
    <row r="166" spans="1:27" x14ac:dyDescent="0.3">
      <c r="A166" s="8" t="s">
        <v>704</v>
      </c>
      <c r="B166" s="8" t="s">
        <v>302</v>
      </c>
      <c r="C166" s="8" t="s">
        <v>69</v>
      </c>
      <c r="D166" s="8">
        <v>145881865</v>
      </c>
      <c r="E166" s="8">
        <v>145886090</v>
      </c>
      <c r="F166" s="8">
        <v>145881865</v>
      </c>
      <c r="G166" s="8">
        <v>145886090</v>
      </c>
      <c r="H166" s="8">
        <v>2</v>
      </c>
      <c r="I166" s="8" t="s">
        <v>705</v>
      </c>
      <c r="J166" s="8" t="s">
        <v>706</v>
      </c>
      <c r="K166" s="8" t="s">
        <v>423</v>
      </c>
      <c r="L166" s="8">
        <v>-1.0673742610000001</v>
      </c>
      <c r="M166" s="8">
        <v>0.53581411400000001</v>
      </c>
      <c r="N166" s="8">
        <v>-2.0509378890000001</v>
      </c>
      <c r="O166" s="8">
        <v>3.342509E-3</v>
      </c>
      <c r="P166" s="8">
        <v>-2.2202320581941</v>
      </c>
      <c r="Q166" s="8">
        <v>1</v>
      </c>
      <c r="R166" s="8">
        <f t="shared" si="20"/>
        <v>0</v>
      </c>
      <c r="S166" s="8">
        <f t="shared" si="21"/>
        <v>1</v>
      </c>
      <c r="T166" s="8">
        <f t="shared" si="22"/>
        <v>0</v>
      </c>
      <c r="U166" s="8">
        <f t="shared" si="23"/>
        <v>0</v>
      </c>
      <c r="V166" s="8">
        <f t="shared" si="24"/>
        <v>0</v>
      </c>
      <c r="W166" s="8">
        <f t="shared" si="25"/>
        <v>1</v>
      </c>
      <c r="X166" s="8">
        <f t="shared" si="26"/>
        <v>0</v>
      </c>
      <c r="Y166" s="8">
        <f t="shared" si="27"/>
        <v>0</v>
      </c>
      <c r="Z166" s="8">
        <f t="shared" si="28"/>
        <v>0</v>
      </c>
      <c r="AA166" s="8">
        <f t="shared" si="29"/>
        <v>0</v>
      </c>
    </row>
    <row r="167" spans="1:27" x14ac:dyDescent="0.3">
      <c r="A167" s="8" t="s">
        <v>707</v>
      </c>
      <c r="B167" s="8" t="s">
        <v>302</v>
      </c>
      <c r="C167" s="8" t="s">
        <v>69</v>
      </c>
      <c r="D167" s="8">
        <v>156789100</v>
      </c>
      <c r="E167" s="8">
        <v>156849195</v>
      </c>
      <c r="F167" s="8">
        <v>156789100</v>
      </c>
      <c r="G167" s="8">
        <v>156849195</v>
      </c>
      <c r="H167" s="8">
        <v>9</v>
      </c>
      <c r="I167" s="8" t="s">
        <v>708</v>
      </c>
      <c r="J167" s="8" t="s">
        <v>709</v>
      </c>
      <c r="K167" s="8" t="s">
        <v>710</v>
      </c>
      <c r="L167" s="8">
        <v>-2.3669919949999998</v>
      </c>
      <c r="M167" s="8">
        <v>2.2825676999999999E-2</v>
      </c>
      <c r="N167" s="8">
        <v>-2.2978606579999998</v>
      </c>
      <c r="O167" s="8">
        <v>2.625732E-3</v>
      </c>
      <c r="P167" s="8">
        <v>-3.4802459646425801</v>
      </c>
      <c r="Q167" s="8">
        <v>0.22486900000000001</v>
      </c>
      <c r="R167" s="8">
        <f t="shared" si="20"/>
        <v>0</v>
      </c>
      <c r="S167" s="8">
        <f t="shared" si="21"/>
        <v>1</v>
      </c>
      <c r="T167" s="8">
        <f t="shared" si="22"/>
        <v>0</v>
      </c>
      <c r="U167" s="8">
        <f t="shared" si="23"/>
        <v>0</v>
      </c>
      <c r="V167" s="8">
        <f t="shared" si="24"/>
        <v>0</v>
      </c>
      <c r="W167" s="8">
        <f t="shared" si="25"/>
        <v>1</v>
      </c>
      <c r="X167" s="8">
        <f t="shared" si="26"/>
        <v>0</v>
      </c>
      <c r="Y167" s="8">
        <f t="shared" si="27"/>
        <v>0</v>
      </c>
      <c r="Z167" s="8">
        <f t="shared" si="28"/>
        <v>0</v>
      </c>
      <c r="AA167" s="8">
        <f t="shared" si="29"/>
        <v>0</v>
      </c>
    </row>
    <row r="168" spans="1:27" x14ac:dyDescent="0.3">
      <c r="A168" s="8" t="s">
        <v>711</v>
      </c>
      <c r="B168" s="8" t="s">
        <v>302</v>
      </c>
      <c r="C168" s="8" t="s">
        <v>67</v>
      </c>
      <c r="D168" s="8">
        <v>112386581</v>
      </c>
      <c r="E168" s="8">
        <v>112395638</v>
      </c>
      <c r="F168" s="8">
        <v>112386581</v>
      </c>
      <c r="G168" s="8">
        <v>112395638</v>
      </c>
      <c r="H168" s="8">
        <v>3</v>
      </c>
      <c r="I168" s="8" t="s">
        <v>712</v>
      </c>
      <c r="J168" s="8" t="s">
        <v>713</v>
      </c>
      <c r="K168" s="8" t="s">
        <v>714</v>
      </c>
      <c r="L168" s="8">
        <v>1.1559459809999999</v>
      </c>
      <c r="M168" s="8">
        <v>0.25655786200000003</v>
      </c>
      <c r="N168" s="8">
        <v>2.0850262919999998</v>
      </c>
      <c r="O168" s="8">
        <v>4.968203E-3</v>
      </c>
      <c r="P168" s="8">
        <v>-1.2803174938459201</v>
      </c>
      <c r="Q168" s="8">
        <v>1</v>
      </c>
      <c r="R168" s="8">
        <f t="shared" si="20"/>
        <v>0</v>
      </c>
      <c r="S168" s="8">
        <f t="shared" si="21"/>
        <v>1</v>
      </c>
      <c r="T168" s="8">
        <f t="shared" si="22"/>
        <v>0</v>
      </c>
      <c r="U168" s="8">
        <f t="shared" si="23"/>
        <v>0</v>
      </c>
      <c r="V168" s="8">
        <f t="shared" si="24"/>
        <v>0</v>
      </c>
      <c r="W168" s="8">
        <f t="shared" si="25"/>
        <v>1</v>
      </c>
      <c r="X168" s="8">
        <f t="shared" si="26"/>
        <v>0</v>
      </c>
      <c r="Y168" s="8">
        <f t="shared" si="27"/>
        <v>0</v>
      </c>
      <c r="Z168" s="8">
        <f t="shared" si="28"/>
        <v>0</v>
      </c>
      <c r="AA168" s="8">
        <f t="shared" si="29"/>
        <v>0</v>
      </c>
    </row>
    <row r="169" spans="1:27" x14ac:dyDescent="0.3">
      <c r="A169" s="8" t="s">
        <v>715</v>
      </c>
      <c r="B169" s="8" t="s">
        <v>302</v>
      </c>
      <c r="C169" s="8" t="s">
        <v>69</v>
      </c>
      <c r="D169" s="8">
        <v>143194067</v>
      </c>
      <c r="E169" s="8">
        <v>143236185</v>
      </c>
      <c r="F169" s="8">
        <v>143194067</v>
      </c>
      <c r="G169" s="8">
        <v>143236185</v>
      </c>
      <c r="H169" s="8">
        <v>17</v>
      </c>
      <c r="I169" s="8" t="s">
        <v>716</v>
      </c>
      <c r="J169" s="8" t="s">
        <v>717</v>
      </c>
      <c r="K169" s="8" t="s">
        <v>309</v>
      </c>
      <c r="L169" s="8">
        <v>1.8364457519999999</v>
      </c>
      <c r="M169" s="9">
        <v>2.02E-5</v>
      </c>
      <c r="N169" s="8">
        <v>2.3277931710000002</v>
      </c>
      <c r="O169" s="8">
        <v>3.7750840000000002E-3</v>
      </c>
      <c r="P169" s="8">
        <v>-1.35986316989738</v>
      </c>
      <c r="Q169" s="8">
        <v>1</v>
      </c>
      <c r="R169" s="8">
        <f t="shared" si="20"/>
        <v>0</v>
      </c>
      <c r="S169" s="8">
        <f t="shared" si="21"/>
        <v>1</v>
      </c>
      <c r="T169" s="8">
        <f t="shared" si="22"/>
        <v>0</v>
      </c>
      <c r="U169" s="8">
        <f t="shared" si="23"/>
        <v>0</v>
      </c>
      <c r="V169" s="8">
        <f t="shared" si="24"/>
        <v>0</v>
      </c>
      <c r="W169" s="8">
        <f t="shared" si="25"/>
        <v>1</v>
      </c>
      <c r="X169" s="8">
        <f t="shared" si="26"/>
        <v>0</v>
      </c>
      <c r="Y169" s="8">
        <f t="shared" si="27"/>
        <v>0</v>
      </c>
      <c r="Z169" s="8">
        <f t="shared" si="28"/>
        <v>0</v>
      </c>
      <c r="AA169" s="8">
        <f t="shared" si="29"/>
        <v>0</v>
      </c>
    </row>
    <row r="170" spans="1:27" x14ac:dyDescent="0.3">
      <c r="A170" s="8" t="s">
        <v>718</v>
      </c>
      <c r="B170" s="8" t="s">
        <v>302</v>
      </c>
      <c r="C170" s="8" t="s">
        <v>67</v>
      </c>
      <c r="D170" s="8">
        <v>145883237</v>
      </c>
      <c r="E170" s="8">
        <v>145886085</v>
      </c>
      <c r="F170" s="8">
        <v>145883237</v>
      </c>
      <c r="G170" s="8">
        <v>145886085</v>
      </c>
      <c r="H170" s="8">
        <v>2</v>
      </c>
      <c r="I170" s="8" t="s">
        <v>719</v>
      </c>
      <c r="J170" s="8" t="s">
        <v>720</v>
      </c>
      <c r="K170" s="8" t="s">
        <v>423</v>
      </c>
      <c r="L170" s="8">
        <v>-1.0881667079999999</v>
      </c>
      <c r="M170" s="8">
        <v>0.41982255000000002</v>
      </c>
      <c r="N170" s="8">
        <v>-2.0509378890000001</v>
      </c>
      <c r="O170" s="8">
        <v>2.5540279999999999E-3</v>
      </c>
      <c r="P170" s="8">
        <v>-2.57165985607431</v>
      </c>
      <c r="Q170" s="8">
        <v>1</v>
      </c>
      <c r="R170" s="8">
        <f t="shared" si="20"/>
        <v>0</v>
      </c>
      <c r="S170" s="8">
        <f t="shared" si="21"/>
        <v>1</v>
      </c>
      <c r="T170" s="8">
        <f t="shared" si="22"/>
        <v>0</v>
      </c>
      <c r="U170" s="8">
        <f t="shared" si="23"/>
        <v>0</v>
      </c>
      <c r="V170" s="8">
        <f t="shared" si="24"/>
        <v>0</v>
      </c>
      <c r="W170" s="8">
        <f t="shared" si="25"/>
        <v>1</v>
      </c>
      <c r="X170" s="8">
        <f t="shared" si="26"/>
        <v>0</v>
      </c>
      <c r="Y170" s="8">
        <f t="shared" si="27"/>
        <v>0</v>
      </c>
      <c r="Z170" s="8">
        <f t="shared" si="28"/>
        <v>0</v>
      </c>
      <c r="AA170" s="8">
        <f t="shared" si="29"/>
        <v>0</v>
      </c>
    </row>
    <row r="171" spans="1:27" x14ac:dyDescent="0.3">
      <c r="A171" s="8" t="s">
        <v>721</v>
      </c>
      <c r="B171" s="8" t="s">
        <v>302</v>
      </c>
      <c r="C171" s="8" t="s">
        <v>69</v>
      </c>
      <c r="D171" s="8">
        <v>143194067</v>
      </c>
      <c r="E171" s="8">
        <v>143236185</v>
      </c>
      <c r="F171" s="8">
        <v>143194067</v>
      </c>
      <c r="G171" s="8">
        <v>143236185</v>
      </c>
      <c r="H171" s="8">
        <v>17</v>
      </c>
      <c r="I171" s="8" t="s">
        <v>307</v>
      </c>
      <c r="J171" s="8" t="s">
        <v>722</v>
      </c>
      <c r="K171" s="8" t="s">
        <v>309</v>
      </c>
      <c r="L171" s="8">
        <v>1.8457389719999999</v>
      </c>
      <c r="M171" s="9">
        <v>1.7399999999999999E-5</v>
      </c>
      <c r="N171" s="8">
        <v>2.3277931710000002</v>
      </c>
      <c r="O171" s="8">
        <v>3.8068519999999999E-3</v>
      </c>
      <c r="P171" s="8">
        <v>2.7569280635362401</v>
      </c>
      <c r="Q171" s="8">
        <v>1</v>
      </c>
      <c r="R171" s="8">
        <f t="shared" si="20"/>
        <v>0</v>
      </c>
      <c r="S171" s="8">
        <f t="shared" si="21"/>
        <v>1</v>
      </c>
      <c r="T171" s="8">
        <f t="shared" si="22"/>
        <v>0</v>
      </c>
      <c r="U171" s="8">
        <f t="shared" si="23"/>
        <v>0</v>
      </c>
      <c r="V171" s="8">
        <f t="shared" si="24"/>
        <v>0</v>
      </c>
      <c r="W171" s="8">
        <f t="shared" si="25"/>
        <v>1</v>
      </c>
      <c r="X171" s="8">
        <f t="shared" si="26"/>
        <v>0</v>
      </c>
      <c r="Y171" s="8">
        <f t="shared" si="27"/>
        <v>0</v>
      </c>
      <c r="Z171" s="8">
        <f t="shared" si="28"/>
        <v>0</v>
      </c>
      <c r="AA171" s="8">
        <f t="shared" si="29"/>
        <v>0</v>
      </c>
    </row>
    <row r="172" spans="1:27" x14ac:dyDescent="0.3">
      <c r="A172" s="8" t="s">
        <v>723</v>
      </c>
      <c r="B172" s="8" t="s">
        <v>302</v>
      </c>
      <c r="C172" s="8" t="s">
        <v>69</v>
      </c>
      <c r="D172" s="8">
        <v>143194067</v>
      </c>
      <c r="E172" s="8">
        <v>143236185</v>
      </c>
      <c r="F172" s="8">
        <v>143194067</v>
      </c>
      <c r="G172" s="8">
        <v>143236185</v>
      </c>
      <c r="H172" s="8">
        <v>17</v>
      </c>
      <c r="I172" s="8" t="s">
        <v>716</v>
      </c>
      <c r="J172" s="8" t="s">
        <v>308</v>
      </c>
      <c r="K172" s="8" t="s">
        <v>309</v>
      </c>
      <c r="L172" s="8">
        <v>1.8364457519999999</v>
      </c>
      <c r="M172" s="9">
        <v>2.02E-5</v>
      </c>
      <c r="N172" s="8">
        <v>2.3277931710000002</v>
      </c>
      <c r="O172" s="8">
        <v>4.195804E-3</v>
      </c>
      <c r="P172" s="8">
        <v>0</v>
      </c>
      <c r="Q172" s="8">
        <v>1</v>
      </c>
      <c r="R172" s="8">
        <f t="shared" si="20"/>
        <v>0</v>
      </c>
      <c r="S172" s="8">
        <f t="shared" si="21"/>
        <v>1</v>
      </c>
      <c r="T172" s="8">
        <f t="shared" si="22"/>
        <v>0</v>
      </c>
      <c r="U172" s="8">
        <f t="shared" si="23"/>
        <v>0</v>
      </c>
      <c r="V172" s="8">
        <f t="shared" si="24"/>
        <v>0</v>
      </c>
      <c r="W172" s="8">
        <f t="shared" si="25"/>
        <v>1</v>
      </c>
      <c r="X172" s="8">
        <f t="shared" si="26"/>
        <v>0</v>
      </c>
      <c r="Y172" s="8">
        <f t="shared" si="27"/>
        <v>0</v>
      </c>
      <c r="Z172" s="8">
        <f t="shared" si="28"/>
        <v>0</v>
      </c>
      <c r="AA172" s="8">
        <f t="shared" si="29"/>
        <v>0</v>
      </c>
    </row>
    <row r="173" spans="1:27" x14ac:dyDescent="0.3">
      <c r="A173" s="8" t="s">
        <v>724</v>
      </c>
      <c r="B173" s="8" t="s">
        <v>302</v>
      </c>
      <c r="C173" s="8" t="s">
        <v>67</v>
      </c>
      <c r="D173" s="8">
        <v>146585434</v>
      </c>
      <c r="E173" s="8">
        <v>146587683</v>
      </c>
      <c r="F173" s="8">
        <v>146585434</v>
      </c>
      <c r="G173" s="8">
        <v>146587683</v>
      </c>
      <c r="H173" s="8">
        <v>2</v>
      </c>
      <c r="I173" s="8" t="s">
        <v>725</v>
      </c>
      <c r="J173" s="8" t="s">
        <v>726</v>
      </c>
      <c r="K173" s="8" t="s">
        <v>727</v>
      </c>
      <c r="L173" s="8">
        <v>-1.247017949</v>
      </c>
      <c r="M173" s="8">
        <v>7.9825349000000004E-2</v>
      </c>
      <c r="N173" s="8">
        <v>-2.0314428430000002</v>
      </c>
      <c r="O173" s="8">
        <v>6.0024000000000004E-4</v>
      </c>
      <c r="P173" s="8">
        <v>-1.27373273693586</v>
      </c>
      <c r="Q173" s="8">
        <v>1</v>
      </c>
      <c r="R173" s="8">
        <f t="shared" si="20"/>
        <v>0</v>
      </c>
      <c r="S173" s="8">
        <f t="shared" si="21"/>
        <v>1</v>
      </c>
      <c r="T173" s="8">
        <f t="shared" si="22"/>
        <v>0</v>
      </c>
      <c r="U173" s="8">
        <f t="shared" si="23"/>
        <v>0</v>
      </c>
      <c r="V173" s="8">
        <f t="shared" si="24"/>
        <v>0</v>
      </c>
      <c r="W173" s="8">
        <f t="shared" si="25"/>
        <v>1</v>
      </c>
      <c r="X173" s="8">
        <f t="shared" si="26"/>
        <v>0</v>
      </c>
      <c r="Y173" s="8">
        <f t="shared" si="27"/>
        <v>0</v>
      </c>
      <c r="Z173" s="8">
        <f t="shared" si="28"/>
        <v>0</v>
      </c>
      <c r="AA173" s="8">
        <f t="shared" si="29"/>
        <v>0</v>
      </c>
    </row>
    <row r="174" spans="1:27" x14ac:dyDescent="0.3">
      <c r="A174" s="8" t="s">
        <v>728</v>
      </c>
      <c r="B174" s="8" t="s">
        <v>302</v>
      </c>
      <c r="C174" s="8" t="s">
        <v>69</v>
      </c>
      <c r="D174" s="8">
        <v>143194067</v>
      </c>
      <c r="E174" s="8">
        <v>143237044</v>
      </c>
      <c r="F174" s="8">
        <v>143194067</v>
      </c>
      <c r="G174" s="8">
        <v>143237044</v>
      </c>
      <c r="H174" s="8">
        <v>18</v>
      </c>
      <c r="I174" s="8" t="s">
        <v>729</v>
      </c>
      <c r="J174" s="8" t="s">
        <v>730</v>
      </c>
      <c r="K174" s="8" t="s">
        <v>309</v>
      </c>
      <c r="L174" s="8">
        <v>1.8388239559999999</v>
      </c>
      <c r="M174" s="9">
        <v>1.6500000000000001E-5</v>
      </c>
      <c r="N174" s="8">
        <v>2.3277931710000002</v>
      </c>
      <c r="O174" s="8">
        <v>2.9976019999999998E-3</v>
      </c>
      <c r="P174" s="8">
        <v>1.74130238082653</v>
      </c>
      <c r="Q174" s="8">
        <v>1</v>
      </c>
      <c r="R174" s="8">
        <f t="shared" si="20"/>
        <v>0</v>
      </c>
      <c r="S174" s="8">
        <f t="shared" si="21"/>
        <v>1</v>
      </c>
      <c r="T174" s="8">
        <f t="shared" si="22"/>
        <v>0</v>
      </c>
      <c r="U174" s="8">
        <f t="shared" si="23"/>
        <v>0</v>
      </c>
      <c r="V174" s="8">
        <f t="shared" si="24"/>
        <v>0</v>
      </c>
      <c r="W174" s="8">
        <f t="shared" si="25"/>
        <v>1</v>
      </c>
      <c r="X174" s="8">
        <f t="shared" si="26"/>
        <v>0</v>
      </c>
      <c r="Y174" s="8">
        <f t="shared" si="27"/>
        <v>0</v>
      </c>
      <c r="Z174" s="8">
        <f t="shared" si="28"/>
        <v>0</v>
      </c>
      <c r="AA174" s="8">
        <f t="shared" si="29"/>
        <v>0</v>
      </c>
    </row>
    <row r="175" spans="1:27" x14ac:dyDescent="0.3">
      <c r="A175" s="8" t="s">
        <v>731</v>
      </c>
      <c r="B175" s="8" t="s">
        <v>302</v>
      </c>
      <c r="C175" s="8" t="s">
        <v>69</v>
      </c>
      <c r="D175" s="8">
        <v>143194067</v>
      </c>
      <c r="E175" s="8">
        <v>143236260</v>
      </c>
      <c r="F175" s="8">
        <v>143194067</v>
      </c>
      <c r="G175" s="8">
        <v>143236260</v>
      </c>
      <c r="H175" s="8">
        <v>18</v>
      </c>
      <c r="I175" s="8" t="s">
        <v>732</v>
      </c>
      <c r="J175" s="8" t="s">
        <v>733</v>
      </c>
      <c r="K175" s="8" t="s">
        <v>309</v>
      </c>
      <c r="L175" s="8">
        <v>1.8349313700000001</v>
      </c>
      <c r="M175" s="9">
        <v>1.98E-5</v>
      </c>
      <c r="N175" s="8">
        <v>2.3277931710000002</v>
      </c>
      <c r="O175" s="8">
        <v>2.2435240000000002E-3</v>
      </c>
      <c r="P175" s="8">
        <v>1.39554604422536</v>
      </c>
      <c r="Q175" s="8">
        <v>1</v>
      </c>
      <c r="R175" s="8">
        <f t="shared" si="20"/>
        <v>0</v>
      </c>
      <c r="S175" s="8">
        <f t="shared" si="21"/>
        <v>1</v>
      </c>
      <c r="T175" s="8">
        <f t="shared" si="22"/>
        <v>0</v>
      </c>
      <c r="U175" s="8">
        <f t="shared" si="23"/>
        <v>0</v>
      </c>
      <c r="V175" s="8">
        <f t="shared" si="24"/>
        <v>0</v>
      </c>
      <c r="W175" s="8">
        <f t="shared" si="25"/>
        <v>1</v>
      </c>
      <c r="X175" s="8">
        <f t="shared" si="26"/>
        <v>0</v>
      </c>
      <c r="Y175" s="8">
        <f t="shared" si="27"/>
        <v>0</v>
      </c>
      <c r="Z175" s="8">
        <f t="shared" si="28"/>
        <v>0</v>
      </c>
      <c r="AA175" s="8">
        <f t="shared" si="29"/>
        <v>0</v>
      </c>
    </row>
    <row r="176" spans="1:27" x14ac:dyDescent="0.3">
      <c r="A176" s="8" t="s">
        <v>734</v>
      </c>
      <c r="B176" s="8" t="s">
        <v>323</v>
      </c>
      <c r="C176" s="8" t="s">
        <v>69</v>
      </c>
      <c r="D176" s="8">
        <v>21510332</v>
      </c>
      <c r="E176" s="8">
        <v>21512524</v>
      </c>
      <c r="F176" s="8">
        <v>21510332</v>
      </c>
      <c r="G176" s="8">
        <v>21512524</v>
      </c>
      <c r="H176" s="8">
        <v>3</v>
      </c>
      <c r="I176" s="8" t="s">
        <v>735</v>
      </c>
      <c r="J176" s="8" t="s">
        <v>736</v>
      </c>
      <c r="K176" s="8" t="s">
        <v>737</v>
      </c>
      <c r="L176" s="8">
        <v>-1.0299627389999999</v>
      </c>
      <c r="M176" s="8">
        <v>0.85003648099999995</v>
      </c>
      <c r="N176" s="8">
        <v>2.1565420359999998</v>
      </c>
      <c r="O176" s="8">
        <v>1.8222309999999999E-3</v>
      </c>
      <c r="P176" s="8">
        <v>-52.9121952510787</v>
      </c>
      <c r="Q176" s="8">
        <v>1</v>
      </c>
      <c r="R176" s="8">
        <f t="shared" si="20"/>
        <v>0</v>
      </c>
      <c r="S176" s="8">
        <f t="shared" si="21"/>
        <v>1</v>
      </c>
      <c r="T176" s="8">
        <f t="shared" si="22"/>
        <v>0</v>
      </c>
      <c r="U176" s="8">
        <f t="shared" si="23"/>
        <v>0</v>
      </c>
      <c r="V176" s="8">
        <f t="shared" si="24"/>
        <v>0</v>
      </c>
      <c r="W176" s="8">
        <f t="shared" si="25"/>
        <v>1</v>
      </c>
      <c r="X176" s="8">
        <f t="shared" si="26"/>
        <v>0</v>
      </c>
      <c r="Y176" s="8">
        <f t="shared" si="27"/>
        <v>0</v>
      </c>
      <c r="Z176" s="8">
        <f t="shared" si="28"/>
        <v>0</v>
      </c>
      <c r="AA176" s="8">
        <f t="shared" si="29"/>
        <v>0</v>
      </c>
    </row>
    <row r="177" spans="1:27" x14ac:dyDescent="0.3">
      <c r="A177" s="8" t="s">
        <v>738</v>
      </c>
      <c r="B177" s="8" t="s">
        <v>323</v>
      </c>
      <c r="C177" s="8" t="s">
        <v>69</v>
      </c>
      <c r="D177" s="8">
        <v>21497685</v>
      </c>
      <c r="E177" s="8">
        <v>21512626</v>
      </c>
      <c r="F177" s="8">
        <v>21497685</v>
      </c>
      <c r="G177" s="8">
        <v>21512626</v>
      </c>
      <c r="H177" s="8">
        <v>7</v>
      </c>
      <c r="I177" s="8" t="s">
        <v>739</v>
      </c>
      <c r="J177" s="8" t="s">
        <v>740</v>
      </c>
      <c r="K177" s="8" t="s">
        <v>737</v>
      </c>
      <c r="L177" s="8">
        <v>1.040858091</v>
      </c>
      <c r="M177" s="8">
        <v>0.80038809499999997</v>
      </c>
      <c r="N177" s="8">
        <v>2.1565420359999998</v>
      </c>
      <c r="O177" s="8">
        <v>1.989654E-3</v>
      </c>
      <c r="P177" s="8">
        <v>1.3207364141091</v>
      </c>
      <c r="Q177" s="8">
        <v>1</v>
      </c>
      <c r="R177" s="8">
        <f t="shared" si="20"/>
        <v>0</v>
      </c>
      <c r="S177" s="8">
        <f t="shared" si="21"/>
        <v>1</v>
      </c>
      <c r="T177" s="8">
        <f t="shared" si="22"/>
        <v>0</v>
      </c>
      <c r="U177" s="8">
        <f t="shared" si="23"/>
        <v>0</v>
      </c>
      <c r="V177" s="8">
        <f t="shared" si="24"/>
        <v>0</v>
      </c>
      <c r="W177" s="8">
        <f t="shared" si="25"/>
        <v>1</v>
      </c>
      <c r="X177" s="8">
        <f t="shared" si="26"/>
        <v>0</v>
      </c>
      <c r="Y177" s="8">
        <f t="shared" si="27"/>
        <v>0</v>
      </c>
      <c r="Z177" s="8">
        <f t="shared" si="28"/>
        <v>0</v>
      </c>
      <c r="AA177" s="8">
        <f t="shared" si="29"/>
        <v>0</v>
      </c>
    </row>
    <row r="178" spans="1:27" x14ac:dyDescent="0.3">
      <c r="A178" s="8" t="s">
        <v>741</v>
      </c>
      <c r="B178" s="8" t="s">
        <v>323</v>
      </c>
      <c r="C178" s="8" t="s">
        <v>69</v>
      </c>
      <c r="D178" s="8">
        <v>21499190</v>
      </c>
      <c r="E178" s="8">
        <v>21512741</v>
      </c>
      <c r="F178" s="8">
        <v>21499190</v>
      </c>
      <c r="G178" s="8">
        <v>21512741</v>
      </c>
      <c r="H178" s="8">
        <v>6</v>
      </c>
      <c r="I178" s="8" t="s">
        <v>742</v>
      </c>
      <c r="J178" s="8" t="s">
        <v>743</v>
      </c>
      <c r="K178" s="8" t="s">
        <v>737</v>
      </c>
      <c r="L178" s="8">
        <v>1.044842971</v>
      </c>
      <c r="M178" s="8">
        <v>0.77940432500000001</v>
      </c>
      <c r="N178" s="8">
        <v>2.1565420359999998</v>
      </c>
      <c r="O178" s="8">
        <v>2.775025E-3</v>
      </c>
      <c r="P178" s="8">
        <v>0</v>
      </c>
      <c r="Q178" s="8">
        <v>1</v>
      </c>
      <c r="R178" s="8">
        <f t="shared" si="20"/>
        <v>0</v>
      </c>
      <c r="S178" s="8">
        <f t="shared" si="21"/>
        <v>1</v>
      </c>
      <c r="T178" s="8">
        <f t="shared" si="22"/>
        <v>0</v>
      </c>
      <c r="U178" s="8">
        <f t="shared" si="23"/>
        <v>0</v>
      </c>
      <c r="V178" s="8">
        <f t="shared" si="24"/>
        <v>0</v>
      </c>
      <c r="W178" s="8">
        <f t="shared" si="25"/>
        <v>1</v>
      </c>
      <c r="X178" s="8">
        <f t="shared" si="26"/>
        <v>0</v>
      </c>
      <c r="Y178" s="8">
        <f t="shared" si="27"/>
        <v>0</v>
      </c>
      <c r="Z178" s="8">
        <f t="shared" si="28"/>
        <v>0</v>
      </c>
      <c r="AA178" s="8">
        <f t="shared" si="29"/>
        <v>0</v>
      </c>
    </row>
    <row r="179" spans="1:27" x14ac:dyDescent="0.3">
      <c r="A179" s="8" t="s">
        <v>744</v>
      </c>
      <c r="B179" s="8" t="s">
        <v>81</v>
      </c>
      <c r="C179" s="8" t="s">
        <v>67</v>
      </c>
      <c r="D179" s="8">
        <v>29267093</v>
      </c>
      <c r="E179" s="8">
        <v>29283381</v>
      </c>
      <c r="F179" s="8">
        <v>29267093</v>
      </c>
      <c r="G179" s="8">
        <v>29283381</v>
      </c>
      <c r="H179" s="8">
        <v>8</v>
      </c>
      <c r="I179" s="8" t="s">
        <v>745</v>
      </c>
      <c r="J179" s="8" t="s">
        <v>746</v>
      </c>
      <c r="K179" s="8" t="s">
        <v>747</v>
      </c>
      <c r="L179" s="8">
        <v>1.5021694969999999</v>
      </c>
      <c r="M179" s="8">
        <v>5.8008770000000003E-3</v>
      </c>
      <c r="N179" s="8">
        <v>2.2370408670000002</v>
      </c>
      <c r="O179" s="8">
        <v>3.2096289999999999E-3</v>
      </c>
      <c r="P179" s="8">
        <v>3.1345790174440902</v>
      </c>
      <c r="Q179" s="8">
        <v>1</v>
      </c>
      <c r="R179" s="8">
        <f t="shared" si="20"/>
        <v>0</v>
      </c>
      <c r="S179" s="8">
        <f t="shared" si="21"/>
        <v>1</v>
      </c>
      <c r="T179" s="8">
        <f t="shared" si="22"/>
        <v>0</v>
      </c>
      <c r="U179" s="8">
        <f t="shared" si="23"/>
        <v>0</v>
      </c>
      <c r="V179" s="8">
        <f t="shared" si="24"/>
        <v>0</v>
      </c>
      <c r="W179" s="8">
        <f t="shared" si="25"/>
        <v>1</v>
      </c>
      <c r="X179" s="8">
        <f t="shared" si="26"/>
        <v>0</v>
      </c>
      <c r="Y179" s="8">
        <f t="shared" si="27"/>
        <v>0</v>
      </c>
      <c r="Z179" s="8">
        <f t="shared" si="28"/>
        <v>0</v>
      </c>
      <c r="AA179" s="8">
        <f t="shared" si="29"/>
        <v>0</v>
      </c>
    </row>
    <row r="180" spans="1:27" x14ac:dyDescent="0.3">
      <c r="A180" s="8" t="s">
        <v>748</v>
      </c>
      <c r="B180" s="8" t="s">
        <v>81</v>
      </c>
      <c r="C180" s="8" t="s">
        <v>67</v>
      </c>
      <c r="D180" s="8">
        <v>29267128</v>
      </c>
      <c r="E180" s="8">
        <v>29283401</v>
      </c>
      <c r="F180" s="8">
        <v>29267128</v>
      </c>
      <c r="G180" s="8">
        <v>29283401</v>
      </c>
      <c r="H180" s="8">
        <v>8</v>
      </c>
      <c r="I180" s="8" t="s">
        <v>749</v>
      </c>
      <c r="J180" s="8" t="s">
        <v>750</v>
      </c>
      <c r="K180" s="8" t="s">
        <v>747</v>
      </c>
      <c r="L180" s="8">
        <v>1.5021694969999999</v>
      </c>
      <c r="M180" s="8">
        <v>5.8008770000000003E-3</v>
      </c>
      <c r="N180" s="8">
        <v>2.2370408670000002</v>
      </c>
      <c r="O180" s="8">
        <v>3.1243899999999999E-3</v>
      </c>
      <c r="P180" s="8">
        <v>-4.2970707825076797</v>
      </c>
      <c r="Q180" s="8">
        <v>1</v>
      </c>
      <c r="R180" s="8">
        <f t="shared" si="20"/>
        <v>0</v>
      </c>
      <c r="S180" s="8">
        <f t="shared" si="21"/>
        <v>1</v>
      </c>
      <c r="T180" s="8">
        <f t="shared" si="22"/>
        <v>0</v>
      </c>
      <c r="U180" s="8">
        <f t="shared" si="23"/>
        <v>0</v>
      </c>
      <c r="V180" s="8">
        <f t="shared" si="24"/>
        <v>0</v>
      </c>
      <c r="W180" s="8">
        <f t="shared" si="25"/>
        <v>1</v>
      </c>
      <c r="X180" s="8">
        <f t="shared" si="26"/>
        <v>0</v>
      </c>
      <c r="Y180" s="8">
        <f t="shared" si="27"/>
        <v>0</v>
      </c>
      <c r="Z180" s="8">
        <f t="shared" si="28"/>
        <v>0</v>
      </c>
      <c r="AA180" s="8">
        <f t="shared" si="29"/>
        <v>0</v>
      </c>
    </row>
    <row r="181" spans="1:27" x14ac:dyDescent="0.3">
      <c r="A181" s="8" t="s">
        <v>751</v>
      </c>
      <c r="B181" s="8" t="s">
        <v>81</v>
      </c>
      <c r="C181" s="8" t="s">
        <v>69</v>
      </c>
      <c r="D181" s="8">
        <v>130795417</v>
      </c>
      <c r="E181" s="8">
        <v>130800705</v>
      </c>
      <c r="F181" s="8">
        <v>130795417</v>
      </c>
      <c r="G181" s="8">
        <v>130800705</v>
      </c>
      <c r="H181" s="8">
        <v>6</v>
      </c>
      <c r="I181" s="8" t="s">
        <v>752</v>
      </c>
      <c r="J181" s="8" t="s">
        <v>753</v>
      </c>
      <c r="K181" s="8" t="s">
        <v>338</v>
      </c>
      <c r="L181" s="8">
        <v>1.2240382030000001</v>
      </c>
      <c r="M181" s="8">
        <v>0.466451595</v>
      </c>
      <c r="N181" s="8">
        <v>3.2328010410000001</v>
      </c>
      <c r="O181" s="8">
        <v>5.9206600000000003E-4</v>
      </c>
      <c r="P181" s="9">
        <v>-2.2838999999999999E-5</v>
      </c>
      <c r="Q181" s="8">
        <v>0.499718</v>
      </c>
      <c r="R181" s="8">
        <f t="shared" si="20"/>
        <v>0</v>
      </c>
      <c r="S181" s="8">
        <f t="shared" si="21"/>
        <v>1</v>
      </c>
      <c r="T181" s="8">
        <f t="shared" si="22"/>
        <v>0</v>
      </c>
      <c r="U181" s="8">
        <f t="shared" si="23"/>
        <v>0</v>
      </c>
      <c r="V181" s="8">
        <f t="shared" si="24"/>
        <v>0</v>
      </c>
      <c r="W181" s="8">
        <f t="shared" si="25"/>
        <v>1</v>
      </c>
      <c r="X181" s="8">
        <f t="shared" si="26"/>
        <v>0</v>
      </c>
      <c r="Y181" s="8">
        <f t="shared" si="27"/>
        <v>0</v>
      </c>
      <c r="Z181" s="8">
        <f t="shared" si="28"/>
        <v>0</v>
      </c>
      <c r="AA181" s="8">
        <f t="shared" si="29"/>
        <v>0</v>
      </c>
    </row>
    <row r="182" spans="1:27" x14ac:dyDescent="0.3">
      <c r="A182" s="8" t="s">
        <v>754</v>
      </c>
      <c r="B182" s="8" t="s">
        <v>81</v>
      </c>
      <c r="C182" s="8" t="s">
        <v>67</v>
      </c>
      <c r="D182" s="8">
        <v>29267116</v>
      </c>
      <c r="E182" s="8">
        <v>29283381</v>
      </c>
      <c r="F182" s="8">
        <v>29267116</v>
      </c>
      <c r="G182" s="8">
        <v>29283381</v>
      </c>
      <c r="H182" s="8">
        <v>8</v>
      </c>
      <c r="I182" s="8" t="s">
        <v>755</v>
      </c>
      <c r="J182" s="8" t="s">
        <v>756</v>
      </c>
      <c r="K182" s="8" t="s">
        <v>747</v>
      </c>
      <c r="L182" s="8">
        <v>1.5021694969999999</v>
      </c>
      <c r="M182" s="8">
        <v>5.8008770000000003E-3</v>
      </c>
      <c r="N182" s="8">
        <v>2.2370408670000002</v>
      </c>
      <c r="O182" s="8">
        <v>4.8183100000000001E-3</v>
      </c>
      <c r="P182" s="8">
        <v>-0.38925500000000002</v>
      </c>
      <c r="Q182" s="8">
        <v>1</v>
      </c>
      <c r="R182" s="8">
        <f t="shared" si="20"/>
        <v>0</v>
      </c>
      <c r="S182" s="8">
        <f t="shared" si="21"/>
        <v>1</v>
      </c>
      <c r="T182" s="8">
        <f t="shared" si="22"/>
        <v>0</v>
      </c>
      <c r="U182" s="8">
        <f t="shared" si="23"/>
        <v>0</v>
      </c>
      <c r="V182" s="8">
        <f t="shared" si="24"/>
        <v>0</v>
      </c>
      <c r="W182" s="8">
        <f t="shared" si="25"/>
        <v>1</v>
      </c>
      <c r="X182" s="8">
        <f t="shared" si="26"/>
        <v>0</v>
      </c>
      <c r="Y182" s="8">
        <f t="shared" si="27"/>
        <v>0</v>
      </c>
      <c r="Z182" s="8">
        <f t="shared" si="28"/>
        <v>0</v>
      </c>
      <c r="AA182" s="8">
        <f t="shared" si="29"/>
        <v>0</v>
      </c>
    </row>
    <row r="183" spans="1:27" x14ac:dyDescent="0.3">
      <c r="A183" s="8" t="s">
        <v>757</v>
      </c>
      <c r="B183" s="8" t="s">
        <v>81</v>
      </c>
      <c r="C183" s="8" t="s">
        <v>67</v>
      </c>
      <c r="D183" s="8">
        <v>29221968</v>
      </c>
      <c r="E183" s="8">
        <v>29283381</v>
      </c>
      <c r="F183" s="8">
        <v>29221968</v>
      </c>
      <c r="G183" s="8">
        <v>29283381</v>
      </c>
      <c r="H183" s="8">
        <v>8</v>
      </c>
      <c r="I183" s="8" t="s">
        <v>758</v>
      </c>
      <c r="J183" s="8" t="s">
        <v>759</v>
      </c>
      <c r="K183" s="8" t="s">
        <v>747</v>
      </c>
      <c r="L183" s="8">
        <v>1.5105819629999999</v>
      </c>
      <c r="M183" s="8">
        <v>6.1570289999999996E-3</v>
      </c>
      <c r="N183" s="8">
        <v>2.2370408670000002</v>
      </c>
      <c r="O183" s="8">
        <v>2.7977620000000001E-3</v>
      </c>
      <c r="P183" s="8">
        <v>0.122043</v>
      </c>
      <c r="Q183" s="8">
        <v>1</v>
      </c>
      <c r="R183" s="8">
        <f t="shared" si="20"/>
        <v>0</v>
      </c>
      <c r="S183" s="8">
        <f t="shared" si="21"/>
        <v>1</v>
      </c>
      <c r="T183" s="8">
        <f t="shared" si="22"/>
        <v>0</v>
      </c>
      <c r="U183" s="8">
        <f t="shared" si="23"/>
        <v>0</v>
      </c>
      <c r="V183" s="8">
        <f t="shared" si="24"/>
        <v>0</v>
      </c>
      <c r="W183" s="8">
        <f t="shared" si="25"/>
        <v>1</v>
      </c>
      <c r="X183" s="8">
        <f t="shared" si="26"/>
        <v>0</v>
      </c>
      <c r="Y183" s="8">
        <f t="shared" si="27"/>
        <v>0</v>
      </c>
      <c r="Z183" s="8">
        <f t="shared" si="28"/>
        <v>0</v>
      </c>
      <c r="AA183" s="8">
        <f t="shared" si="29"/>
        <v>0</v>
      </c>
    </row>
    <row r="184" spans="1:27" x14ac:dyDescent="0.3">
      <c r="A184" s="8" t="s">
        <v>760</v>
      </c>
      <c r="B184" s="8" t="s">
        <v>81</v>
      </c>
      <c r="C184" s="8" t="s">
        <v>69</v>
      </c>
      <c r="D184" s="8">
        <v>130761328</v>
      </c>
      <c r="E184" s="8">
        <v>130800627</v>
      </c>
      <c r="F184" s="8">
        <v>130761328</v>
      </c>
      <c r="G184" s="8">
        <v>130800627</v>
      </c>
      <c r="H184" s="8">
        <v>18</v>
      </c>
      <c r="I184" s="8" t="s">
        <v>761</v>
      </c>
      <c r="J184" s="8" t="s">
        <v>762</v>
      </c>
      <c r="K184" s="8" t="s">
        <v>338</v>
      </c>
      <c r="L184" s="8">
        <v>2.0020044229999998</v>
      </c>
      <c r="M184" s="8">
        <v>1.5313781E-2</v>
      </c>
      <c r="N184" s="8">
        <v>3.2328010410000001</v>
      </c>
      <c r="O184" s="8">
        <v>9.9641300000000003E-4</v>
      </c>
      <c r="P184" s="8">
        <v>4.6602771160969301</v>
      </c>
      <c r="Q184" s="8">
        <v>0.242838</v>
      </c>
      <c r="R184" s="8">
        <f t="shared" si="20"/>
        <v>0</v>
      </c>
      <c r="S184" s="8">
        <f t="shared" si="21"/>
        <v>1</v>
      </c>
      <c r="T184" s="8">
        <f t="shared" si="22"/>
        <v>0</v>
      </c>
      <c r="U184" s="8">
        <f t="shared" si="23"/>
        <v>0</v>
      </c>
      <c r="V184" s="8">
        <f t="shared" si="24"/>
        <v>0</v>
      </c>
      <c r="W184" s="8">
        <f t="shared" si="25"/>
        <v>1</v>
      </c>
      <c r="X184" s="8">
        <f t="shared" si="26"/>
        <v>0</v>
      </c>
      <c r="Y184" s="8">
        <f t="shared" si="27"/>
        <v>0</v>
      </c>
      <c r="Z184" s="8">
        <f t="shared" si="28"/>
        <v>0</v>
      </c>
      <c r="AA184" s="8">
        <f t="shared" si="29"/>
        <v>0</v>
      </c>
    </row>
    <row r="185" spans="1:27" x14ac:dyDescent="0.3">
      <c r="A185" s="8" t="s">
        <v>763</v>
      </c>
      <c r="B185" s="8" t="s">
        <v>81</v>
      </c>
      <c r="C185" s="8" t="s">
        <v>67</v>
      </c>
      <c r="D185" s="8">
        <v>29267112</v>
      </c>
      <c r="E185" s="8">
        <v>29274075</v>
      </c>
      <c r="F185" s="8">
        <v>29267112</v>
      </c>
      <c r="G185" s="8">
        <v>29274075</v>
      </c>
      <c r="H185" s="8">
        <v>4</v>
      </c>
      <c r="I185" s="8" t="s">
        <v>764</v>
      </c>
      <c r="J185" s="8" t="s">
        <v>765</v>
      </c>
      <c r="K185" s="8" t="s">
        <v>747</v>
      </c>
      <c r="L185" s="8">
        <v>1.2239177880000001</v>
      </c>
      <c r="M185" s="8">
        <v>0.15666744799999999</v>
      </c>
      <c r="N185" s="8">
        <v>2.2370408670000002</v>
      </c>
      <c r="O185" s="8">
        <v>4.3676790000000002E-3</v>
      </c>
      <c r="P185" s="8">
        <v>1.3532633118037301</v>
      </c>
      <c r="Q185" s="8">
        <v>1</v>
      </c>
      <c r="R185" s="8">
        <f t="shared" si="20"/>
        <v>0</v>
      </c>
      <c r="S185" s="8">
        <f t="shared" si="21"/>
        <v>1</v>
      </c>
      <c r="T185" s="8">
        <f t="shared" si="22"/>
        <v>0</v>
      </c>
      <c r="U185" s="8">
        <f t="shared" si="23"/>
        <v>0</v>
      </c>
      <c r="V185" s="8">
        <f t="shared" si="24"/>
        <v>0</v>
      </c>
      <c r="W185" s="8">
        <f t="shared" si="25"/>
        <v>1</v>
      </c>
      <c r="X185" s="8">
        <f t="shared" si="26"/>
        <v>0</v>
      </c>
      <c r="Y185" s="8">
        <f t="shared" si="27"/>
        <v>0</v>
      </c>
      <c r="Z185" s="8">
        <f t="shared" si="28"/>
        <v>0</v>
      </c>
      <c r="AA185" s="8">
        <f t="shared" si="29"/>
        <v>0</v>
      </c>
    </row>
    <row r="186" spans="1:27" x14ac:dyDescent="0.3">
      <c r="A186" s="8" t="s">
        <v>766</v>
      </c>
      <c r="B186" s="8" t="s">
        <v>81</v>
      </c>
      <c r="C186" s="8" t="s">
        <v>69</v>
      </c>
      <c r="D186" s="8">
        <v>130795345</v>
      </c>
      <c r="E186" s="8">
        <v>130800771</v>
      </c>
      <c r="F186" s="8">
        <v>130795345</v>
      </c>
      <c r="G186" s="8">
        <v>130800771</v>
      </c>
      <c r="H186" s="8">
        <v>5</v>
      </c>
      <c r="I186" s="8" t="s">
        <v>767</v>
      </c>
      <c r="J186" s="8" t="s">
        <v>768</v>
      </c>
      <c r="K186" s="8" t="s">
        <v>338</v>
      </c>
      <c r="L186" s="8">
        <v>1.2841526599999999</v>
      </c>
      <c r="M186" s="8">
        <v>0.32073302799999998</v>
      </c>
      <c r="N186" s="8">
        <v>3.2328010410000001</v>
      </c>
      <c r="O186" s="8">
        <v>5.9488399999999995E-4</v>
      </c>
      <c r="P186" s="8">
        <v>-1.01814725522765</v>
      </c>
      <c r="Q186" s="8">
        <v>0.98281700000000005</v>
      </c>
      <c r="R186" s="8">
        <f t="shared" si="20"/>
        <v>0</v>
      </c>
      <c r="S186" s="8">
        <f t="shared" si="21"/>
        <v>1</v>
      </c>
      <c r="T186" s="8">
        <f t="shared" si="22"/>
        <v>0</v>
      </c>
      <c r="U186" s="8">
        <f t="shared" si="23"/>
        <v>0</v>
      </c>
      <c r="V186" s="8">
        <f t="shared" si="24"/>
        <v>0</v>
      </c>
      <c r="W186" s="8">
        <f t="shared" si="25"/>
        <v>1</v>
      </c>
      <c r="X186" s="8">
        <f t="shared" si="26"/>
        <v>0</v>
      </c>
      <c r="Y186" s="8">
        <f t="shared" si="27"/>
        <v>0</v>
      </c>
      <c r="Z186" s="8">
        <f t="shared" si="28"/>
        <v>0</v>
      </c>
      <c r="AA186" s="8">
        <f t="shared" si="29"/>
        <v>0</v>
      </c>
    </row>
    <row r="187" spans="1:27" x14ac:dyDescent="0.3">
      <c r="A187" s="8" t="s">
        <v>769</v>
      </c>
      <c r="B187" s="8" t="s">
        <v>81</v>
      </c>
      <c r="C187" s="8" t="s">
        <v>69</v>
      </c>
      <c r="D187" s="8">
        <v>130793997</v>
      </c>
      <c r="E187" s="8">
        <v>130800684</v>
      </c>
      <c r="F187" s="8">
        <v>130793997</v>
      </c>
      <c r="G187" s="8">
        <v>130800684</v>
      </c>
      <c r="H187" s="8">
        <v>6</v>
      </c>
      <c r="I187" s="8" t="s">
        <v>770</v>
      </c>
      <c r="J187" s="8" t="s">
        <v>771</v>
      </c>
      <c r="K187" s="8" t="s">
        <v>338</v>
      </c>
      <c r="L187" s="8">
        <v>1.4512721390000001</v>
      </c>
      <c r="M187" s="8">
        <v>0.14984454899999999</v>
      </c>
      <c r="N187" s="8">
        <v>3.2328010410000001</v>
      </c>
      <c r="O187" s="8">
        <v>1.1914219999999999E-3</v>
      </c>
      <c r="P187" s="8">
        <v>2.3488904719228501</v>
      </c>
      <c r="Q187" s="8">
        <v>0.42491099999999998</v>
      </c>
      <c r="R187" s="8">
        <f t="shared" si="20"/>
        <v>0</v>
      </c>
      <c r="S187" s="8">
        <f t="shared" si="21"/>
        <v>1</v>
      </c>
      <c r="T187" s="8">
        <f t="shared" si="22"/>
        <v>0</v>
      </c>
      <c r="U187" s="8">
        <f t="shared" si="23"/>
        <v>0</v>
      </c>
      <c r="V187" s="8">
        <f t="shared" si="24"/>
        <v>0</v>
      </c>
      <c r="W187" s="8">
        <f t="shared" si="25"/>
        <v>1</v>
      </c>
      <c r="X187" s="8">
        <f t="shared" si="26"/>
        <v>0</v>
      </c>
      <c r="Y187" s="8">
        <f t="shared" si="27"/>
        <v>0</v>
      </c>
      <c r="Z187" s="8">
        <f t="shared" si="28"/>
        <v>0</v>
      </c>
      <c r="AA187" s="8">
        <f t="shared" si="29"/>
        <v>0</v>
      </c>
    </row>
    <row r="188" spans="1:27" x14ac:dyDescent="0.3">
      <c r="A188" s="8" t="s">
        <v>772</v>
      </c>
      <c r="B188" s="8" t="s">
        <v>81</v>
      </c>
      <c r="C188" s="8" t="s">
        <v>69</v>
      </c>
      <c r="D188" s="8">
        <v>130797626</v>
      </c>
      <c r="E188" s="8">
        <v>130800684</v>
      </c>
      <c r="F188" s="8">
        <v>130797626</v>
      </c>
      <c r="G188" s="8">
        <v>130800684</v>
      </c>
      <c r="H188" s="8">
        <v>4</v>
      </c>
      <c r="I188" s="8" t="s">
        <v>773</v>
      </c>
      <c r="J188" s="8" t="s">
        <v>774</v>
      </c>
      <c r="K188" s="8" t="s">
        <v>338</v>
      </c>
      <c r="L188" s="8">
        <v>2.0063607189999999</v>
      </c>
      <c r="M188" s="8">
        <v>2.8734033999999999E-2</v>
      </c>
      <c r="N188" s="8">
        <v>3.2328010410000001</v>
      </c>
      <c r="O188" s="8">
        <v>6.0277300000000002E-4</v>
      </c>
      <c r="P188" s="8">
        <v>7.79334E-2</v>
      </c>
      <c r="Q188" s="8">
        <v>0.27226499999999998</v>
      </c>
      <c r="R188" s="8">
        <f t="shared" si="20"/>
        <v>0</v>
      </c>
      <c r="S188" s="8">
        <f t="shared" si="21"/>
        <v>1</v>
      </c>
      <c r="T188" s="8">
        <f t="shared" si="22"/>
        <v>0</v>
      </c>
      <c r="U188" s="8">
        <f t="shared" si="23"/>
        <v>0</v>
      </c>
      <c r="V188" s="8">
        <f t="shared" si="24"/>
        <v>0</v>
      </c>
      <c r="W188" s="8">
        <f t="shared" si="25"/>
        <v>1</v>
      </c>
      <c r="X188" s="8">
        <f t="shared" si="26"/>
        <v>0</v>
      </c>
      <c r="Y188" s="8">
        <f t="shared" si="27"/>
        <v>0</v>
      </c>
      <c r="Z188" s="8">
        <f t="shared" si="28"/>
        <v>0</v>
      </c>
      <c r="AA188" s="8">
        <f t="shared" si="29"/>
        <v>0</v>
      </c>
    </row>
    <row r="189" spans="1:27" x14ac:dyDescent="0.3">
      <c r="A189" s="8" t="s">
        <v>775</v>
      </c>
      <c r="B189" s="8" t="s">
        <v>82</v>
      </c>
      <c r="C189" s="8" t="s">
        <v>67</v>
      </c>
      <c r="D189" s="8">
        <v>125871936</v>
      </c>
      <c r="E189" s="8">
        <v>125966963</v>
      </c>
      <c r="F189" s="8">
        <v>125871936</v>
      </c>
      <c r="G189" s="8">
        <v>125966963</v>
      </c>
      <c r="H189" s="8">
        <v>10</v>
      </c>
      <c r="I189" s="8" t="s">
        <v>776</v>
      </c>
      <c r="J189" s="8" t="s">
        <v>777</v>
      </c>
      <c r="K189" s="8" t="s">
        <v>350</v>
      </c>
      <c r="L189" s="8">
        <v>1.0841799270000001</v>
      </c>
      <c r="M189" s="8">
        <v>0.55800405399999997</v>
      </c>
      <c r="N189" s="8">
        <v>2.374989051</v>
      </c>
      <c r="O189" s="8">
        <v>4.0192899999999998E-4</v>
      </c>
      <c r="P189" s="8">
        <v>-5.5363641183587102</v>
      </c>
      <c r="Q189" s="8">
        <v>1</v>
      </c>
      <c r="R189" s="8">
        <f t="shared" si="20"/>
        <v>0</v>
      </c>
      <c r="S189" s="8">
        <f t="shared" si="21"/>
        <v>1</v>
      </c>
      <c r="T189" s="8">
        <f t="shared" si="22"/>
        <v>0</v>
      </c>
      <c r="U189" s="8">
        <f t="shared" si="23"/>
        <v>0</v>
      </c>
      <c r="V189" s="8">
        <f t="shared" si="24"/>
        <v>0</v>
      </c>
      <c r="W189" s="8">
        <f t="shared" si="25"/>
        <v>1</v>
      </c>
      <c r="X189" s="8">
        <f t="shared" si="26"/>
        <v>0</v>
      </c>
      <c r="Y189" s="8">
        <f t="shared" si="27"/>
        <v>0</v>
      </c>
      <c r="Z189" s="8">
        <f t="shared" si="28"/>
        <v>0</v>
      </c>
      <c r="AA189" s="8">
        <f t="shared" si="29"/>
        <v>0</v>
      </c>
    </row>
    <row r="190" spans="1:27" x14ac:dyDescent="0.3">
      <c r="A190" s="8" t="s">
        <v>778</v>
      </c>
      <c r="B190" s="8" t="s">
        <v>82</v>
      </c>
      <c r="C190" s="8" t="s">
        <v>67</v>
      </c>
      <c r="D190" s="8">
        <v>125872057</v>
      </c>
      <c r="E190" s="8">
        <v>125975440</v>
      </c>
      <c r="F190" s="8">
        <v>125872057</v>
      </c>
      <c r="G190" s="8">
        <v>125975440</v>
      </c>
      <c r="H190" s="8">
        <v>12</v>
      </c>
      <c r="I190" s="8" t="s">
        <v>779</v>
      </c>
      <c r="J190" s="8" t="s">
        <v>780</v>
      </c>
      <c r="K190" s="8" t="s">
        <v>350</v>
      </c>
      <c r="L190" s="8">
        <v>1.112852825</v>
      </c>
      <c r="M190" s="8">
        <v>0.42890090800000003</v>
      </c>
      <c r="N190" s="8">
        <v>2.374989051</v>
      </c>
      <c r="O190" s="8">
        <v>6.0362199999999995E-4</v>
      </c>
      <c r="P190" s="8">
        <v>-1.10200713917681</v>
      </c>
      <c r="Q190" s="8">
        <v>1</v>
      </c>
      <c r="R190" s="8">
        <f t="shared" si="20"/>
        <v>0</v>
      </c>
      <c r="S190" s="8">
        <f t="shared" si="21"/>
        <v>1</v>
      </c>
      <c r="T190" s="8">
        <f t="shared" si="22"/>
        <v>0</v>
      </c>
      <c r="U190" s="8">
        <f t="shared" si="23"/>
        <v>0</v>
      </c>
      <c r="V190" s="8">
        <f t="shared" si="24"/>
        <v>0</v>
      </c>
      <c r="W190" s="8">
        <f t="shared" si="25"/>
        <v>1</v>
      </c>
      <c r="X190" s="8">
        <f t="shared" si="26"/>
        <v>0</v>
      </c>
      <c r="Y190" s="8">
        <f t="shared" si="27"/>
        <v>0</v>
      </c>
      <c r="Z190" s="8">
        <f t="shared" si="28"/>
        <v>0</v>
      </c>
      <c r="AA190" s="8">
        <f t="shared" si="29"/>
        <v>0</v>
      </c>
    </row>
    <row r="191" spans="1:27" x14ac:dyDescent="0.3">
      <c r="A191" s="8" t="s">
        <v>781</v>
      </c>
      <c r="B191" s="8" t="s">
        <v>82</v>
      </c>
      <c r="C191" s="8" t="s">
        <v>67</v>
      </c>
      <c r="D191" s="8">
        <v>125871936</v>
      </c>
      <c r="E191" s="8">
        <v>125975416</v>
      </c>
      <c r="F191" s="8">
        <v>125871936</v>
      </c>
      <c r="G191" s="8">
        <v>125975416</v>
      </c>
      <c r="H191" s="8">
        <v>12</v>
      </c>
      <c r="I191" s="8" t="s">
        <v>348</v>
      </c>
      <c r="J191" s="8" t="s">
        <v>782</v>
      </c>
      <c r="K191" s="8" t="s">
        <v>350</v>
      </c>
      <c r="L191" s="8">
        <v>1.11306164</v>
      </c>
      <c r="M191" s="8">
        <v>0.43042614299999998</v>
      </c>
      <c r="N191" s="8">
        <v>2.374989051</v>
      </c>
      <c r="O191" s="8">
        <v>4.0056100000000002E-4</v>
      </c>
      <c r="P191" s="8">
        <v>-0.24499799999999999</v>
      </c>
      <c r="Q191" s="8">
        <v>1</v>
      </c>
      <c r="R191" s="8">
        <f t="shared" si="20"/>
        <v>0</v>
      </c>
      <c r="S191" s="8">
        <f t="shared" si="21"/>
        <v>1</v>
      </c>
      <c r="T191" s="8">
        <f t="shared" si="22"/>
        <v>0</v>
      </c>
      <c r="U191" s="8">
        <f t="shared" si="23"/>
        <v>0</v>
      </c>
      <c r="V191" s="8">
        <f t="shared" si="24"/>
        <v>0</v>
      </c>
      <c r="W191" s="8">
        <f t="shared" si="25"/>
        <v>1</v>
      </c>
      <c r="X191" s="8">
        <f t="shared" si="26"/>
        <v>0</v>
      </c>
      <c r="Y191" s="8">
        <f t="shared" si="27"/>
        <v>0</v>
      </c>
      <c r="Z191" s="8">
        <f t="shared" si="28"/>
        <v>0</v>
      </c>
      <c r="AA191" s="8">
        <f t="shared" si="29"/>
        <v>0</v>
      </c>
    </row>
    <row r="192" spans="1:27" x14ac:dyDescent="0.3">
      <c r="A192" s="8" t="s">
        <v>783</v>
      </c>
      <c r="B192" s="8" t="s">
        <v>82</v>
      </c>
      <c r="C192" s="8" t="s">
        <v>67</v>
      </c>
      <c r="D192" s="8">
        <v>125871936</v>
      </c>
      <c r="E192" s="8">
        <v>125975443</v>
      </c>
      <c r="F192" s="8">
        <v>125871936</v>
      </c>
      <c r="G192" s="8">
        <v>125975443</v>
      </c>
      <c r="H192" s="8">
        <v>13</v>
      </c>
      <c r="I192" s="8" t="s">
        <v>784</v>
      </c>
      <c r="J192" s="8" t="s">
        <v>785</v>
      </c>
      <c r="K192" s="8" t="s">
        <v>350</v>
      </c>
      <c r="L192" s="8">
        <v>1.1034460020000001</v>
      </c>
      <c r="M192" s="8">
        <v>0.47435118700000001</v>
      </c>
      <c r="N192" s="8">
        <v>2.374989051</v>
      </c>
      <c r="O192" s="8">
        <v>5.9796700000000003E-4</v>
      </c>
      <c r="P192" s="8">
        <v>-0.24335200000000001</v>
      </c>
      <c r="Q192" s="8">
        <v>1</v>
      </c>
      <c r="R192" s="8">
        <f t="shared" si="20"/>
        <v>0</v>
      </c>
      <c r="S192" s="8">
        <f t="shared" si="21"/>
        <v>1</v>
      </c>
      <c r="T192" s="8">
        <f t="shared" si="22"/>
        <v>0</v>
      </c>
      <c r="U192" s="8">
        <f t="shared" si="23"/>
        <v>0</v>
      </c>
      <c r="V192" s="8">
        <f t="shared" si="24"/>
        <v>0</v>
      </c>
      <c r="W192" s="8">
        <f t="shared" si="25"/>
        <v>1</v>
      </c>
      <c r="X192" s="8">
        <f t="shared" si="26"/>
        <v>0</v>
      </c>
      <c r="Y192" s="8">
        <f t="shared" si="27"/>
        <v>0</v>
      </c>
      <c r="Z192" s="8">
        <f t="shared" si="28"/>
        <v>0</v>
      </c>
      <c r="AA192" s="8">
        <f t="shared" si="29"/>
        <v>0</v>
      </c>
    </row>
    <row r="193" spans="1:27" x14ac:dyDescent="0.3">
      <c r="A193" s="8" t="s">
        <v>786</v>
      </c>
      <c r="B193" s="8" t="s">
        <v>82</v>
      </c>
      <c r="C193" s="8" t="s">
        <v>67</v>
      </c>
      <c r="D193" s="8">
        <v>127911616</v>
      </c>
      <c r="E193" s="8">
        <v>127921917</v>
      </c>
      <c r="F193" s="8">
        <v>127911616</v>
      </c>
      <c r="G193" s="8">
        <v>127921917</v>
      </c>
      <c r="H193" s="8">
        <v>4</v>
      </c>
      <c r="I193" s="8" t="s">
        <v>787</v>
      </c>
      <c r="J193" s="8" t="s">
        <v>788</v>
      </c>
      <c r="K193" s="8" t="s">
        <v>789</v>
      </c>
      <c r="L193" s="8">
        <v>-1.4081356789999999</v>
      </c>
      <c r="M193" s="8">
        <v>2.7842660000000001E-3</v>
      </c>
      <c r="N193" s="8">
        <v>-2.0260168099999998</v>
      </c>
      <c r="O193" s="8">
        <v>1.601281E-3</v>
      </c>
      <c r="P193" s="8">
        <v>-1.30440839687082</v>
      </c>
      <c r="Q193" s="8">
        <v>1</v>
      </c>
      <c r="R193" s="8">
        <f t="shared" si="20"/>
        <v>0</v>
      </c>
      <c r="S193" s="8">
        <f t="shared" si="21"/>
        <v>1</v>
      </c>
      <c r="T193" s="8">
        <f t="shared" si="22"/>
        <v>0</v>
      </c>
      <c r="U193" s="8">
        <f t="shared" si="23"/>
        <v>0</v>
      </c>
      <c r="V193" s="8">
        <f t="shared" si="24"/>
        <v>0</v>
      </c>
      <c r="W193" s="8">
        <f t="shared" si="25"/>
        <v>1</v>
      </c>
      <c r="X193" s="8">
        <f t="shared" si="26"/>
        <v>0</v>
      </c>
      <c r="Y193" s="8">
        <f t="shared" si="27"/>
        <v>0</v>
      </c>
      <c r="Z193" s="8">
        <f t="shared" si="28"/>
        <v>0</v>
      </c>
      <c r="AA193" s="8">
        <f t="shared" si="29"/>
        <v>0</v>
      </c>
    </row>
    <row r="194" spans="1:27" x14ac:dyDescent="0.3">
      <c r="A194" s="8" t="s">
        <v>790</v>
      </c>
      <c r="B194" s="8" t="s">
        <v>82</v>
      </c>
      <c r="C194" s="8" t="s">
        <v>69</v>
      </c>
      <c r="D194" s="8">
        <v>143727852</v>
      </c>
      <c r="E194" s="8">
        <v>143737486</v>
      </c>
      <c r="F194" s="8">
        <v>143727852</v>
      </c>
      <c r="G194" s="8">
        <v>143737486</v>
      </c>
      <c r="H194" s="8">
        <v>5</v>
      </c>
      <c r="I194" s="8" t="s">
        <v>791</v>
      </c>
      <c r="J194" s="8" t="s">
        <v>792</v>
      </c>
      <c r="K194" s="8" t="s">
        <v>423</v>
      </c>
      <c r="L194" s="8">
        <v>1.936419976</v>
      </c>
      <c r="M194" s="8">
        <v>0.10055154700000001</v>
      </c>
      <c r="N194" s="8">
        <v>2.2956839640000002</v>
      </c>
      <c r="O194" s="8">
        <v>2.753737E-3</v>
      </c>
      <c r="P194" s="8">
        <v>1.5997988269838099</v>
      </c>
      <c r="Q194" s="8">
        <v>0.606321</v>
      </c>
      <c r="R194" s="8">
        <f t="shared" ref="R194:R257" si="30">IF(AND(ABS(L194)&gt;2,M194&lt;0.005),1,0)</f>
        <v>0</v>
      </c>
      <c r="S194" s="8">
        <f t="shared" ref="S194:S257" si="31">IF(AND(ABS(N194)&gt;2,O194&lt;0.005),1,0)</f>
        <v>1</v>
      </c>
      <c r="T194" s="8">
        <f t="shared" ref="T194:T257" si="32">IF(AND(ABS(P194)&gt;2,Q194&lt;0.005),1,0)</f>
        <v>0</v>
      </c>
      <c r="U194" s="8">
        <f t="shared" ref="U194:U257" si="33">IF(AND(R194,S194,T194),1,0)</f>
        <v>0</v>
      </c>
      <c r="V194" s="8">
        <f t="shared" ref="V194:V257" si="34">IF(AND(R194,NOT(S194),NOT(T194)),1,0)</f>
        <v>0</v>
      </c>
      <c r="W194" s="8">
        <f t="shared" ref="W194:W257" si="35">IF(AND(S194,NOT(R194),NOT(T194)),1,0)</f>
        <v>1</v>
      </c>
      <c r="X194" s="8">
        <f t="shared" ref="X194:X257" si="36">IF(AND(T194,NOT(R194),NOT(S194)),1,0)</f>
        <v>0</v>
      </c>
      <c r="Y194" s="8">
        <f t="shared" ref="Y194:Y257" si="37">IF(AND(R194,S194,NOT(T194)),1,0)</f>
        <v>0</v>
      </c>
      <c r="Z194" s="8">
        <f t="shared" ref="Z194:Z257" si="38">IF(AND(R194,T194,NOT(S194)),1,0)</f>
        <v>0</v>
      </c>
      <c r="AA194" s="8">
        <f t="shared" ref="AA194:AA257" si="39">IF(AND(T194,S194,NOT(R194)),1,0)</f>
        <v>0</v>
      </c>
    </row>
    <row r="195" spans="1:27" x14ac:dyDescent="0.3">
      <c r="A195" s="8" t="s">
        <v>793</v>
      </c>
      <c r="B195" s="8" t="s">
        <v>82</v>
      </c>
      <c r="C195" s="8" t="s">
        <v>67</v>
      </c>
      <c r="D195" s="8">
        <v>125871936</v>
      </c>
      <c r="E195" s="8">
        <v>125975433</v>
      </c>
      <c r="F195" s="8">
        <v>125871936</v>
      </c>
      <c r="G195" s="8">
        <v>125975433</v>
      </c>
      <c r="H195" s="8">
        <v>11</v>
      </c>
      <c r="I195" s="8" t="s">
        <v>794</v>
      </c>
      <c r="J195" s="8" t="s">
        <v>795</v>
      </c>
      <c r="K195" s="8" t="s">
        <v>350</v>
      </c>
      <c r="L195" s="8">
        <v>1.1168342120000001</v>
      </c>
      <c r="M195" s="8">
        <v>0.415661799</v>
      </c>
      <c r="N195" s="8">
        <v>2.374989051</v>
      </c>
      <c r="O195" s="8">
        <v>7.7987900000000003E-4</v>
      </c>
      <c r="P195" s="8">
        <v>1.5892802592350601</v>
      </c>
      <c r="Q195" s="8">
        <v>1</v>
      </c>
      <c r="R195" s="8">
        <f t="shared" si="30"/>
        <v>0</v>
      </c>
      <c r="S195" s="8">
        <f t="shared" si="31"/>
        <v>1</v>
      </c>
      <c r="T195" s="8">
        <f t="shared" si="32"/>
        <v>0</v>
      </c>
      <c r="U195" s="8">
        <f t="shared" si="33"/>
        <v>0</v>
      </c>
      <c r="V195" s="8">
        <f t="shared" si="34"/>
        <v>0</v>
      </c>
      <c r="W195" s="8">
        <f t="shared" si="35"/>
        <v>1</v>
      </c>
      <c r="X195" s="8">
        <f t="shared" si="36"/>
        <v>0</v>
      </c>
      <c r="Y195" s="8">
        <f t="shared" si="37"/>
        <v>0</v>
      </c>
      <c r="Z195" s="8">
        <f t="shared" si="38"/>
        <v>0</v>
      </c>
      <c r="AA195" s="8">
        <f t="shared" si="39"/>
        <v>0</v>
      </c>
    </row>
    <row r="196" spans="1:27" x14ac:dyDescent="0.3">
      <c r="A196" s="8" t="s">
        <v>796</v>
      </c>
      <c r="B196" s="8" t="s">
        <v>82</v>
      </c>
      <c r="C196" s="8" t="s">
        <v>69</v>
      </c>
      <c r="D196" s="8">
        <v>32468974</v>
      </c>
      <c r="E196" s="8">
        <v>32516179</v>
      </c>
      <c r="F196" s="8">
        <v>32468974</v>
      </c>
      <c r="G196" s="8">
        <v>32516179</v>
      </c>
      <c r="H196" s="8">
        <v>17</v>
      </c>
      <c r="I196" s="8" t="s">
        <v>797</v>
      </c>
      <c r="J196" s="8" t="s">
        <v>798</v>
      </c>
      <c r="K196" s="8" t="s">
        <v>342</v>
      </c>
      <c r="L196" s="8">
        <v>1.266605719</v>
      </c>
      <c r="M196" s="8">
        <v>0.172175095</v>
      </c>
      <c r="N196" s="8">
        <v>2.3620987279999999</v>
      </c>
      <c r="O196" s="8">
        <v>1.9845209999999999E-3</v>
      </c>
      <c r="P196" s="8">
        <v>2.7244288389826798</v>
      </c>
      <c r="Q196" s="8">
        <v>0.70840599999999998</v>
      </c>
      <c r="R196" s="8">
        <f t="shared" si="30"/>
        <v>0</v>
      </c>
      <c r="S196" s="8">
        <f t="shared" si="31"/>
        <v>1</v>
      </c>
      <c r="T196" s="8">
        <f t="shared" si="32"/>
        <v>0</v>
      </c>
      <c r="U196" s="8">
        <f t="shared" si="33"/>
        <v>0</v>
      </c>
      <c r="V196" s="8">
        <f t="shared" si="34"/>
        <v>0</v>
      </c>
      <c r="W196" s="8">
        <f t="shared" si="35"/>
        <v>1</v>
      </c>
      <c r="X196" s="8">
        <f t="shared" si="36"/>
        <v>0</v>
      </c>
      <c r="Y196" s="8">
        <f t="shared" si="37"/>
        <v>0</v>
      </c>
      <c r="Z196" s="8">
        <f t="shared" si="38"/>
        <v>0</v>
      </c>
      <c r="AA196" s="8">
        <f t="shared" si="39"/>
        <v>0</v>
      </c>
    </row>
    <row r="197" spans="1:27" x14ac:dyDescent="0.3">
      <c r="A197" s="8" t="s">
        <v>799</v>
      </c>
      <c r="B197" s="8" t="s">
        <v>82</v>
      </c>
      <c r="C197" s="8" t="s">
        <v>67</v>
      </c>
      <c r="D197" s="8">
        <v>125871936</v>
      </c>
      <c r="E197" s="8">
        <v>125975460</v>
      </c>
      <c r="F197" s="8">
        <v>125871936</v>
      </c>
      <c r="G197" s="8">
        <v>125975460</v>
      </c>
      <c r="H197" s="8">
        <v>10</v>
      </c>
      <c r="I197" s="8" t="s">
        <v>800</v>
      </c>
      <c r="J197" s="8" t="s">
        <v>801</v>
      </c>
      <c r="K197" s="8" t="s">
        <v>350</v>
      </c>
      <c r="L197" s="8">
        <v>1.1290660880000001</v>
      </c>
      <c r="M197" s="8">
        <v>0.37349142499999999</v>
      </c>
      <c r="N197" s="8">
        <v>2.374989051</v>
      </c>
      <c r="O197" s="8">
        <v>5.9749100000000002E-4</v>
      </c>
      <c r="P197" s="8">
        <v>2.4435436603901799</v>
      </c>
      <c r="Q197" s="8">
        <v>1</v>
      </c>
      <c r="R197" s="8">
        <f t="shared" si="30"/>
        <v>0</v>
      </c>
      <c r="S197" s="8">
        <f t="shared" si="31"/>
        <v>1</v>
      </c>
      <c r="T197" s="8">
        <f t="shared" si="32"/>
        <v>0</v>
      </c>
      <c r="U197" s="8">
        <f t="shared" si="33"/>
        <v>0</v>
      </c>
      <c r="V197" s="8">
        <f t="shared" si="34"/>
        <v>0</v>
      </c>
      <c r="W197" s="8">
        <f t="shared" si="35"/>
        <v>1</v>
      </c>
      <c r="X197" s="8">
        <f t="shared" si="36"/>
        <v>0</v>
      </c>
      <c r="Y197" s="8">
        <f t="shared" si="37"/>
        <v>0</v>
      </c>
      <c r="Z197" s="8">
        <f t="shared" si="38"/>
        <v>0</v>
      </c>
      <c r="AA197" s="8">
        <f t="shared" si="39"/>
        <v>0</v>
      </c>
    </row>
    <row r="198" spans="1:27" x14ac:dyDescent="0.3">
      <c r="A198" s="8" t="s">
        <v>802</v>
      </c>
      <c r="B198" s="8" t="s">
        <v>82</v>
      </c>
      <c r="C198" s="8" t="s">
        <v>67</v>
      </c>
      <c r="D198" s="8">
        <v>125871936</v>
      </c>
      <c r="E198" s="8">
        <v>125975460</v>
      </c>
      <c r="F198" s="8">
        <v>125871936</v>
      </c>
      <c r="G198" s="8">
        <v>125975460</v>
      </c>
      <c r="H198" s="8">
        <v>11</v>
      </c>
      <c r="I198" s="8" t="s">
        <v>803</v>
      </c>
      <c r="J198" s="8" t="s">
        <v>804</v>
      </c>
      <c r="K198" s="8" t="s">
        <v>350</v>
      </c>
      <c r="L198" s="8">
        <v>1.118159744</v>
      </c>
      <c r="M198" s="8">
        <v>0.407587056</v>
      </c>
      <c r="N198" s="8">
        <v>2.374989051</v>
      </c>
      <c r="O198" s="8">
        <v>1.9992E-4</v>
      </c>
      <c r="P198" s="8">
        <v>1.4715673623346699</v>
      </c>
      <c r="Q198" s="8">
        <v>1</v>
      </c>
      <c r="R198" s="8">
        <f t="shared" si="30"/>
        <v>0</v>
      </c>
      <c r="S198" s="8">
        <f t="shared" si="31"/>
        <v>1</v>
      </c>
      <c r="T198" s="8">
        <f t="shared" si="32"/>
        <v>0</v>
      </c>
      <c r="U198" s="8">
        <f t="shared" si="33"/>
        <v>0</v>
      </c>
      <c r="V198" s="8">
        <f t="shared" si="34"/>
        <v>0</v>
      </c>
      <c r="W198" s="8">
        <f t="shared" si="35"/>
        <v>1</v>
      </c>
      <c r="X198" s="8">
        <f t="shared" si="36"/>
        <v>0</v>
      </c>
      <c r="Y198" s="8">
        <f t="shared" si="37"/>
        <v>0</v>
      </c>
      <c r="Z198" s="8">
        <f t="shared" si="38"/>
        <v>0</v>
      </c>
      <c r="AA198" s="8">
        <f t="shared" si="39"/>
        <v>0</v>
      </c>
    </row>
    <row r="199" spans="1:27" x14ac:dyDescent="0.3">
      <c r="A199" s="8" t="s">
        <v>805</v>
      </c>
      <c r="B199" s="8" t="s">
        <v>82</v>
      </c>
      <c r="C199" s="8" t="s">
        <v>69</v>
      </c>
      <c r="D199" s="8">
        <v>143736015</v>
      </c>
      <c r="E199" s="8">
        <v>143746240</v>
      </c>
      <c r="F199" s="8">
        <v>143736015</v>
      </c>
      <c r="G199" s="8">
        <v>143746240</v>
      </c>
      <c r="H199" s="8">
        <v>8</v>
      </c>
      <c r="I199" s="8" t="s">
        <v>806</v>
      </c>
      <c r="J199" s="8" t="s">
        <v>807</v>
      </c>
      <c r="K199" s="8" t="s">
        <v>423</v>
      </c>
      <c r="L199" s="8">
        <v>1.803626065</v>
      </c>
      <c r="M199" s="8">
        <v>3.6402840999999998E-2</v>
      </c>
      <c r="N199" s="8">
        <v>2.2956839640000002</v>
      </c>
      <c r="O199" s="8">
        <v>2.7899560000000001E-3</v>
      </c>
      <c r="P199" s="8">
        <v>1.86994761038657</v>
      </c>
      <c r="Q199" s="8">
        <v>0.60164200000000001</v>
      </c>
      <c r="R199" s="8">
        <f t="shared" si="30"/>
        <v>0</v>
      </c>
      <c r="S199" s="8">
        <f t="shared" si="31"/>
        <v>1</v>
      </c>
      <c r="T199" s="8">
        <f t="shared" si="32"/>
        <v>0</v>
      </c>
      <c r="U199" s="8">
        <f t="shared" si="33"/>
        <v>0</v>
      </c>
      <c r="V199" s="8">
        <f t="shared" si="34"/>
        <v>0</v>
      </c>
      <c r="W199" s="8">
        <f t="shared" si="35"/>
        <v>1</v>
      </c>
      <c r="X199" s="8">
        <f t="shared" si="36"/>
        <v>0</v>
      </c>
      <c r="Y199" s="8">
        <f t="shared" si="37"/>
        <v>0</v>
      </c>
      <c r="Z199" s="8">
        <f t="shared" si="38"/>
        <v>0</v>
      </c>
      <c r="AA199" s="8">
        <f t="shared" si="39"/>
        <v>0</v>
      </c>
    </row>
    <row r="200" spans="1:27" x14ac:dyDescent="0.3">
      <c r="A200" s="8" t="s">
        <v>808</v>
      </c>
      <c r="B200" s="8" t="s">
        <v>82</v>
      </c>
      <c r="C200" s="8" t="s">
        <v>67</v>
      </c>
      <c r="D200" s="8">
        <v>125871936</v>
      </c>
      <c r="E200" s="8">
        <v>125967871</v>
      </c>
      <c r="F200" s="8">
        <v>125871936</v>
      </c>
      <c r="G200" s="8">
        <v>125967871</v>
      </c>
      <c r="H200" s="8">
        <v>10</v>
      </c>
      <c r="I200" s="8" t="s">
        <v>809</v>
      </c>
      <c r="J200" s="8" t="s">
        <v>810</v>
      </c>
      <c r="K200" s="8" t="s">
        <v>350</v>
      </c>
      <c r="L200" s="8">
        <v>1.1052415790000001</v>
      </c>
      <c r="M200" s="8">
        <v>0.46629418099999997</v>
      </c>
      <c r="N200" s="8">
        <v>2.374989051</v>
      </c>
      <c r="O200" s="8">
        <v>4.0176799999999999E-4</v>
      </c>
      <c r="P200" s="8">
        <v>0</v>
      </c>
      <c r="Q200" s="8">
        <v>1</v>
      </c>
      <c r="R200" s="8">
        <f t="shared" si="30"/>
        <v>0</v>
      </c>
      <c r="S200" s="8">
        <f t="shared" si="31"/>
        <v>1</v>
      </c>
      <c r="T200" s="8">
        <f t="shared" si="32"/>
        <v>0</v>
      </c>
      <c r="U200" s="8">
        <f t="shared" si="33"/>
        <v>0</v>
      </c>
      <c r="V200" s="8">
        <f t="shared" si="34"/>
        <v>0</v>
      </c>
      <c r="W200" s="8">
        <f t="shared" si="35"/>
        <v>1</v>
      </c>
      <c r="X200" s="8">
        <f t="shared" si="36"/>
        <v>0</v>
      </c>
      <c r="Y200" s="8">
        <f t="shared" si="37"/>
        <v>0</v>
      </c>
      <c r="Z200" s="8">
        <f t="shared" si="38"/>
        <v>0</v>
      </c>
      <c r="AA200" s="8">
        <f t="shared" si="39"/>
        <v>0</v>
      </c>
    </row>
    <row r="201" spans="1:27" x14ac:dyDescent="0.3">
      <c r="A201" s="8" t="s">
        <v>811</v>
      </c>
      <c r="B201" s="8" t="s">
        <v>82</v>
      </c>
      <c r="C201" s="8" t="s">
        <v>67</v>
      </c>
      <c r="D201" s="8">
        <v>127911665</v>
      </c>
      <c r="E201" s="8">
        <v>127918428</v>
      </c>
      <c r="F201" s="8">
        <v>127911665</v>
      </c>
      <c r="G201" s="8">
        <v>127918428</v>
      </c>
      <c r="H201" s="8">
        <v>4</v>
      </c>
      <c r="I201" s="8" t="s">
        <v>812</v>
      </c>
      <c r="J201" s="8" t="s">
        <v>813</v>
      </c>
      <c r="K201" s="8" t="s">
        <v>789</v>
      </c>
      <c r="L201" s="8">
        <v>-1.4119299169999999</v>
      </c>
      <c r="M201" s="8">
        <v>2.6895640000000002E-3</v>
      </c>
      <c r="N201" s="8">
        <v>-2.0260168099999998</v>
      </c>
      <c r="O201" s="8">
        <v>2.8380300000000001E-3</v>
      </c>
      <c r="P201" s="8">
        <v>1.09261792987429</v>
      </c>
      <c r="Q201" s="8">
        <v>1</v>
      </c>
      <c r="R201" s="8">
        <f t="shared" si="30"/>
        <v>0</v>
      </c>
      <c r="S201" s="8">
        <f t="shared" si="31"/>
        <v>1</v>
      </c>
      <c r="T201" s="8">
        <f t="shared" si="32"/>
        <v>0</v>
      </c>
      <c r="U201" s="8">
        <f t="shared" si="33"/>
        <v>0</v>
      </c>
      <c r="V201" s="8">
        <f t="shared" si="34"/>
        <v>0</v>
      </c>
      <c r="W201" s="8">
        <f t="shared" si="35"/>
        <v>1</v>
      </c>
      <c r="X201" s="8">
        <f t="shared" si="36"/>
        <v>0</v>
      </c>
      <c r="Y201" s="8">
        <f t="shared" si="37"/>
        <v>0</v>
      </c>
      <c r="Z201" s="8">
        <f t="shared" si="38"/>
        <v>0</v>
      </c>
      <c r="AA201" s="8">
        <f t="shared" si="39"/>
        <v>0</v>
      </c>
    </row>
    <row r="202" spans="1:27" x14ac:dyDescent="0.3">
      <c r="A202" s="8" t="s">
        <v>814</v>
      </c>
      <c r="B202" s="8" t="s">
        <v>83</v>
      </c>
      <c r="C202" s="8" t="s">
        <v>69</v>
      </c>
      <c r="D202" s="8">
        <v>54654299</v>
      </c>
      <c r="E202" s="8">
        <v>54688366</v>
      </c>
      <c r="F202" s="8">
        <v>54654299</v>
      </c>
      <c r="G202" s="8">
        <v>54688366</v>
      </c>
      <c r="H202" s="8">
        <v>14</v>
      </c>
      <c r="I202" s="8" t="s">
        <v>815</v>
      </c>
      <c r="J202" s="8" t="s">
        <v>816</v>
      </c>
      <c r="K202" s="8" t="s">
        <v>423</v>
      </c>
      <c r="L202" s="8">
        <v>-1.282562854</v>
      </c>
      <c r="M202" s="8">
        <v>0.140065209</v>
      </c>
      <c r="N202" s="8">
        <v>-2.0947740760000002</v>
      </c>
      <c r="O202" s="8">
        <v>2.9964039999999998E-3</v>
      </c>
      <c r="P202" s="8">
        <v>1.0256009701852999</v>
      </c>
      <c r="Q202" s="8">
        <v>1</v>
      </c>
      <c r="R202" s="8">
        <f t="shared" si="30"/>
        <v>0</v>
      </c>
      <c r="S202" s="8">
        <f t="shared" si="31"/>
        <v>1</v>
      </c>
      <c r="T202" s="8">
        <f t="shared" si="32"/>
        <v>0</v>
      </c>
      <c r="U202" s="8">
        <f t="shared" si="33"/>
        <v>0</v>
      </c>
      <c r="V202" s="8">
        <f t="shared" si="34"/>
        <v>0</v>
      </c>
      <c r="W202" s="8">
        <f t="shared" si="35"/>
        <v>1</v>
      </c>
      <c r="X202" s="8">
        <f t="shared" si="36"/>
        <v>0</v>
      </c>
      <c r="Y202" s="8">
        <f t="shared" si="37"/>
        <v>0</v>
      </c>
      <c r="Z202" s="8">
        <f t="shared" si="38"/>
        <v>0</v>
      </c>
      <c r="AA202" s="8">
        <f t="shared" si="39"/>
        <v>0</v>
      </c>
    </row>
    <row r="203" spans="1:27" x14ac:dyDescent="0.3">
      <c r="A203" s="8" t="s">
        <v>817</v>
      </c>
      <c r="B203" s="8" t="s">
        <v>83</v>
      </c>
      <c r="C203" s="8" t="s">
        <v>69</v>
      </c>
      <c r="D203" s="8">
        <v>68429891</v>
      </c>
      <c r="E203" s="8">
        <v>68900636</v>
      </c>
      <c r="F203" s="8">
        <v>68429891</v>
      </c>
      <c r="G203" s="8">
        <v>68900636</v>
      </c>
      <c r="H203" s="8">
        <v>8</v>
      </c>
      <c r="I203" s="8" t="s">
        <v>818</v>
      </c>
      <c r="J203" s="8" t="s">
        <v>819</v>
      </c>
      <c r="K203" s="8" t="s">
        <v>358</v>
      </c>
      <c r="L203" s="8">
        <v>-1.3304921009999999</v>
      </c>
      <c r="M203" s="8">
        <v>8.2354909999999993E-3</v>
      </c>
      <c r="N203" s="8">
        <v>-2.7315893450000002</v>
      </c>
      <c r="O203" s="8">
        <v>8.0385899999999998E-4</v>
      </c>
      <c r="P203" s="8">
        <v>-1.1042126595677999</v>
      </c>
      <c r="Q203" s="8">
        <v>1</v>
      </c>
      <c r="R203" s="8">
        <f t="shared" si="30"/>
        <v>0</v>
      </c>
      <c r="S203" s="8">
        <f t="shared" si="31"/>
        <v>1</v>
      </c>
      <c r="T203" s="8">
        <f t="shared" si="32"/>
        <v>0</v>
      </c>
      <c r="U203" s="8">
        <f t="shared" si="33"/>
        <v>0</v>
      </c>
      <c r="V203" s="8">
        <f t="shared" si="34"/>
        <v>0</v>
      </c>
      <c r="W203" s="8">
        <f t="shared" si="35"/>
        <v>1</v>
      </c>
      <c r="X203" s="8">
        <f t="shared" si="36"/>
        <v>0</v>
      </c>
      <c r="Y203" s="8">
        <f t="shared" si="37"/>
        <v>0</v>
      </c>
      <c r="Z203" s="8">
        <f t="shared" si="38"/>
        <v>0</v>
      </c>
      <c r="AA203" s="8">
        <f t="shared" si="39"/>
        <v>0</v>
      </c>
    </row>
    <row r="204" spans="1:27" x14ac:dyDescent="0.3">
      <c r="A204" s="8" t="s">
        <v>820</v>
      </c>
      <c r="B204" s="8" t="s">
        <v>83</v>
      </c>
      <c r="C204" s="8" t="s">
        <v>69</v>
      </c>
      <c r="D204" s="8">
        <v>91801499</v>
      </c>
      <c r="E204" s="8">
        <v>92032077</v>
      </c>
      <c r="F204" s="8">
        <v>91801499</v>
      </c>
      <c r="G204" s="8">
        <v>92032077</v>
      </c>
      <c r="H204" s="8">
        <v>46</v>
      </c>
      <c r="I204" s="8" t="s">
        <v>821</v>
      </c>
      <c r="J204" s="8" t="s">
        <v>822</v>
      </c>
      <c r="K204" s="8" t="s">
        <v>362</v>
      </c>
      <c r="L204" s="8">
        <v>1.76353249</v>
      </c>
      <c r="M204" s="9">
        <v>2.2500000000000001E-6</v>
      </c>
      <c r="N204" s="8">
        <v>4.4008995769999997</v>
      </c>
      <c r="O204" s="8">
        <v>6.0035999999999998E-4</v>
      </c>
      <c r="P204" s="8">
        <v>1.6281445647750901</v>
      </c>
      <c r="Q204" s="8">
        <v>1</v>
      </c>
      <c r="R204" s="8">
        <f t="shared" si="30"/>
        <v>0</v>
      </c>
      <c r="S204" s="8">
        <f t="shared" si="31"/>
        <v>1</v>
      </c>
      <c r="T204" s="8">
        <f t="shared" si="32"/>
        <v>0</v>
      </c>
      <c r="U204" s="8">
        <f t="shared" si="33"/>
        <v>0</v>
      </c>
      <c r="V204" s="8">
        <f t="shared" si="34"/>
        <v>0</v>
      </c>
      <c r="W204" s="8">
        <f t="shared" si="35"/>
        <v>1</v>
      </c>
      <c r="X204" s="8">
        <f t="shared" si="36"/>
        <v>0</v>
      </c>
      <c r="Y204" s="8">
        <f t="shared" si="37"/>
        <v>0</v>
      </c>
      <c r="Z204" s="8">
        <f t="shared" si="38"/>
        <v>0</v>
      </c>
      <c r="AA204" s="8">
        <f t="shared" si="39"/>
        <v>0</v>
      </c>
    </row>
    <row r="205" spans="1:27" x14ac:dyDescent="0.3">
      <c r="A205" s="8" t="s">
        <v>823</v>
      </c>
      <c r="B205" s="8" t="s">
        <v>83</v>
      </c>
      <c r="C205" s="8" t="s">
        <v>67</v>
      </c>
      <c r="D205" s="8">
        <v>116391647</v>
      </c>
      <c r="E205" s="8">
        <v>116420093</v>
      </c>
      <c r="F205" s="8">
        <v>116391647</v>
      </c>
      <c r="G205" s="8">
        <v>116420093</v>
      </c>
      <c r="H205" s="8">
        <v>17</v>
      </c>
      <c r="I205" s="8" t="s">
        <v>824</v>
      </c>
      <c r="J205" s="8" t="s">
        <v>825</v>
      </c>
      <c r="K205" s="8" t="s">
        <v>826</v>
      </c>
      <c r="L205" s="8">
        <v>-1.220650698</v>
      </c>
      <c r="M205" s="8">
        <v>6.4977508000000003E-2</v>
      </c>
      <c r="N205" s="8">
        <v>-2.0005646210000001</v>
      </c>
      <c r="O205" s="8">
        <v>1.197844E-3</v>
      </c>
      <c r="P205" s="8">
        <v>-1.3489060463339799</v>
      </c>
      <c r="Q205" s="8">
        <v>1</v>
      </c>
      <c r="R205" s="8">
        <f t="shared" si="30"/>
        <v>0</v>
      </c>
      <c r="S205" s="8">
        <f t="shared" si="31"/>
        <v>1</v>
      </c>
      <c r="T205" s="8">
        <f t="shared" si="32"/>
        <v>0</v>
      </c>
      <c r="U205" s="8">
        <f t="shared" si="33"/>
        <v>0</v>
      </c>
      <c r="V205" s="8">
        <f t="shared" si="34"/>
        <v>0</v>
      </c>
      <c r="W205" s="8">
        <f t="shared" si="35"/>
        <v>1</v>
      </c>
      <c r="X205" s="8">
        <f t="shared" si="36"/>
        <v>0</v>
      </c>
      <c r="Y205" s="8">
        <f t="shared" si="37"/>
        <v>0</v>
      </c>
      <c r="Z205" s="8">
        <f t="shared" si="38"/>
        <v>0</v>
      </c>
      <c r="AA205" s="8">
        <f t="shared" si="39"/>
        <v>0</v>
      </c>
    </row>
    <row r="206" spans="1:27" x14ac:dyDescent="0.3">
      <c r="A206" s="8" t="s">
        <v>827</v>
      </c>
      <c r="B206" s="8" t="s">
        <v>83</v>
      </c>
      <c r="C206" s="8" t="s">
        <v>69</v>
      </c>
      <c r="D206" s="8">
        <v>25115100</v>
      </c>
      <c r="E206" s="8">
        <v>25150409</v>
      </c>
      <c r="F206" s="8">
        <v>25115100</v>
      </c>
      <c r="G206" s="8">
        <v>25150409</v>
      </c>
      <c r="H206" s="8">
        <v>19</v>
      </c>
      <c r="I206" s="8" t="s">
        <v>828</v>
      </c>
      <c r="J206" s="8" t="s">
        <v>829</v>
      </c>
      <c r="K206" s="8" t="s">
        <v>423</v>
      </c>
      <c r="L206" s="8">
        <v>1.2590585940000001</v>
      </c>
      <c r="M206" s="8">
        <v>4.7621190000000001E-2</v>
      </c>
      <c r="N206" s="8">
        <v>3.0977857860000002</v>
      </c>
      <c r="O206" s="8">
        <v>4.6615320000000003E-3</v>
      </c>
      <c r="P206" s="8">
        <v>1.2062458387386801</v>
      </c>
      <c r="Q206" s="8">
        <v>0.42341800000000002</v>
      </c>
      <c r="R206" s="8">
        <f t="shared" si="30"/>
        <v>0</v>
      </c>
      <c r="S206" s="8">
        <f t="shared" si="31"/>
        <v>1</v>
      </c>
      <c r="T206" s="8">
        <f t="shared" si="32"/>
        <v>0</v>
      </c>
      <c r="U206" s="8">
        <f t="shared" si="33"/>
        <v>0</v>
      </c>
      <c r="V206" s="8">
        <f t="shared" si="34"/>
        <v>0</v>
      </c>
      <c r="W206" s="8">
        <f t="shared" si="35"/>
        <v>1</v>
      </c>
      <c r="X206" s="8">
        <f t="shared" si="36"/>
        <v>0</v>
      </c>
      <c r="Y206" s="8">
        <f t="shared" si="37"/>
        <v>0</v>
      </c>
      <c r="Z206" s="8">
        <f t="shared" si="38"/>
        <v>0</v>
      </c>
      <c r="AA206" s="8">
        <f t="shared" si="39"/>
        <v>0</v>
      </c>
    </row>
    <row r="207" spans="1:27" x14ac:dyDescent="0.3">
      <c r="A207" s="8" t="s">
        <v>830</v>
      </c>
      <c r="B207" s="8" t="s">
        <v>83</v>
      </c>
      <c r="C207" s="8" t="s">
        <v>69</v>
      </c>
      <c r="D207" s="8">
        <v>54655229</v>
      </c>
      <c r="E207" s="8">
        <v>54673049</v>
      </c>
      <c r="F207" s="8">
        <v>54655229</v>
      </c>
      <c r="G207" s="8">
        <v>54673049</v>
      </c>
      <c r="H207" s="8">
        <v>3</v>
      </c>
      <c r="I207" s="8" t="s">
        <v>831</v>
      </c>
      <c r="J207" s="8" t="s">
        <v>832</v>
      </c>
      <c r="K207" s="8" t="s">
        <v>423</v>
      </c>
      <c r="L207" s="8">
        <v>-1.149618365</v>
      </c>
      <c r="M207" s="8">
        <v>0.46173845299999999</v>
      </c>
      <c r="N207" s="8">
        <v>-2.0947740760000002</v>
      </c>
      <c r="O207" s="8">
        <v>3.8060899999999998E-3</v>
      </c>
      <c r="P207" s="8">
        <v>-0.27468199999999998</v>
      </c>
      <c r="Q207" s="8">
        <v>1</v>
      </c>
      <c r="R207" s="8">
        <f t="shared" si="30"/>
        <v>0</v>
      </c>
      <c r="S207" s="8">
        <f t="shared" si="31"/>
        <v>1</v>
      </c>
      <c r="T207" s="8">
        <f t="shared" si="32"/>
        <v>0</v>
      </c>
      <c r="U207" s="8">
        <f t="shared" si="33"/>
        <v>0</v>
      </c>
      <c r="V207" s="8">
        <f t="shared" si="34"/>
        <v>0</v>
      </c>
      <c r="W207" s="8">
        <f t="shared" si="35"/>
        <v>1</v>
      </c>
      <c r="X207" s="8">
        <f t="shared" si="36"/>
        <v>0</v>
      </c>
      <c r="Y207" s="8">
        <f t="shared" si="37"/>
        <v>0</v>
      </c>
      <c r="Z207" s="8">
        <f t="shared" si="38"/>
        <v>0</v>
      </c>
      <c r="AA207" s="8">
        <f t="shared" si="39"/>
        <v>0</v>
      </c>
    </row>
    <row r="208" spans="1:27" x14ac:dyDescent="0.3">
      <c r="A208" s="8" t="s">
        <v>833</v>
      </c>
      <c r="B208" s="8" t="s">
        <v>83</v>
      </c>
      <c r="C208" s="8" t="s">
        <v>67</v>
      </c>
      <c r="D208" s="8">
        <v>11736234</v>
      </c>
      <c r="E208" s="8">
        <v>11747675</v>
      </c>
      <c r="F208" s="8">
        <v>11736234</v>
      </c>
      <c r="G208" s="8">
        <v>11747675</v>
      </c>
      <c r="H208" s="8">
        <v>4</v>
      </c>
      <c r="I208" s="8" t="s">
        <v>834</v>
      </c>
      <c r="J208" s="8" t="s">
        <v>835</v>
      </c>
      <c r="K208" s="8" t="s">
        <v>374</v>
      </c>
      <c r="L208" s="8">
        <v>-1.1928727269999999</v>
      </c>
      <c r="M208" s="8">
        <v>0.34844982000000002</v>
      </c>
      <c r="N208" s="8">
        <v>2.0196029100000001</v>
      </c>
      <c r="O208" s="8">
        <v>1E-3</v>
      </c>
      <c r="P208" s="8">
        <v>-2.3095535312196298</v>
      </c>
      <c r="Q208" s="8">
        <v>1</v>
      </c>
      <c r="R208" s="8">
        <f t="shared" si="30"/>
        <v>0</v>
      </c>
      <c r="S208" s="8">
        <f t="shared" si="31"/>
        <v>1</v>
      </c>
      <c r="T208" s="8">
        <f t="shared" si="32"/>
        <v>0</v>
      </c>
      <c r="U208" s="8">
        <f t="shared" si="33"/>
        <v>0</v>
      </c>
      <c r="V208" s="8">
        <f t="shared" si="34"/>
        <v>0</v>
      </c>
      <c r="W208" s="8">
        <f t="shared" si="35"/>
        <v>1</v>
      </c>
      <c r="X208" s="8">
        <f t="shared" si="36"/>
        <v>0</v>
      </c>
      <c r="Y208" s="8">
        <f t="shared" si="37"/>
        <v>0</v>
      </c>
      <c r="Z208" s="8">
        <f t="shared" si="38"/>
        <v>0</v>
      </c>
      <c r="AA208" s="8">
        <f t="shared" si="39"/>
        <v>0</v>
      </c>
    </row>
    <row r="209" spans="1:27" x14ac:dyDescent="0.3">
      <c r="A209" s="8" t="s">
        <v>836</v>
      </c>
      <c r="B209" s="8" t="s">
        <v>83</v>
      </c>
      <c r="C209" s="8" t="s">
        <v>67</v>
      </c>
      <c r="D209" s="8">
        <v>54647654</v>
      </c>
      <c r="E209" s="8">
        <v>54656879</v>
      </c>
      <c r="F209" s="8">
        <v>54647654</v>
      </c>
      <c r="G209" s="8">
        <v>54656879</v>
      </c>
      <c r="H209" s="8">
        <v>2</v>
      </c>
      <c r="I209" s="8" t="s">
        <v>837</v>
      </c>
      <c r="J209" s="8" t="s">
        <v>838</v>
      </c>
      <c r="K209" s="8" t="s">
        <v>423</v>
      </c>
      <c r="L209" s="8">
        <v>-1.0606020679999999</v>
      </c>
      <c r="M209" s="8">
        <v>0.80259556200000004</v>
      </c>
      <c r="N209" s="8">
        <v>-2.0947740760000002</v>
      </c>
      <c r="O209" s="8">
        <v>2.4222850000000001E-3</v>
      </c>
      <c r="P209" s="8">
        <v>-1.0480002350936</v>
      </c>
      <c r="Q209" s="8">
        <v>1</v>
      </c>
      <c r="R209" s="8">
        <f t="shared" si="30"/>
        <v>0</v>
      </c>
      <c r="S209" s="8">
        <f t="shared" si="31"/>
        <v>1</v>
      </c>
      <c r="T209" s="8">
        <f t="shared" si="32"/>
        <v>0</v>
      </c>
      <c r="U209" s="8">
        <f t="shared" si="33"/>
        <v>0</v>
      </c>
      <c r="V209" s="8">
        <f t="shared" si="34"/>
        <v>0</v>
      </c>
      <c r="W209" s="8">
        <f t="shared" si="35"/>
        <v>1</v>
      </c>
      <c r="X209" s="8">
        <f t="shared" si="36"/>
        <v>0</v>
      </c>
      <c r="Y209" s="8">
        <f t="shared" si="37"/>
        <v>0</v>
      </c>
      <c r="Z209" s="8">
        <f t="shared" si="38"/>
        <v>0</v>
      </c>
      <c r="AA209" s="8">
        <f t="shared" si="39"/>
        <v>0</v>
      </c>
    </row>
    <row r="210" spans="1:27" x14ac:dyDescent="0.3">
      <c r="A210" s="8" t="s">
        <v>839</v>
      </c>
      <c r="B210" s="8" t="s">
        <v>83</v>
      </c>
      <c r="C210" s="8" t="s">
        <v>67</v>
      </c>
      <c r="D210" s="8">
        <v>73428965</v>
      </c>
      <c r="E210" s="8">
        <v>73443568</v>
      </c>
      <c r="F210" s="8">
        <v>73428965</v>
      </c>
      <c r="G210" s="8">
        <v>73443568</v>
      </c>
      <c r="H210" s="8">
        <v>6</v>
      </c>
      <c r="I210" s="8" t="s">
        <v>840</v>
      </c>
      <c r="J210" s="8" t="s">
        <v>841</v>
      </c>
      <c r="K210" s="8" t="s">
        <v>842</v>
      </c>
      <c r="L210" s="8">
        <v>1.2491504819999999</v>
      </c>
      <c r="M210" s="8">
        <v>6.5612688000000002E-2</v>
      </c>
      <c r="N210" s="8">
        <v>2.1279301319999999</v>
      </c>
      <c r="O210" s="8">
        <v>3.636364E-3</v>
      </c>
      <c r="P210" s="8">
        <v>1.7886890706965</v>
      </c>
      <c r="Q210" s="8">
        <v>0.61883299999999997</v>
      </c>
      <c r="R210" s="8">
        <f t="shared" si="30"/>
        <v>0</v>
      </c>
      <c r="S210" s="8">
        <f t="shared" si="31"/>
        <v>1</v>
      </c>
      <c r="T210" s="8">
        <f t="shared" si="32"/>
        <v>0</v>
      </c>
      <c r="U210" s="8">
        <f t="shared" si="33"/>
        <v>0</v>
      </c>
      <c r="V210" s="8">
        <f t="shared" si="34"/>
        <v>0</v>
      </c>
      <c r="W210" s="8">
        <f t="shared" si="35"/>
        <v>1</v>
      </c>
      <c r="X210" s="8">
        <f t="shared" si="36"/>
        <v>0</v>
      </c>
      <c r="Y210" s="8">
        <f t="shared" si="37"/>
        <v>0</v>
      </c>
      <c r="Z210" s="8">
        <f t="shared" si="38"/>
        <v>0</v>
      </c>
      <c r="AA210" s="8">
        <f t="shared" si="39"/>
        <v>0</v>
      </c>
    </row>
    <row r="211" spans="1:27" x14ac:dyDescent="0.3">
      <c r="A211" s="8" t="s">
        <v>843</v>
      </c>
      <c r="B211" s="8" t="s">
        <v>83</v>
      </c>
      <c r="C211" s="8" t="s">
        <v>69</v>
      </c>
      <c r="D211" s="8">
        <v>68429874</v>
      </c>
      <c r="E211" s="8">
        <v>68805781</v>
      </c>
      <c r="F211" s="8">
        <v>68429874</v>
      </c>
      <c r="G211" s="8">
        <v>68805781</v>
      </c>
      <c r="H211" s="8">
        <v>7</v>
      </c>
      <c r="I211" s="8" t="s">
        <v>844</v>
      </c>
      <c r="J211" s="8" t="s">
        <v>845</v>
      </c>
      <c r="K211" s="8" t="s">
        <v>358</v>
      </c>
      <c r="L211" s="8">
        <v>-1.344582766</v>
      </c>
      <c r="M211" s="8">
        <v>6.3250310000000001E-3</v>
      </c>
      <c r="N211" s="8">
        <v>-4.7826095249999998</v>
      </c>
      <c r="O211" s="8">
        <v>1.78112E-3</v>
      </c>
      <c r="P211" s="8">
        <v>-1.78020747782758</v>
      </c>
      <c r="Q211" s="8">
        <v>1</v>
      </c>
      <c r="R211" s="8">
        <f t="shared" si="30"/>
        <v>0</v>
      </c>
      <c r="S211" s="8">
        <f t="shared" si="31"/>
        <v>1</v>
      </c>
      <c r="T211" s="8">
        <f t="shared" si="32"/>
        <v>0</v>
      </c>
      <c r="U211" s="8">
        <f t="shared" si="33"/>
        <v>0</v>
      </c>
      <c r="V211" s="8">
        <f t="shared" si="34"/>
        <v>0</v>
      </c>
      <c r="W211" s="8">
        <f t="shared" si="35"/>
        <v>1</v>
      </c>
      <c r="X211" s="8">
        <f t="shared" si="36"/>
        <v>0</v>
      </c>
      <c r="Y211" s="8">
        <f t="shared" si="37"/>
        <v>0</v>
      </c>
      <c r="Z211" s="8">
        <f t="shared" si="38"/>
        <v>0</v>
      </c>
      <c r="AA211" s="8">
        <f t="shared" si="39"/>
        <v>0</v>
      </c>
    </row>
    <row r="212" spans="1:27" x14ac:dyDescent="0.3">
      <c r="A212" s="8" t="s">
        <v>846</v>
      </c>
      <c r="B212" s="8" t="s">
        <v>83</v>
      </c>
      <c r="C212" s="8" t="s">
        <v>69</v>
      </c>
      <c r="D212" s="8">
        <v>91801534</v>
      </c>
      <c r="E212" s="8">
        <v>92031910</v>
      </c>
      <c r="F212" s="8">
        <v>91801534</v>
      </c>
      <c r="G212" s="8">
        <v>92031910</v>
      </c>
      <c r="H212" s="8">
        <v>46</v>
      </c>
      <c r="I212" s="8" t="s">
        <v>847</v>
      </c>
      <c r="J212" s="8" t="s">
        <v>848</v>
      </c>
      <c r="K212" s="8" t="s">
        <v>362</v>
      </c>
      <c r="L212" s="8">
        <v>1.7682683320000001</v>
      </c>
      <c r="M212" s="9">
        <v>2.0600000000000002E-6</v>
      </c>
      <c r="N212" s="8">
        <v>4.4008995769999997</v>
      </c>
      <c r="O212" s="8">
        <v>7.9602000000000004E-4</v>
      </c>
      <c r="P212" s="8">
        <v>2.0394726450410401</v>
      </c>
      <c r="Q212" s="8">
        <v>1</v>
      </c>
      <c r="R212" s="8">
        <f t="shared" si="30"/>
        <v>0</v>
      </c>
      <c r="S212" s="8">
        <f t="shared" si="31"/>
        <v>1</v>
      </c>
      <c r="T212" s="8">
        <f t="shared" si="32"/>
        <v>0</v>
      </c>
      <c r="U212" s="8">
        <f t="shared" si="33"/>
        <v>0</v>
      </c>
      <c r="V212" s="8">
        <f t="shared" si="34"/>
        <v>0</v>
      </c>
      <c r="W212" s="8">
        <f t="shared" si="35"/>
        <v>1</v>
      </c>
      <c r="X212" s="8">
        <f t="shared" si="36"/>
        <v>0</v>
      </c>
      <c r="Y212" s="8">
        <f t="shared" si="37"/>
        <v>0</v>
      </c>
      <c r="Z212" s="8">
        <f t="shared" si="38"/>
        <v>0</v>
      </c>
      <c r="AA212" s="8">
        <f t="shared" si="39"/>
        <v>0</v>
      </c>
    </row>
    <row r="213" spans="1:27" x14ac:dyDescent="0.3">
      <c r="A213" s="8" t="s">
        <v>849</v>
      </c>
      <c r="B213" s="8" t="s">
        <v>83</v>
      </c>
      <c r="C213" s="8" t="s">
        <v>67</v>
      </c>
      <c r="D213" s="8">
        <v>11736234</v>
      </c>
      <c r="E213" s="8">
        <v>11747757</v>
      </c>
      <c r="F213" s="8">
        <v>11736234</v>
      </c>
      <c r="G213" s="8">
        <v>11747757</v>
      </c>
      <c r="H213" s="8">
        <v>5</v>
      </c>
      <c r="I213" s="8" t="s">
        <v>850</v>
      </c>
      <c r="J213" s="8" t="s">
        <v>851</v>
      </c>
      <c r="K213" s="8" t="s">
        <v>374</v>
      </c>
      <c r="L213" s="8">
        <v>-1.2043650459999999</v>
      </c>
      <c r="M213" s="8">
        <v>0.32094618699999999</v>
      </c>
      <c r="N213" s="8">
        <v>2.0196029100000001</v>
      </c>
      <c r="O213" s="8">
        <v>1.190476E-3</v>
      </c>
      <c r="P213" s="8">
        <v>0</v>
      </c>
      <c r="Q213" s="8">
        <v>1</v>
      </c>
      <c r="R213" s="8">
        <f t="shared" si="30"/>
        <v>0</v>
      </c>
      <c r="S213" s="8">
        <f t="shared" si="31"/>
        <v>1</v>
      </c>
      <c r="T213" s="8">
        <f t="shared" si="32"/>
        <v>0</v>
      </c>
      <c r="U213" s="8">
        <f t="shared" si="33"/>
        <v>0</v>
      </c>
      <c r="V213" s="8">
        <f t="shared" si="34"/>
        <v>0</v>
      </c>
      <c r="W213" s="8">
        <f t="shared" si="35"/>
        <v>1</v>
      </c>
      <c r="X213" s="8">
        <f t="shared" si="36"/>
        <v>0</v>
      </c>
      <c r="Y213" s="8">
        <f t="shared" si="37"/>
        <v>0</v>
      </c>
      <c r="Z213" s="8">
        <f t="shared" si="38"/>
        <v>0</v>
      </c>
      <c r="AA213" s="8">
        <f t="shared" si="39"/>
        <v>0</v>
      </c>
    </row>
    <row r="214" spans="1:27" x14ac:dyDescent="0.3">
      <c r="A214" s="8" t="s">
        <v>852</v>
      </c>
      <c r="B214" s="8" t="s">
        <v>83</v>
      </c>
      <c r="C214" s="8" t="s">
        <v>67</v>
      </c>
      <c r="D214" s="8">
        <v>116391756</v>
      </c>
      <c r="E214" s="8">
        <v>116420081</v>
      </c>
      <c r="F214" s="8">
        <v>116391756</v>
      </c>
      <c r="G214" s="8">
        <v>116420081</v>
      </c>
      <c r="H214" s="8">
        <v>17</v>
      </c>
      <c r="I214" s="8" t="s">
        <v>853</v>
      </c>
      <c r="J214" s="8" t="s">
        <v>854</v>
      </c>
      <c r="K214" s="8" t="s">
        <v>826</v>
      </c>
      <c r="L214" s="8">
        <v>-1.2207375220000001</v>
      </c>
      <c r="M214" s="8">
        <v>6.4878094999999997E-2</v>
      </c>
      <c r="N214" s="8">
        <v>-2.0005646210000001</v>
      </c>
      <c r="O214" s="8">
        <v>9.9900100000000001E-4</v>
      </c>
      <c r="P214" s="8">
        <v>4.3028318830398504</v>
      </c>
      <c r="Q214" s="8">
        <v>1</v>
      </c>
      <c r="R214" s="8">
        <f t="shared" si="30"/>
        <v>0</v>
      </c>
      <c r="S214" s="8">
        <f t="shared" si="31"/>
        <v>1</v>
      </c>
      <c r="T214" s="8">
        <f t="shared" si="32"/>
        <v>0</v>
      </c>
      <c r="U214" s="8">
        <f t="shared" si="33"/>
        <v>0</v>
      </c>
      <c r="V214" s="8">
        <f t="shared" si="34"/>
        <v>0</v>
      </c>
      <c r="W214" s="8">
        <f t="shared" si="35"/>
        <v>1</v>
      </c>
      <c r="X214" s="8">
        <f t="shared" si="36"/>
        <v>0</v>
      </c>
      <c r="Y214" s="8">
        <f t="shared" si="37"/>
        <v>0</v>
      </c>
      <c r="Z214" s="8">
        <f t="shared" si="38"/>
        <v>0</v>
      </c>
      <c r="AA214" s="8">
        <f t="shared" si="39"/>
        <v>0</v>
      </c>
    </row>
    <row r="215" spans="1:27" x14ac:dyDescent="0.3">
      <c r="A215" s="8" t="s">
        <v>855</v>
      </c>
      <c r="B215" s="8" t="s">
        <v>83</v>
      </c>
      <c r="C215" s="8" t="s">
        <v>67</v>
      </c>
      <c r="D215" s="8">
        <v>29706160</v>
      </c>
      <c r="E215" s="8">
        <v>29736004</v>
      </c>
      <c r="F215" s="8">
        <v>29706160</v>
      </c>
      <c r="G215" s="8">
        <v>29736004</v>
      </c>
      <c r="H215" s="8">
        <v>11</v>
      </c>
      <c r="I215" s="8" t="s">
        <v>856</v>
      </c>
      <c r="J215" s="8" t="s">
        <v>857</v>
      </c>
      <c r="K215" s="8" t="s">
        <v>858</v>
      </c>
      <c r="L215" s="8">
        <v>1.1599215300000001</v>
      </c>
      <c r="M215" s="8">
        <v>0.37388254900000001</v>
      </c>
      <c r="N215" s="8">
        <v>2.4702098970000002</v>
      </c>
      <c r="O215" s="8">
        <v>2.225369E-3</v>
      </c>
      <c r="P215" s="8">
        <v>0.62168299999999999</v>
      </c>
      <c r="Q215" s="8">
        <v>1</v>
      </c>
      <c r="R215" s="8">
        <f t="shared" si="30"/>
        <v>0</v>
      </c>
      <c r="S215" s="8">
        <f t="shared" si="31"/>
        <v>1</v>
      </c>
      <c r="T215" s="8">
        <f t="shared" si="32"/>
        <v>0</v>
      </c>
      <c r="U215" s="8">
        <f t="shared" si="33"/>
        <v>0</v>
      </c>
      <c r="V215" s="8">
        <f t="shared" si="34"/>
        <v>0</v>
      </c>
      <c r="W215" s="8">
        <f t="shared" si="35"/>
        <v>1</v>
      </c>
      <c r="X215" s="8">
        <f t="shared" si="36"/>
        <v>0</v>
      </c>
      <c r="Y215" s="8">
        <f t="shared" si="37"/>
        <v>0</v>
      </c>
      <c r="Z215" s="8">
        <f t="shared" si="38"/>
        <v>0</v>
      </c>
      <c r="AA215" s="8">
        <f t="shared" si="39"/>
        <v>0</v>
      </c>
    </row>
    <row r="216" spans="1:27" x14ac:dyDescent="0.3">
      <c r="A216" s="8" t="s">
        <v>859</v>
      </c>
      <c r="B216" s="8" t="s">
        <v>83</v>
      </c>
      <c r="C216" s="8" t="s">
        <v>69</v>
      </c>
      <c r="D216" s="8">
        <v>91801534</v>
      </c>
      <c r="E216" s="8">
        <v>92032981</v>
      </c>
      <c r="F216" s="8">
        <v>91801534</v>
      </c>
      <c r="G216" s="8">
        <v>92032981</v>
      </c>
      <c r="H216" s="8">
        <v>46</v>
      </c>
      <c r="I216" s="8" t="s">
        <v>860</v>
      </c>
      <c r="J216" s="8" t="s">
        <v>861</v>
      </c>
      <c r="K216" s="8" t="s">
        <v>362</v>
      </c>
      <c r="L216" s="8">
        <v>1.7021945519999999</v>
      </c>
      <c r="M216" s="9">
        <v>7.8099999999999998E-6</v>
      </c>
      <c r="N216" s="8">
        <v>4.4008995769999997</v>
      </c>
      <c r="O216" s="8">
        <v>3.9745600000000002E-4</v>
      </c>
      <c r="P216" s="8">
        <v>0.344883</v>
      </c>
      <c r="Q216" s="8">
        <v>1</v>
      </c>
      <c r="R216" s="8">
        <f t="shared" si="30"/>
        <v>0</v>
      </c>
      <c r="S216" s="8">
        <f t="shared" si="31"/>
        <v>1</v>
      </c>
      <c r="T216" s="8">
        <f t="shared" si="32"/>
        <v>0</v>
      </c>
      <c r="U216" s="8">
        <f t="shared" si="33"/>
        <v>0</v>
      </c>
      <c r="V216" s="8">
        <f t="shared" si="34"/>
        <v>0</v>
      </c>
      <c r="W216" s="8">
        <f t="shared" si="35"/>
        <v>1</v>
      </c>
      <c r="X216" s="8">
        <f t="shared" si="36"/>
        <v>0</v>
      </c>
      <c r="Y216" s="8">
        <f t="shared" si="37"/>
        <v>0</v>
      </c>
      <c r="Z216" s="8">
        <f t="shared" si="38"/>
        <v>0</v>
      </c>
      <c r="AA216" s="8">
        <f t="shared" si="39"/>
        <v>0</v>
      </c>
    </row>
    <row r="217" spans="1:27" x14ac:dyDescent="0.3">
      <c r="A217" s="8" t="s">
        <v>862</v>
      </c>
      <c r="B217" s="8" t="s">
        <v>84</v>
      </c>
      <c r="C217" s="8" t="s">
        <v>69</v>
      </c>
      <c r="D217" s="8">
        <v>10135172</v>
      </c>
      <c r="E217" s="8">
        <v>10157451</v>
      </c>
      <c r="F217" s="8">
        <v>10135172</v>
      </c>
      <c r="G217" s="8">
        <v>10157451</v>
      </c>
      <c r="H217" s="8">
        <v>5</v>
      </c>
      <c r="I217" s="8" t="s">
        <v>863</v>
      </c>
      <c r="J217" s="8" t="s">
        <v>864</v>
      </c>
      <c r="K217" s="8" t="s">
        <v>386</v>
      </c>
      <c r="L217" s="8">
        <v>1.0181641610000001</v>
      </c>
      <c r="M217" s="8">
        <v>0.94595706300000004</v>
      </c>
      <c r="N217" s="8">
        <v>3.1726641940000002</v>
      </c>
      <c r="O217" s="8">
        <v>5.9124999999999998E-4</v>
      </c>
      <c r="P217" s="8">
        <v>-0.54712499999999997</v>
      </c>
      <c r="Q217" s="8">
        <v>6.6295000000000007E-2</v>
      </c>
      <c r="R217" s="8">
        <f t="shared" si="30"/>
        <v>0</v>
      </c>
      <c r="S217" s="8">
        <f t="shared" si="31"/>
        <v>1</v>
      </c>
      <c r="T217" s="8">
        <f t="shared" si="32"/>
        <v>0</v>
      </c>
      <c r="U217" s="8">
        <f t="shared" si="33"/>
        <v>0</v>
      </c>
      <c r="V217" s="8">
        <f t="shared" si="34"/>
        <v>0</v>
      </c>
      <c r="W217" s="8">
        <f t="shared" si="35"/>
        <v>1</v>
      </c>
      <c r="X217" s="8">
        <f t="shared" si="36"/>
        <v>0</v>
      </c>
      <c r="Y217" s="8">
        <f t="shared" si="37"/>
        <v>0</v>
      </c>
      <c r="Z217" s="8">
        <f t="shared" si="38"/>
        <v>0</v>
      </c>
      <c r="AA217" s="8">
        <f t="shared" si="39"/>
        <v>0</v>
      </c>
    </row>
    <row r="218" spans="1:27" x14ac:dyDescent="0.3">
      <c r="A218" s="8" t="s">
        <v>865</v>
      </c>
      <c r="B218" s="8" t="s">
        <v>84</v>
      </c>
      <c r="C218" s="8" t="s">
        <v>69</v>
      </c>
      <c r="D218" s="8">
        <v>69056671</v>
      </c>
      <c r="E218" s="8">
        <v>69148133</v>
      </c>
      <c r="F218" s="8">
        <v>69056671</v>
      </c>
      <c r="G218" s="8">
        <v>69148133</v>
      </c>
      <c r="H218" s="8">
        <v>26</v>
      </c>
      <c r="I218" s="8" t="s">
        <v>866</v>
      </c>
      <c r="J218" s="8" t="s">
        <v>867</v>
      </c>
      <c r="K218" s="8" t="s">
        <v>423</v>
      </c>
      <c r="L218" s="8">
        <v>-1.1108319710000001</v>
      </c>
      <c r="M218" s="8">
        <v>0.44135250100000001</v>
      </c>
      <c r="N218" s="8">
        <v>2.0011859200000002</v>
      </c>
      <c r="O218" s="8">
        <v>4.7216209999999996E-3</v>
      </c>
      <c r="P218" s="8">
        <v>-1.4282420098308</v>
      </c>
      <c r="Q218" s="8">
        <v>1</v>
      </c>
      <c r="R218" s="8">
        <f t="shared" si="30"/>
        <v>0</v>
      </c>
      <c r="S218" s="8">
        <f t="shared" si="31"/>
        <v>1</v>
      </c>
      <c r="T218" s="8">
        <f t="shared" si="32"/>
        <v>0</v>
      </c>
      <c r="U218" s="8">
        <f t="shared" si="33"/>
        <v>0</v>
      </c>
      <c r="V218" s="8">
        <f t="shared" si="34"/>
        <v>0</v>
      </c>
      <c r="W218" s="8">
        <f t="shared" si="35"/>
        <v>1</v>
      </c>
      <c r="X218" s="8">
        <f t="shared" si="36"/>
        <v>0</v>
      </c>
      <c r="Y218" s="8">
        <f t="shared" si="37"/>
        <v>0</v>
      </c>
      <c r="Z218" s="8">
        <f t="shared" si="38"/>
        <v>0</v>
      </c>
      <c r="AA218" s="8">
        <f t="shared" si="39"/>
        <v>0</v>
      </c>
    </row>
    <row r="219" spans="1:27" x14ac:dyDescent="0.3">
      <c r="A219" s="8" t="s">
        <v>868</v>
      </c>
      <c r="B219" s="8" t="s">
        <v>84</v>
      </c>
      <c r="C219" s="8" t="s">
        <v>69</v>
      </c>
      <c r="D219" s="8">
        <v>10118815</v>
      </c>
      <c r="E219" s="8">
        <v>10157451</v>
      </c>
      <c r="F219" s="8">
        <v>10118815</v>
      </c>
      <c r="G219" s="8">
        <v>10157451</v>
      </c>
      <c r="H219" s="8">
        <v>9</v>
      </c>
      <c r="I219" s="8" t="s">
        <v>869</v>
      </c>
      <c r="J219" s="8" t="s">
        <v>870</v>
      </c>
      <c r="K219" s="8" t="s">
        <v>386</v>
      </c>
      <c r="L219" s="8">
        <v>-1.017868218</v>
      </c>
      <c r="M219" s="8">
        <v>0.90872430999999998</v>
      </c>
      <c r="N219" s="8">
        <v>3.1726641940000002</v>
      </c>
      <c r="O219" s="8">
        <v>2.0072300000000001E-4</v>
      </c>
      <c r="P219" s="8">
        <v>-0.115971</v>
      </c>
      <c r="Q219" s="8">
        <v>1</v>
      </c>
      <c r="R219" s="8">
        <f t="shared" si="30"/>
        <v>0</v>
      </c>
      <c r="S219" s="8">
        <f t="shared" si="31"/>
        <v>1</v>
      </c>
      <c r="T219" s="8">
        <f t="shared" si="32"/>
        <v>0</v>
      </c>
      <c r="U219" s="8">
        <f t="shared" si="33"/>
        <v>0</v>
      </c>
      <c r="V219" s="8">
        <f t="shared" si="34"/>
        <v>0</v>
      </c>
      <c r="W219" s="8">
        <f t="shared" si="35"/>
        <v>1</v>
      </c>
      <c r="X219" s="8">
        <f t="shared" si="36"/>
        <v>0</v>
      </c>
      <c r="Y219" s="8">
        <f t="shared" si="37"/>
        <v>0</v>
      </c>
      <c r="Z219" s="8">
        <f t="shared" si="38"/>
        <v>0</v>
      </c>
      <c r="AA219" s="8">
        <f t="shared" si="39"/>
        <v>0</v>
      </c>
    </row>
    <row r="220" spans="1:27" x14ac:dyDescent="0.3">
      <c r="A220" s="8" t="s">
        <v>871</v>
      </c>
      <c r="B220" s="8" t="s">
        <v>84</v>
      </c>
      <c r="C220" s="8" t="s">
        <v>69</v>
      </c>
      <c r="D220" s="8">
        <v>97453122</v>
      </c>
      <c r="E220" s="8">
        <v>97467157</v>
      </c>
      <c r="F220" s="8">
        <v>97453122</v>
      </c>
      <c r="G220" s="8">
        <v>97467157</v>
      </c>
      <c r="H220" s="8">
        <v>6</v>
      </c>
      <c r="I220" s="8" t="s">
        <v>872</v>
      </c>
      <c r="J220" s="8" t="s">
        <v>873</v>
      </c>
      <c r="K220" s="8" t="s">
        <v>390</v>
      </c>
      <c r="L220" s="8">
        <v>1.463109945</v>
      </c>
      <c r="M220" s="8">
        <v>1.2925958E-2</v>
      </c>
      <c r="N220" s="8">
        <v>2.5125699199999998</v>
      </c>
      <c r="O220" s="8">
        <v>3.9816800000000001E-4</v>
      </c>
      <c r="P220" s="8">
        <v>-3.1534130344253199</v>
      </c>
      <c r="Q220" s="8">
        <v>1</v>
      </c>
      <c r="R220" s="8">
        <f t="shared" si="30"/>
        <v>0</v>
      </c>
      <c r="S220" s="8">
        <f t="shared" si="31"/>
        <v>1</v>
      </c>
      <c r="T220" s="8">
        <f t="shared" si="32"/>
        <v>0</v>
      </c>
      <c r="U220" s="8">
        <f t="shared" si="33"/>
        <v>0</v>
      </c>
      <c r="V220" s="8">
        <f t="shared" si="34"/>
        <v>0</v>
      </c>
      <c r="W220" s="8">
        <f t="shared" si="35"/>
        <v>1</v>
      </c>
      <c r="X220" s="8">
        <f t="shared" si="36"/>
        <v>0</v>
      </c>
      <c r="Y220" s="8">
        <f t="shared" si="37"/>
        <v>0</v>
      </c>
      <c r="Z220" s="8">
        <f t="shared" si="38"/>
        <v>0</v>
      </c>
      <c r="AA220" s="8">
        <f t="shared" si="39"/>
        <v>0</v>
      </c>
    </row>
    <row r="221" spans="1:27" x14ac:dyDescent="0.3">
      <c r="A221" s="8" t="s">
        <v>874</v>
      </c>
      <c r="B221" s="8" t="s">
        <v>84</v>
      </c>
      <c r="C221" s="8" t="s">
        <v>69</v>
      </c>
      <c r="D221" s="8">
        <v>97463206</v>
      </c>
      <c r="E221" s="8">
        <v>97467156</v>
      </c>
      <c r="F221" s="8">
        <v>97463206</v>
      </c>
      <c r="G221" s="8">
        <v>97467156</v>
      </c>
      <c r="H221" s="8">
        <v>3</v>
      </c>
      <c r="I221" s="8" t="s">
        <v>875</v>
      </c>
      <c r="J221" s="8" t="s">
        <v>876</v>
      </c>
      <c r="K221" s="8" t="s">
        <v>390</v>
      </c>
      <c r="L221" s="8">
        <v>1.5101626340000001</v>
      </c>
      <c r="M221" s="8">
        <v>9.4218070000000008E-3</v>
      </c>
      <c r="N221" s="8">
        <v>2.5125699199999998</v>
      </c>
      <c r="O221" s="8">
        <v>8.0418199999999997E-4</v>
      </c>
      <c r="P221" s="8">
        <v>-1.0116840715425299</v>
      </c>
      <c r="Q221" s="8">
        <v>1</v>
      </c>
      <c r="R221" s="8">
        <f t="shared" si="30"/>
        <v>0</v>
      </c>
      <c r="S221" s="8">
        <f t="shared" si="31"/>
        <v>1</v>
      </c>
      <c r="T221" s="8">
        <f t="shared" si="32"/>
        <v>0</v>
      </c>
      <c r="U221" s="8">
        <f t="shared" si="33"/>
        <v>0</v>
      </c>
      <c r="V221" s="8">
        <f t="shared" si="34"/>
        <v>0</v>
      </c>
      <c r="W221" s="8">
        <f t="shared" si="35"/>
        <v>1</v>
      </c>
      <c r="X221" s="8">
        <f t="shared" si="36"/>
        <v>0</v>
      </c>
      <c r="Y221" s="8">
        <f t="shared" si="37"/>
        <v>0</v>
      </c>
      <c r="Z221" s="8">
        <f t="shared" si="38"/>
        <v>0</v>
      </c>
      <c r="AA221" s="8">
        <f t="shared" si="39"/>
        <v>0</v>
      </c>
    </row>
    <row r="222" spans="1:27" x14ac:dyDescent="0.3">
      <c r="A222" s="8" t="s">
        <v>877</v>
      </c>
      <c r="B222" s="8" t="s">
        <v>84</v>
      </c>
      <c r="C222" s="8" t="s">
        <v>69</v>
      </c>
      <c r="D222" s="8">
        <v>10122979</v>
      </c>
      <c r="E222" s="8">
        <v>10157451</v>
      </c>
      <c r="F222" s="8">
        <v>10122979</v>
      </c>
      <c r="G222" s="8">
        <v>10157451</v>
      </c>
      <c r="H222" s="8">
        <v>7</v>
      </c>
      <c r="I222" s="8" t="s">
        <v>878</v>
      </c>
      <c r="J222" s="8" t="s">
        <v>879</v>
      </c>
      <c r="K222" s="8" t="s">
        <v>386</v>
      </c>
      <c r="L222" s="8">
        <v>1.0034490739999999</v>
      </c>
      <c r="M222" s="8">
        <v>1</v>
      </c>
      <c r="N222" s="8">
        <v>3.1726641940000002</v>
      </c>
      <c r="O222" s="8">
        <v>3.9370099999999999E-4</v>
      </c>
      <c r="P222" s="8">
        <v>0.24678700000000001</v>
      </c>
      <c r="Q222" s="8">
        <v>0.13451099999999999</v>
      </c>
      <c r="R222" s="8">
        <f t="shared" si="30"/>
        <v>0</v>
      </c>
      <c r="S222" s="8">
        <f t="shared" si="31"/>
        <v>1</v>
      </c>
      <c r="T222" s="8">
        <f t="shared" si="32"/>
        <v>0</v>
      </c>
      <c r="U222" s="8">
        <f t="shared" si="33"/>
        <v>0</v>
      </c>
      <c r="V222" s="8">
        <f t="shared" si="34"/>
        <v>0</v>
      </c>
      <c r="W222" s="8">
        <f t="shared" si="35"/>
        <v>1</v>
      </c>
      <c r="X222" s="8">
        <f t="shared" si="36"/>
        <v>0</v>
      </c>
      <c r="Y222" s="8">
        <f t="shared" si="37"/>
        <v>0</v>
      </c>
      <c r="Z222" s="8">
        <f t="shared" si="38"/>
        <v>0</v>
      </c>
      <c r="AA222" s="8">
        <f t="shared" si="39"/>
        <v>0</v>
      </c>
    </row>
    <row r="223" spans="1:27" x14ac:dyDescent="0.3">
      <c r="A223" s="8" t="s">
        <v>880</v>
      </c>
      <c r="B223" s="8" t="s">
        <v>84</v>
      </c>
      <c r="C223" s="8" t="s">
        <v>69</v>
      </c>
      <c r="D223" s="8">
        <v>10118361</v>
      </c>
      <c r="E223" s="8">
        <v>10157540</v>
      </c>
      <c r="F223" s="8">
        <v>10118361</v>
      </c>
      <c r="G223" s="8">
        <v>10157540</v>
      </c>
      <c r="H223" s="8">
        <v>10</v>
      </c>
      <c r="I223" s="8" t="s">
        <v>881</v>
      </c>
      <c r="J223" s="8" t="s">
        <v>882</v>
      </c>
      <c r="K223" s="8" t="s">
        <v>386</v>
      </c>
      <c r="L223" s="8">
        <v>1.003313136</v>
      </c>
      <c r="M223" s="8">
        <v>1</v>
      </c>
      <c r="N223" s="8">
        <v>3.1726641940000002</v>
      </c>
      <c r="O223" s="8">
        <v>2.0124800000000001E-4</v>
      </c>
      <c r="P223" s="8">
        <v>2.74357330129792</v>
      </c>
      <c r="Q223" s="8">
        <v>1</v>
      </c>
      <c r="R223" s="8">
        <f t="shared" si="30"/>
        <v>0</v>
      </c>
      <c r="S223" s="8">
        <f t="shared" si="31"/>
        <v>1</v>
      </c>
      <c r="T223" s="8">
        <f t="shared" si="32"/>
        <v>0</v>
      </c>
      <c r="U223" s="8">
        <f t="shared" si="33"/>
        <v>0</v>
      </c>
      <c r="V223" s="8">
        <f t="shared" si="34"/>
        <v>0</v>
      </c>
      <c r="W223" s="8">
        <f t="shared" si="35"/>
        <v>1</v>
      </c>
      <c r="X223" s="8">
        <f t="shared" si="36"/>
        <v>0</v>
      </c>
      <c r="Y223" s="8">
        <f t="shared" si="37"/>
        <v>0</v>
      </c>
      <c r="Z223" s="8">
        <f t="shared" si="38"/>
        <v>0</v>
      </c>
      <c r="AA223" s="8">
        <f t="shared" si="39"/>
        <v>0</v>
      </c>
    </row>
    <row r="224" spans="1:27" x14ac:dyDescent="0.3">
      <c r="A224" s="8" t="s">
        <v>883</v>
      </c>
      <c r="B224" s="8" t="s">
        <v>84</v>
      </c>
      <c r="C224" s="8" t="s">
        <v>69</v>
      </c>
      <c r="D224" s="8">
        <v>10118375</v>
      </c>
      <c r="E224" s="8">
        <v>10157607</v>
      </c>
      <c r="F224" s="8">
        <v>10118375</v>
      </c>
      <c r="G224" s="8">
        <v>10157607</v>
      </c>
      <c r="H224" s="8">
        <v>9</v>
      </c>
      <c r="I224" s="8" t="s">
        <v>884</v>
      </c>
      <c r="J224" s="8" t="s">
        <v>885</v>
      </c>
      <c r="K224" s="8" t="s">
        <v>386</v>
      </c>
      <c r="L224" s="8">
        <v>1.0466257960000001</v>
      </c>
      <c r="M224" s="8">
        <v>0.80572574699999999</v>
      </c>
      <c r="N224" s="8">
        <v>3.1726641940000002</v>
      </c>
      <c r="O224" s="8">
        <v>1.9971999999999999E-4</v>
      </c>
      <c r="P224" s="8">
        <v>1.7217730488609699</v>
      </c>
      <c r="Q224" s="8">
        <v>0.598827</v>
      </c>
      <c r="R224" s="8">
        <f t="shared" si="30"/>
        <v>0</v>
      </c>
      <c r="S224" s="8">
        <f t="shared" si="31"/>
        <v>1</v>
      </c>
      <c r="T224" s="8">
        <f t="shared" si="32"/>
        <v>0</v>
      </c>
      <c r="U224" s="8">
        <f t="shared" si="33"/>
        <v>0</v>
      </c>
      <c r="V224" s="8">
        <f t="shared" si="34"/>
        <v>0</v>
      </c>
      <c r="W224" s="8">
        <f t="shared" si="35"/>
        <v>1</v>
      </c>
      <c r="X224" s="8">
        <f t="shared" si="36"/>
        <v>0</v>
      </c>
      <c r="Y224" s="8">
        <f t="shared" si="37"/>
        <v>0</v>
      </c>
      <c r="Z224" s="8">
        <f t="shared" si="38"/>
        <v>0</v>
      </c>
      <c r="AA224" s="8">
        <f t="shared" si="39"/>
        <v>0</v>
      </c>
    </row>
    <row r="225" spans="1:27" x14ac:dyDescent="0.3">
      <c r="A225" s="8" t="s">
        <v>886</v>
      </c>
      <c r="B225" s="8" t="s">
        <v>84</v>
      </c>
      <c r="C225" s="8" t="s">
        <v>69</v>
      </c>
      <c r="D225" s="8">
        <v>69056641</v>
      </c>
      <c r="E225" s="8">
        <v>69103764</v>
      </c>
      <c r="F225" s="8">
        <v>69056641</v>
      </c>
      <c r="G225" s="8">
        <v>69103764</v>
      </c>
      <c r="H225" s="8">
        <v>10</v>
      </c>
      <c r="I225" s="8" t="s">
        <v>887</v>
      </c>
      <c r="J225" s="8" t="s">
        <v>888</v>
      </c>
      <c r="K225" s="8" t="s">
        <v>423</v>
      </c>
      <c r="L225" s="8">
        <v>-1.064825052</v>
      </c>
      <c r="M225" s="8">
        <v>0.80534940300000002</v>
      </c>
      <c r="N225" s="8">
        <v>2.0011859200000002</v>
      </c>
      <c r="O225" s="8">
        <v>4.8740859999999997E-3</v>
      </c>
      <c r="P225" s="8">
        <v>1.7701012486996299</v>
      </c>
      <c r="Q225" s="8">
        <v>1</v>
      </c>
      <c r="R225" s="8">
        <f t="shared" si="30"/>
        <v>0</v>
      </c>
      <c r="S225" s="8">
        <f t="shared" si="31"/>
        <v>1</v>
      </c>
      <c r="T225" s="8">
        <f t="shared" si="32"/>
        <v>0</v>
      </c>
      <c r="U225" s="8">
        <f t="shared" si="33"/>
        <v>0</v>
      </c>
      <c r="V225" s="8">
        <f t="shared" si="34"/>
        <v>0</v>
      </c>
      <c r="W225" s="8">
        <f t="shared" si="35"/>
        <v>1</v>
      </c>
      <c r="X225" s="8">
        <f t="shared" si="36"/>
        <v>0</v>
      </c>
      <c r="Y225" s="8">
        <f t="shared" si="37"/>
        <v>0</v>
      </c>
      <c r="Z225" s="8">
        <f t="shared" si="38"/>
        <v>0</v>
      </c>
      <c r="AA225" s="8">
        <f t="shared" si="39"/>
        <v>0</v>
      </c>
    </row>
    <row r="226" spans="1:27" x14ac:dyDescent="0.3">
      <c r="A226" s="8" t="s">
        <v>889</v>
      </c>
      <c r="B226" s="8" t="s">
        <v>84</v>
      </c>
      <c r="C226" s="8" t="s">
        <v>69</v>
      </c>
      <c r="D226" s="8">
        <v>10127467</v>
      </c>
      <c r="E226" s="8">
        <v>10157451</v>
      </c>
      <c r="F226" s="8">
        <v>10127467</v>
      </c>
      <c r="G226" s="8">
        <v>10157451</v>
      </c>
      <c r="H226" s="8">
        <v>6</v>
      </c>
      <c r="I226" s="8" t="s">
        <v>890</v>
      </c>
      <c r="J226" s="8" t="s">
        <v>891</v>
      </c>
      <c r="K226" s="8" t="s">
        <v>386</v>
      </c>
      <c r="L226" s="8">
        <v>1.018073469</v>
      </c>
      <c r="M226" s="8">
        <v>0.94498421899999996</v>
      </c>
      <c r="N226" s="8">
        <v>3.1726641940000002</v>
      </c>
      <c r="O226" s="8">
        <v>2.0104500000000001E-4</v>
      </c>
      <c r="P226" s="8">
        <v>7.7551673461647903</v>
      </c>
      <c r="Q226" s="8">
        <v>0.25214900000000001</v>
      </c>
      <c r="R226" s="8">
        <f t="shared" si="30"/>
        <v>0</v>
      </c>
      <c r="S226" s="8">
        <f t="shared" si="31"/>
        <v>1</v>
      </c>
      <c r="T226" s="8">
        <f t="shared" si="32"/>
        <v>0</v>
      </c>
      <c r="U226" s="8">
        <f t="shared" si="33"/>
        <v>0</v>
      </c>
      <c r="V226" s="8">
        <f t="shared" si="34"/>
        <v>0</v>
      </c>
      <c r="W226" s="8">
        <f t="shared" si="35"/>
        <v>1</v>
      </c>
      <c r="X226" s="8">
        <f t="shared" si="36"/>
        <v>0</v>
      </c>
      <c r="Y226" s="8">
        <f t="shared" si="37"/>
        <v>0</v>
      </c>
      <c r="Z226" s="8">
        <f t="shared" si="38"/>
        <v>0</v>
      </c>
      <c r="AA226" s="8">
        <f t="shared" si="39"/>
        <v>0</v>
      </c>
    </row>
    <row r="227" spans="1:27" x14ac:dyDescent="0.3">
      <c r="A227" s="8" t="s">
        <v>892</v>
      </c>
      <c r="B227" s="8" t="s">
        <v>84</v>
      </c>
      <c r="C227" s="8" t="s">
        <v>69</v>
      </c>
      <c r="D227" s="8">
        <v>97456828</v>
      </c>
      <c r="E227" s="8">
        <v>97467175</v>
      </c>
      <c r="F227" s="8">
        <v>97456828</v>
      </c>
      <c r="G227" s="8">
        <v>97467175</v>
      </c>
      <c r="H227" s="8">
        <v>5</v>
      </c>
      <c r="I227" s="8" t="s">
        <v>893</v>
      </c>
      <c r="J227" s="8" t="s">
        <v>894</v>
      </c>
      <c r="K227" s="8" t="s">
        <v>390</v>
      </c>
      <c r="L227" s="8">
        <v>1.508700248</v>
      </c>
      <c r="M227" s="8">
        <v>8.3290050000000004E-3</v>
      </c>
      <c r="N227" s="8">
        <v>2.5125699199999998</v>
      </c>
      <c r="O227" s="8">
        <v>4.0395900000000001E-4</v>
      </c>
      <c r="P227" s="8">
        <v>3.70849781970833</v>
      </c>
      <c r="Q227" s="8">
        <v>1</v>
      </c>
      <c r="R227" s="8">
        <f t="shared" si="30"/>
        <v>0</v>
      </c>
      <c r="S227" s="8">
        <f t="shared" si="31"/>
        <v>1</v>
      </c>
      <c r="T227" s="8">
        <f t="shared" si="32"/>
        <v>0</v>
      </c>
      <c r="U227" s="8">
        <f t="shared" si="33"/>
        <v>0</v>
      </c>
      <c r="V227" s="8">
        <f t="shared" si="34"/>
        <v>0</v>
      </c>
      <c r="W227" s="8">
        <f t="shared" si="35"/>
        <v>1</v>
      </c>
      <c r="X227" s="8">
        <f t="shared" si="36"/>
        <v>0</v>
      </c>
      <c r="Y227" s="8">
        <f t="shared" si="37"/>
        <v>0</v>
      </c>
      <c r="Z227" s="8">
        <f t="shared" si="38"/>
        <v>0</v>
      </c>
      <c r="AA227" s="8">
        <f t="shared" si="39"/>
        <v>0</v>
      </c>
    </row>
    <row r="228" spans="1:27" x14ac:dyDescent="0.3">
      <c r="A228" s="8" t="s">
        <v>895</v>
      </c>
      <c r="B228" s="8" t="s">
        <v>110</v>
      </c>
      <c r="C228" s="8" t="s">
        <v>69</v>
      </c>
      <c r="D228" s="8">
        <v>78056521</v>
      </c>
      <c r="E228" s="8">
        <v>78106933</v>
      </c>
      <c r="F228" s="8">
        <v>78056521</v>
      </c>
      <c r="G228" s="8">
        <v>78106933</v>
      </c>
      <c r="H228" s="8">
        <v>15</v>
      </c>
      <c r="I228" s="8" t="s">
        <v>896</v>
      </c>
      <c r="J228" s="8" t="s">
        <v>897</v>
      </c>
      <c r="K228" s="8" t="s">
        <v>398</v>
      </c>
      <c r="L228" s="8">
        <v>1.9351985949999999</v>
      </c>
      <c r="M228" s="9">
        <v>1.37E-8</v>
      </c>
      <c r="N228" s="8">
        <v>2.348218063</v>
      </c>
      <c r="O228" s="8">
        <v>6.0277300000000002E-4</v>
      </c>
      <c r="P228" s="8">
        <v>2.53738567710983</v>
      </c>
      <c r="Q228" s="8">
        <v>1</v>
      </c>
      <c r="R228" s="8">
        <f t="shared" si="30"/>
        <v>0</v>
      </c>
      <c r="S228" s="8">
        <f t="shared" si="31"/>
        <v>1</v>
      </c>
      <c r="T228" s="8">
        <f t="shared" si="32"/>
        <v>0</v>
      </c>
      <c r="U228" s="8">
        <f t="shared" si="33"/>
        <v>0</v>
      </c>
      <c r="V228" s="8">
        <f t="shared" si="34"/>
        <v>0</v>
      </c>
      <c r="W228" s="8">
        <f t="shared" si="35"/>
        <v>1</v>
      </c>
      <c r="X228" s="8">
        <f t="shared" si="36"/>
        <v>0</v>
      </c>
      <c r="Y228" s="8">
        <f t="shared" si="37"/>
        <v>0</v>
      </c>
      <c r="Z228" s="8">
        <f t="shared" si="38"/>
        <v>0</v>
      </c>
      <c r="AA228" s="8">
        <f t="shared" si="39"/>
        <v>0</v>
      </c>
    </row>
    <row r="229" spans="1:27" x14ac:dyDescent="0.3">
      <c r="A229" s="8" t="s">
        <v>898</v>
      </c>
      <c r="B229" s="8" t="s">
        <v>110</v>
      </c>
      <c r="C229" s="8" t="s">
        <v>69</v>
      </c>
      <c r="D229" s="8">
        <v>78095951</v>
      </c>
      <c r="E229" s="8">
        <v>78106758</v>
      </c>
      <c r="F229" s="8">
        <v>78095951</v>
      </c>
      <c r="G229" s="8">
        <v>78106758</v>
      </c>
      <c r="H229" s="8">
        <v>9</v>
      </c>
      <c r="I229" s="8" t="s">
        <v>899</v>
      </c>
      <c r="J229" s="8" t="s">
        <v>900</v>
      </c>
      <c r="K229" s="8" t="s">
        <v>398</v>
      </c>
      <c r="L229" s="8">
        <v>1.9451218850000001</v>
      </c>
      <c r="M229" s="9">
        <v>2.29E-8</v>
      </c>
      <c r="N229" s="8">
        <v>2.348218063</v>
      </c>
      <c r="O229" s="8">
        <v>6.0679600000000005E-4</v>
      </c>
      <c r="P229" s="8">
        <v>2.2478264369666698</v>
      </c>
      <c r="Q229" s="8">
        <v>1</v>
      </c>
      <c r="R229" s="8">
        <f t="shared" si="30"/>
        <v>0</v>
      </c>
      <c r="S229" s="8">
        <f t="shared" si="31"/>
        <v>1</v>
      </c>
      <c r="T229" s="8">
        <f t="shared" si="32"/>
        <v>0</v>
      </c>
      <c r="U229" s="8">
        <f t="shared" si="33"/>
        <v>0</v>
      </c>
      <c r="V229" s="8">
        <f t="shared" si="34"/>
        <v>0</v>
      </c>
      <c r="W229" s="8">
        <f t="shared" si="35"/>
        <v>1</v>
      </c>
      <c r="X229" s="8">
        <f t="shared" si="36"/>
        <v>0</v>
      </c>
      <c r="Y229" s="8">
        <f t="shared" si="37"/>
        <v>0</v>
      </c>
      <c r="Z229" s="8">
        <f t="shared" si="38"/>
        <v>0</v>
      </c>
      <c r="AA229" s="8">
        <f t="shared" si="39"/>
        <v>0</v>
      </c>
    </row>
    <row r="230" spans="1:27" x14ac:dyDescent="0.3">
      <c r="A230" s="8" t="s">
        <v>901</v>
      </c>
      <c r="B230" s="8" t="s">
        <v>102</v>
      </c>
      <c r="C230" s="8" t="s">
        <v>69</v>
      </c>
      <c r="D230" s="8">
        <v>26451727</v>
      </c>
      <c r="E230" s="8">
        <v>26464885</v>
      </c>
      <c r="F230" s="8">
        <v>26451727</v>
      </c>
      <c r="G230" s="8">
        <v>26464885</v>
      </c>
      <c r="H230" s="8">
        <v>6</v>
      </c>
      <c r="I230" s="8" t="s">
        <v>902</v>
      </c>
      <c r="J230" s="8" t="s">
        <v>903</v>
      </c>
      <c r="K230" s="8" t="s">
        <v>415</v>
      </c>
      <c r="L230" s="8">
        <v>1.0117194439999999</v>
      </c>
      <c r="M230" s="8">
        <v>0.93362936299999999</v>
      </c>
      <c r="N230" s="8">
        <v>2.1469011230000001</v>
      </c>
      <c r="O230" s="8">
        <v>2.2680410000000002E-3</v>
      </c>
      <c r="P230" s="8">
        <v>1.07933835929898</v>
      </c>
      <c r="Q230" s="8">
        <v>0.87052300000000005</v>
      </c>
      <c r="R230" s="8">
        <f t="shared" si="30"/>
        <v>0</v>
      </c>
      <c r="S230" s="8">
        <f t="shared" si="31"/>
        <v>1</v>
      </c>
      <c r="T230" s="8">
        <f t="shared" si="32"/>
        <v>0</v>
      </c>
      <c r="U230" s="8">
        <f t="shared" si="33"/>
        <v>0</v>
      </c>
      <c r="V230" s="8">
        <f t="shared" si="34"/>
        <v>0</v>
      </c>
      <c r="W230" s="8">
        <f t="shared" si="35"/>
        <v>1</v>
      </c>
      <c r="X230" s="8">
        <f t="shared" si="36"/>
        <v>0</v>
      </c>
      <c r="Y230" s="8">
        <f t="shared" si="37"/>
        <v>0</v>
      </c>
      <c r="Z230" s="8">
        <f t="shared" si="38"/>
        <v>0</v>
      </c>
      <c r="AA230" s="8">
        <f t="shared" si="39"/>
        <v>0</v>
      </c>
    </row>
    <row r="231" spans="1:27" x14ac:dyDescent="0.3">
      <c r="A231" s="8" t="s">
        <v>904</v>
      </c>
      <c r="B231" s="8" t="s">
        <v>102</v>
      </c>
      <c r="C231" s="8" t="s">
        <v>69</v>
      </c>
      <c r="D231" s="8">
        <v>26457232</v>
      </c>
      <c r="E231" s="8">
        <v>26464885</v>
      </c>
      <c r="F231" s="8">
        <v>26457232</v>
      </c>
      <c r="G231" s="8">
        <v>26464885</v>
      </c>
      <c r="H231" s="8">
        <v>3</v>
      </c>
      <c r="I231" s="8" t="s">
        <v>905</v>
      </c>
      <c r="J231" s="8" t="s">
        <v>906</v>
      </c>
      <c r="K231" s="8" t="s">
        <v>415</v>
      </c>
      <c r="L231" s="8">
        <v>1.068253943</v>
      </c>
      <c r="M231" s="8">
        <v>0.75117059600000002</v>
      </c>
      <c r="N231" s="8">
        <v>2.1469011230000001</v>
      </c>
      <c r="O231" s="8">
        <v>3.443387E-3</v>
      </c>
      <c r="P231" s="8">
        <v>-1.1301402522615001</v>
      </c>
      <c r="Q231" s="8">
        <v>0.89497800000000005</v>
      </c>
      <c r="R231" s="8">
        <f t="shared" si="30"/>
        <v>0</v>
      </c>
      <c r="S231" s="8">
        <f t="shared" si="31"/>
        <v>1</v>
      </c>
      <c r="T231" s="8">
        <f t="shared" si="32"/>
        <v>0</v>
      </c>
      <c r="U231" s="8">
        <f t="shared" si="33"/>
        <v>0</v>
      </c>
      <c r="V231" s="8">
        <f t="shared" si="34"/>
        <v>0</v>
      </c>
      <c r="W231" s="8">
        <f t="shared" si="35"/>
        <v>1</v>
      </c>
      <c r="X231" s="8">
        <f t="shared" si="36"/>
        <v>0</v>
      </c>
      <c r="Y231" s="8">
        <f t="shared" si="37"/>
        <v>0</v>
      </c>
      <c r="Z231" s="8">
        <f t="shared" si="38"/>
        <v>0</v>
      </c>
      <c r="AA231" s="8">
        <f t="shared" si="39"/>
        <v>0</v>
      </c>
    </row>
    <row r="232" spans="1:27" x14ac:dyDescent="0.3">
      <c r="A232" s="8" t="s">
        <v>907</v>
      </c>
      <c r="B232" s="8" t="s">
        <v>102</v>
      </c>
      <c r="C232" s="8" t="s">
        <v>69</v>
      </c>
      <c r="D232" s="8">
        <v>22208089</v>
      </c>
      <c r="E232" s="8">
        <v>22217907</v>
      </c>
      <c r="F232" s="8">
        <v>22208089</v>
      </c>
      <c r="G232" s="8">
        <v>22217907</v>
      </c>
      <c r="H232" s="8">
        <v>4</v>
      </c>
      <c r="I232" s="8" t="s">
        <v>908</v>
      </c>
      <c r="J232" s="8" t="s">
        <v>909</v>
      </c>
      <c r="K232" s="8" t="s">
        <v>910</v>
      </c>
      <c r="L232" s="8">
        <v>1.0504348370000001</v>
      </c>
      <c r="M232" s="8">
        <v>0.72412441400000005</v>
      </c>
      <c r="N232" s="8">
        <v>2.1683063539999998</v>
      </c>
      <c r="O232" s="8">
        <v>3.4212119999999999E-3</v>
      </c>
      <c r="P232" s="8">
        <v>0</v>
      </c>
      <c r="Q232" s="8">
        <v>1</v>
      </c>
      <c r="R232" s="8">
        <f t="shared" si="30"/>
        <v>0</v>
      </c>
      <c r="S232" s="8">
        <f t="shared" si="31"/>
        <v>1</v>
      </c>
      <c r="T232" s="8">
        <f t="shared" si="32"/>
        <v>0</v>
      </c>
      <c r="U232" s="8">
        <f t="shared" si="33"/>
        <v>0</v>
      </c>
      <c r="V232" s="8">
        <f t="shared" si="34"/>
        <v>0</v>
      </c>
      <c r="W232" s="8">
        <f t="shared" si="35"/>
        <v>1</v>
      </c>
      <c r="X232" s="8">
        <f t="shared" si="36"/>
        <v>0</v>
      </c>
      <c r="Y232" s="8">
        <f t="shared" si="37"/>
        <v>0</v>
      </c>
      <c r="Z232" s="8">
        <f t="shared" si="38"/>
        <v>0</v>
      </c>
      <c r="AA232" s="8">
        <f t="shared" si="39"/>
        <v>0</v>
      </c>
    </row>
    <row r="233" spans="1:27" x14ac:dyDescent="0.3">
      <c r="A233" s="10" t="s">
        <v>911</v>
      </c>
      <c r="B233" s="8" t="s">
        <v>102</v>
      </c>
      <c r="C233" s="8" t="s">
        <v>69</v>
      </c>
      <c r="D233" s="10">
        <v>8254808</v>
      </c>
      <c r="E233" s="10">
        <v>8263253</v>
      </c>
      <c r="F233" s="8">
        <v>8254808</v>
      </c>
      <c r="G233" s="8">
        <v>8263253</v>
      </c>
      <c r="H233" s="8">
        <v>3</v>
      </c>
      <c r="I233" s="8" t="s">
        <v>912</v>
      </c>
      <c r="J233" s="8" t="s">
        <v>913</v>
      </c>
      <c r="K233" s="8" t="s">
        <v>423</v>
      </c>
      <c r="L233" s="8">
        <v>1.2927097240000001</v>
      </c>
      <c r="M233" s="8">
        <v>0.13516834699999999</v>
      </c>
      <c r="N233" s="8">
        <v>2.2003166479999998</v>
      </c>
      <c r="O233" s="8">
        <v>5.9820499999999998E-4</v>
      </c>
      <c r="P233" s="8">
        <v>1.8143276039133001</v>
      </c>
      <c r="Q233" s="8">
        <v>1</v>
      </c>
      <c r="R233" s="8">
        <f t="shared" si="30"/>
        <v>0</v>
      </c>
      <c r="S233" s="8">
        <f t="shared" si="31"/>
        <v>1</v>
      </c>
      <c r="T233" s="8">
        <f t="shared" si="32"/>
        <v>0</v>
      </c>
      <c r="U233" s="8">
        <f t="shared" si="33"/>
        <v>0</v>
      </c>
      <c r="V233" s="8">
        <f t="shared" si="34"/>
        <v>0</v>
      </c>
      <c r="W233" s="8">
        <f t="shared" si="35"/>
        <v>1</v>
      </c>
      <c r="X233" s="8">
        <f t="shared" si="36"/>
        <v>0</v>
      </c>
      <c r="Y233" s="8">
        <f t="shared" si="37"/>
        <v>0</v>
      </c>
      <c r="Z233" s="8">
        <f t="shared" si="38"/>
        <v>0</v>
      </c>
      <c r="AA233" s="8">
        <f t="shared" si="39"/>
        <v>0</v>
      </c>
    </row>
    <row r="234" spans="1:27" x14ac:dyDescent="0.3">
      <c r="A234" s="8" t="s">
        <v>914</v>
      </c>
      <c r="B234" s="8" t="s">
        <v>102</v>
      </c>
      <c r="C234" s="8" t="s">
        <v>67</v>
      </c>
      <c r="D234" s="8">
        <v>53778991</v>
      </c>
      <c r="E234" s="8">
        <v>53821794</v>
      </c>
      <c r="F234" s="8">
        <v>53778991</v>
      </c>
      <c r="G234" s="8">
        <v>53821794</v>
      </c>
      <c r="H234" s="8">
        <v>2</v>
      </c>
      <c r="I234" s="8" t="s">
        <v>915</v>
      </c>
      <c r="J234" s="8" t="s">
        <v>916</v>
      </c>
      <c r="K234" s="8" t="s">
        <v>423</v>
      </c>
      <c r="L234" s="8">
        <v>1.634308815</v>
      </c>
      <c r="M234" s="8">
        <v>3.8456794000000002E-2</v>
      </c>
      <c r="N234" s="8">
        <v>2.7964822489999999</v>
      </c>
      <c r="O234" s="8">
        <v>9.8755700000000002E-4</v>
      </c>
      <c r="P234" s="8">
        <v>1.74607589073223</v>
      </c>
      <c r="Q234" s="8">
        <v>0.25490200000000002</v>
      </c>
      <c r="R234" s="8">
        <f t="shared" si="30"/>
        <v>0</v>
      </c>
      <c r="S234" s="8">
        <f t="shared" si="31"/>
        <v>1</v>
      </c>
      <c r="T234" s="8">
        <f t="shared" si="32"/>
        <v>0</v>
      </c>
      <c r="U234" s="8">
        <f t="shared" si="33"/>
        <v>0</v>
      </c>
      <c r="V234" s="8">
        <f t="shared" si="34"/>
        <v>0</v>
      </c>
      <c r="W234" s="8">
        <f t="shared" si="35"/>
        <v>1</v>
      </c>
      <c r="X234" s="8">
        <f t="shared" si="36"/>
        <v>0</v>
      </c>
      <c r="Y234" s="8">
        <f t="shared" si="37"/>
        <v>0</v>
      </c>
      <c r="Z234" s="8">
        <f t="shared" si="38"/>
        <v>0</v>
      </c>
      <c r="AA234" s="8">
        <f t="shared" si="39"/>
        <v>0</v>
      </c>
    </row>
    <row r="235" spans="1:27" x14ac:dyDescent="0.3">
      <c r="A235" s="8" t="s">
        <v>917</v>
      </c>
      <c r="B235" s="8" t="s">
        <v>102</v>
      </c>
      <c r="C235" s="8" t="s">
        <v>69</v>
      </c>
      <c r="D235" s="8">
        <v>8251081</v>
      </c>
      <c r="E235" s="8">
        <v>8263019</v>
      </c>
      <c r="F235" s="8">
        <v>8251081</v>
      </c>
      <c r="G235" s="8">
        <v>8263019</v>
      </c>
      <c r="H235" s="8">
        <v>4</v>
      </c>
      <c r="I235" s="8" t="s">
        <v>918</v>
      </c>
      <c r="J235" s="8" t="s">
        <v>919</v>
      </c>
      <c r="K235" s="8" t="s">
        <v>423</v>
      </c>
      <c r="L235" s="8">
        <v>1.3125750389999999</v>
      </c>
      <c r="M235" s="8">
        <v>8.8641802000000006E-2</v>
      </c>
      <c r="N235" s="8">
        <v>2.2003166479999998</v>
      </c>
      <c r="O235" s="8">
        <v>7.9984000000000001E-4</v>
      </c>
      <c r="P235" s="8">
        <v>-1.4590339364567799</v>
      </c>
      <c r="Q235" s="8">
        <v>1</v>
      </c>
      <c r="R235" s="8">
        <f t="shared" si="30"/>
        <v>0</v>
      </c>
      <c r="S235" s="8">
        <f t="shared" si="31"/>
        <v>1</v>
      </c>
      <c r="T235" s="8">
        <f t="shared" si="32"/>
        <v>0</v>
      </c>
      <c r="U235" s="8">
        <f t="shared" si="33"/>
        <v>0</v>
      </c>
      <c r="V235" s="8">
        <f t="shared" si="34"/>
        <v>0</v>
      </c>
      <c r="W235" s="8">
        <f t="shared" si="35"/>
        <v>1</v>
      </c>
      <c r="X235" s="8">
        <f t="shared" si="36"/>
        <v>0</v>
      </c>
      <c r="Y235" s="8">
        <f t="shared" si="37"/>
        <v>0</v>
      </c>
      <c r="Z235" s="8">
        <f t="shared" si="38"/>
        <v>0</v>
      </c>
      <c r="AA235" s="8">
        <f t="shared" si="39"/>
        <v>0</v>
      </c>
    </row>
    <row r="236" spans="1:27" x14ac:dyDescent="0.3">
      <c r="A236" s="8" t="s">
        <v>920</v>
      </c>
      <c r="B236" s="8" t="s">
        <v>70</v>
      </c>
      <c r="C236" s="8" t="s">
        <v>69</v>
      </c>
      <c r="D236" s="8">
        <v>26788964</v>
      </c>
      <c r="E236" s="8">
        <v>26951930</v>
      </c>
      <c r="F236" s="8">
        <v>26788964</v>
      </c>
      <c r="G236" s="8">
        <v>26951930</v>
      </c>
      <c r="H236" s="8">
        <v>8</v>
      </c>
      <c r="I236" s="8" t="s">
        <v>921</v>
      </c>
      <c r="J236" s="8" t="s">
        <v>922</v>
      </c>
      <c r="K236" s="8" t="s">
        <v>923</v>
      </c>
      <c r="L236" s="8">
        <v>3.3420797470000001</v>
      </c>
      <c r="M236" s="9">
        <v>6.7399999999999998E-5</v>
      </c>
      <c r="N236" s="8">
        <v>2.038520965</v>
      </c>
      <c r="O236" s="8">
        <v>5.6089740000000001E-3</v>
      </c>
      <c r="P236" s="8">
        <v>-2.0381757062718799</v>
      </c>
      <c r="Q236" s="8">
        <v>1</v>
      </c>
      <c r="R236" s="8">
        <f t="shared" si="30"/>
        <v>1</v>
      </c>
      <c r="S236" s="8">
        <f t="shared" si="31"/>
        <v>0</v>
      </c>
      <c r="T236" s="8">
        <f t="shared" si="32"/>
        <v>0</v>
      </c>
      <c r="U236" s="8">
        <f t="shared" si="33"/>
        <v>0</v>
      </c>
      <c r="V236" s="8">
        <f t="shared" si="34"/>
        <v>1</v>
      </c>
      <c r="W236" s="8">
        <f t="shared" si="35"/>
        <v>0</v>
      </c>
      <c r="X236" s="8">
        <f t="shared" si="36"/>
        <v>0</v>
      </c>
      <c r="Y236" s="8">
        <f t="shared" si="37"/>
        <v>0</v>
      </c>
      <c r="Z236" s="8">
        <f t="shared" si="38"/>
        <v>0</v>
      </c>
      <c r="AA236" s="8">
        <f t="shared" si="39"/>
        <v>0</v>
      </c>
    </row>
    <row r="237" spans="1:27" x14ac:dyDescent="0.3">
      <c r="A237" s="8" t="s">
        <v>924</v>
      </c>
      <c r="B237" s="8" t="s">
        <v>70</v>
      </c>
      <c r="C237" s="8" t="s">
        <v>69</v>
      </c>
      <c r="D237" s="8">
        <v>30165330</v>
      </c>
      <c r="E237" s="8">
        <v>30210271</v>
      </c>
      <c r="F237" s="8">
        <v>30165330</v>
      </c>
      <c r="G237" s="8">
        <v>30210271</v>
      </c>
      <c r="H237" s="8">
        <v>14</v>
      </c>
      <c r="I237" s="8" t="s">
        <v>925</v>
      </c>
      <c r="J237" s="8" t="s">
        <v>926</v>
      </c>
      <c r="K237" s="8" t="s">
        <v>502</v>
      </c>
      <c r="L237" s="8">
        <v>3.0073638250000001</v>
      </c>
      <c r="M237" s="8">
        <v>4.5874039999999998E-3</v>
      </c>
      <c r="N237" s="8">
        <v>3.490528732</v>
      </c>
      <c r="O237" s="8">
        <v>1.9841300000000001E-4</v>
      </c>
      <c r="P237" s="8">
        <v>6.5133200000000002E-2</v>
      </c>
      <c r="Q237" s="8">
        <v>0.25770799999999999</v>
      </c>
      <c r="R237" s="8">
        <f t="shared" si="30"/>
        <v>1</v>
      </c>
      <c r="S237" s="8">
        <f t="shared" si="31"/>
        <v>1</v>
      </c>
      <c r="T237" s="8">
        <f t="shared" si="32"/>
        <v>0</v>
      </c>
      <c r="U237" s="8">
        <f t="shared" si="33"/>
        <v>0</v>
      </c>
      <c r="V237" s="8">
        <f t="shared" si="34"/>
        <v>0</v>
      </c>
      <c r="W237" s="8">
        <f t="shared" si="35"/>
        <v>0</v>
      </c>
      <c r="X237" s="8">
        <f t="shared" si="36"/>
        <v>0</v>
      </c>
      <c r="Y237" s="8">
        <f t="shared" si="37"/>
        <v>1</v>
      </c>
      <c r="Z237" s="8">
        <f t="shared" si="38"/>
        <v>0</v>
      </c>
      <c r="AA237" s="8">
        <f t="shared" si="39"/>
        <v>0</v>
      </c>
    </row>
    <row r="238" spans="1:27" x14ac:dyDescent="0.3">
      <c r="A238" s="8" t="s">
        <v>927</v>
      </c>
      <c r="B238" s="8" t="s">
        <v>70</v>
      </c>
      <c r="C238" s="8" t="s">
        <v>69</v>
      </c>
      <c r="D238" s="8">
        <v>34687756</v>
      </c>
      <c r="E238" s="8">
        <v>34881134</v>
      </c>
      <c r="F238" s="8">
        <v>34687756</v>
      </c>
      <c r="G238" s="8">
        <v>34881134</v>
      </c>
      <c r="H238" s="8">
        <v>28</v>
      </c>
      <c r="I238" s="8" t="s">
        <v>928</v>
      </c>
      <c r="J238" s="8" t="s">
        <v>929</v>
      </c>
      <c r="K238" s="8" t="s">
        <v>930</v>
      </c>
      <c r="L238" s="8">
        <v>2.8094218259999999</v>
      </c>
      <c r="M238" s="8">
        <v>1.244799E-3</v>
      </c>
      <c r="N238" s="8">
        <v>2.0356498159999998</v>
      </c>
      <c r="O238" s="8">
        <v>6.0892282999999998E-2</v>
      </c>
      <c r="P238" s="8">
        <v>2.3600777219735001</v>
      </c>
      <c r="Q238" s="8">
        <v>0.14787700000000001</v>
      </c>
      <c r="R238" s="8">
        <f t="shared" si="30"/>
        <v>1</v>
      </c>
      <c r="S238" s="8">
        <f t="shared" si="31"/>
        <v>0</v>
      </c>
      <c r="T238" s="8">
        <f t="shared" si="32"/>
        <v>0</v>
      </c>
      <c r="U238" s="8">
        <f t="shared" si="33"/>
        <v>0</v>
      </c>
      <c r="V238" s="8">
        <f t="shared" si="34"/>
        <v>1</v>
      </c>
      <c r="W238" s="8">
        <f t="shared" si="35"/>
        <v>0</v>
      </c>
      <c r="X238" s="8">
        <f t="shared" si="36"/>
        <v>0</v>
      </c>
      <c r="Y238" s="8">
        <f t="shared" si="37"/>
        <v>0</v>
      </c>
      <c r="Z238" s="8">
        <f t="shared" si="38"/>
        <v>0</v>
      </c>
      <c r="AA238" s="8">
        <f t="shared" si="39"/>
        <v>0</v>
      </c>
    </row>
    <row r="239" spans="1:27" x14ac:dyDescent="0.3">
      <c r="A239" s="8" t="s">
        <v>931</v>
      </c>
      <c r="B239" s="8" t="s">
        <v>70</v>
      </c>
      <c r="C239" s="8" t="s">
        <v>69</v>
      </c>
      <c r="D239" s="8">
        <v>63852716</v>
      </c>
      <c r="E239" s="8">
        <v>63864605</v>
      </c>
      <c r="F239" s="8">
        <v>63852716</v>
      </c>
      <c r="G239" s="8">
        <v>63864605</v>
      </c>
      <c r="H239" s="8">
        <v>15</v>
      </c>
      <c r="I239" s="8" t="s">
        <v>932</v>
      </c>
      <c r="J239" s="8" t="s">
        <v>933</v>
      </c>
      <c r="K239" s="8" t="s">
        <v>934</v>
      </c>
      <c r="L239" s="8">
        <v>2.564323753</v>
      </c>
      <c r="M239" s="8">
        <v>2.2746490000000001E-3</v>
      </c>
      <c r="N239" s="8">
        <v>2.9983253300000001</v>
      </c>
      <c r="O239" s="8">
        <v>6.0289399999999998E-4</v>
      </c>
      <c r="P239" s="8">
        <v>2.8901242844163799</v>
      </c>
      <c r="Q239" s="8">
        <v>8.5856799999999997E-2</v>
      </c>
      <c r="R239" s="8">
        <f t="shared" si="30"/>
        <v>1</v>
      </c>
      <c r="S239" s="8">
        <f t="shared" si="31"/>
        <v>1</v>
      </c>
      <c r="T239" s="8">
        <f t="shared" si="32"/>
        <v>0</v>
      </c>
      <c r="U239" s="8">
        <f t="shared" si="33"/>
        <v>0</v>
      </c>
      <c r="V239" s="8">
        <f t="shared" si="34"/>
        <v>0</v>
      </c>
      <c r="W239" s="8">
        <f t="shared" si="35"/>
        <v>0</v>
      </c>
      <c r="X239" s="8">
        <f t="shared" si="36"/>
        <v>0</v>
      </c>
      <c r="Y239" s="8">
        <f t="shared" si="37"/>
        <v>1</v>
      </c>
      <c r="Z239" s="8">
        <f t="shared" si="38"/>
        <v>0</v>
      </c>
      <c r="AA239" s="8">
        <f t="shared" si="39"/>
        <v>0</v>
      </c>
    </row>
    <row r="240" spans="1:27" x14ac:dyDescent="0.3">
      <c r="A240" s="8" t="s">
        <v>935</v>
      </c>
      <c r="B240" s="8" t="s">
        <v>70</v>
      </c>
      <c r="C240" s="8" t="s">
        <v>69</v>
      </c>
      <c r="D240" s="8">
        <v>72908427</v>
      </c>
      <c r="E240" s="8">
        <v>72923288</v>
      </c>
      <c r="F240" s="8">
        <v>72908427</v>
      </c>
      <c r="G240" s="8">
        <v>72923288</v>
      </c>
      <c r="H240" s="8">
        <v>3</v>
      </c>
      <c r="I240" s="8" t="s">
        <v>936</v>
      </c>
      <c r="J240" s="8" t="s">
        <v>937</v>
      </c>
      <c r="K240" s="8" t="s">
        <v>938</v>
      </c>
      <c r="L240" s="8">
        <v>-2.0804945570000002</v>
      </c>
      <c r="M240" s="8">
        <v>2.3249630000000002E-3</v>
      </c>
      <c r="N240" s="8">
        <v>1.1191341829999999</v>
      </c>
      <c r="O240" s="8">
        <v>0.220504794</v>
      </c>
      <c r="P240" s="8">
        <v>0</v>
      </c>
      <c r="Q240" s="8">
        <v>1</v>
      </c>
      <c r="R240" s="8">
        <f t="shared" si="30"/>
        <v>1</v>
      </c>
      <c r="S240" s="8">
        <f t="shared" si="31"/>
        <v>0</v>
      </c>
      <c r="T240" s="8">
        <f t="shared" si="32"/>
        <v>0</v>
      </c>
      <c r="U240" s="8">
        <f t="shared" si="33"/>
        <v>0</v>
      </c>
      <c r="V240" s="8">
        <f t="shared" si="34"/>
        <v>1</v>
      </c>
      <c r="W240" s="8">
        <f t="shared" si="35"/>
        <v>0</v>
      </c>
      <c r="X240" s="8">
        <f t="shared" si="36"/>
        <v>0</v>
      </c>
      <c r="Y240" s="8">
        <f t="shared" si="37"/>
        <v>0</v>
      </c>
      <c r="Z240" s="8">
        <f t="shared" si="38"/>
        <v>0</v>
      </c>
      <c r="AA240" s="8">
        <f t="shared" si="39"/>
        <v>0</v>
      </c>
    </row>
    <row r="241" spans="1:27" x14ac:dyDescent="0.3">
      <c r="A241" s="8" t="s">
        <v>939</v>
      </c>
      <c r="B241" s="8" t="s">
        <v>70</v>
      </c>
      <c r="C241" s="8" t="s">
        <v>69</v>
      </c>
      <c r="D241" s="8">
        <v>78442182</v>
      </c>
      <c r="E241" s="8">
        <v>78448579</v>
      </c>
      <c r="F241" s="8">
        <v>78442182</v>
      </c>
      <c r="G241" s="8">
        <v>78448579</v>
      </c>
      <c r="H241" s="8">
        <v>9</v>
      </c>
      <c r="I241" s="8" t="s">
        <v>940</v>
      </c>
      <c r="J241" s="8" t="s">
        <v>941</v>
      </c>
      <c r="K241" s="8" t="s">
        <v>423</v>
      </c>
      <c r="L241" s="8">
        <v>-2.3115918199999999</v>
      </c>
      <c r="M241" s="8">
        <v>3.9273720000000002E-3</v>
      </c>
      <c r="N241" s="8">
        <v>-1.208781388</v>
      </c>
      <c r="O241" s="8">
        <v>0.31287970799999998</v>
      </c>
      <c r="P241" s="8">
        <v>-10.8882183023794</v>
      </c>
      <c r="Q241" s="8">
        <v>0.163164</v>
      </c>
      <c r="R241" s="8">
        <f t="shared" si="30"/>
        <v>1</v>
      </c>
      <c r="S241" s="8">
        <f t="shared" si="31"/>
        <v>0</v>
      </c>
      <c r="T241" s="8">
        <f t="shared" si="32"/>
        <v>0</v>
      </c>
      <c r="U241" s="8">
        <f t="shared" si="33"/>
        <v>0</v>
      </c>
      <c r="V241" s="8">
        <f t="shared" si="34"/>
        <v>1</v>
      </c>
      <c r="W241" s="8">
        <f t="shared" si="35"/>
        <v>0</v>
      </c>
      <c r="X241" s="8">
        <f t="shared" si="36"/>
        <v>0</v>
      </c>
      <c r="Y241" s="8">
        <f t="shared" si="37"/>
        <v>0</v>
      </c>
      <c r="Z241" s="8">
        <f t="shared" si="38"/>
        <v>0</v>
      </c>
      <c r="AA241" s="8">
        <f t="shared" si="39"/>
        <v>0</v>
      </c>
    </row>
    <row r="242" spans="1:27" x14ac:dyDescent="0.3">
      <c r="A242" s="8" t="s">
        <v>942</v>
      </c>
      <c r="B242" s="8" t="s">
        <v>70</v>
      </c>
      <c r="C242" s="8" t="s">
        <v>69</v>
      </c>
      <c r="D242" s="8">
        <v>81345425</v>
      </c>
      <c r="E242" s="8">
        <v>81359415</v>
      </c>
      <c r="F242" s="8">
        <v>81345425</v>
      </c>
      <c r="G242" s="8">
        <v>81359415</v>
      </c>
      <c r="H242" s="8">
        <v>9</v>
      </c>
      <c r="I242" s="8" t="s">
        <v>943</v>
      </c>
      <c r="J242" s="8" t="s">
        <v>944</v>
      </c>
      <c r="K242" s="8" t="s">
        <v>945</v>
      </c>
      <c r="L242" s="8">
        <v>2.0638481259999999</v>
      </c>
      <c r="M242" s="8">
        <v>3.2764300000000002E-4</v>
      </c>
      <c r="N242" s="8">
        <v>1.6375099980000001</v>
      </c>
      <c r="O242" s="8">
        <v>1.537233E-2</v>
      </c>
      <c r="P242" s="8">
        <v>1.4896931798078601</v>
      </c>
      <c r="Q242" s="8">
        <v>1</v>
      </c>
      <c r="R242" s="8">
        <f t="shared" si="30"/>
        <v>1</v>
      </c>
      <c r="S242" s="8">
        <f t="shared" si="31"/>
        <v>0</v>
      </c>
      <c r="T242" s="8">
        <f t="shared" si="32"/>
        <v>0</v>
      </c>
      <c r="U242" s="8">
        <f t="shared" si="33"/>
        <v>0</v>
      </c>
      <c r="V242" s="8">
        <f t="shared" si="34"/>
        <v>1</v>
      </c>
      <c r="W242" s="8">
        <f t="shared" si="35"/>
        <v>0</v>
      </c>
      <c r="X242" s="8">
        <f t="shared" si="36"/>
        <v>0</v>
      </c>
      <c r="Y242" s="8">
        <f t="shared" si="37"/>
        <v>0</v>
      </c>
      <c r="Z242" s="8">
        <f t="shared" si="38"/>
        <v>0</v>
      </c>
      <c r="AA242" s="8">
        <f t="shared" si="39"/>
        <v>0</v>
      </c>
    </row>
    <row r="243" spans="1:27" x14ac:dyDescent="0.3">
      <c r="A243" s="8" t="s">
        <v>946</v>
      </c>
      <c r="B243" s="8" t="s">
        <v>70</v>
      </c>
      <c r="C243" s="8" t="s">
        <v>69</v>
      </c>
      <c r="D243" s="8">
        <v>99562708</v>
      </c>
      <c r="E243" s="8">
        <v>99577807</v>
      </c>
      <c r="F243" s="8">
        <v>99562708</v>
      </c>
      <c r="G243" s="8">
        <v>99577807</v>
      </c>
      <c r="H243" s="8">
        <v>6</v>
      </c>
      <c r="I243" s="8" t="s">
        <v>947</v>
      </c>
      <c r="J243" s="8" t="s">
        <v>948</v>
      </c>
      <c r="K243" s="8" t="s">
        <v>949</v>
      </c>
      <c r="L243" s="8">
        <v>2.2061885339999998</v>
      </c>
      <c r="M243" s="8">
        <v>2.6044700000000002E-4</v>
      </c>
      <c r="N243" s="8">
        <v>1.673610029</v>
      </c>
      <c r="O243" s="8">
        <v>3.5580149999999999E-3</v>
      </c>
      <c r="P243" s="8">
        <v>1.6396135251669</v>
      </c>
      <c r="Q243" s="8">
        <v>1</v>
      </c>
      <c r="R243" s="8">
        <f t="shared" si="30"/>
        <v>1</v>
      </c>
      <c r="S243" s="8">
        <f t="shared" si="31"/>
        <v>0</v>
      </c>
      <c r="T243" s="8">
        <f t="shared" si="32"/>
        <v>0</v>
      </c>
      <c r="U243" s="8">
        <f t="shared" si="33"/>
        <v>0</v>
      </c>
      <c r="V243" s="8">
        <f t="shared" si="34"/>
        <v>1</v>
      </c>
      <c r="W243" s="8">
        <f t="shared" si="35"/>
        <v>0</v>
      </c>
      <c r="X243" s="8">
        <f t="shared" si="36"/>
        <v>0</v>
      </c>
      <c r="Y243" s="8">
        <f t="shared" si="37"/>
        <v>0</v>
      </c>
      <c r="Z243" s="8">
        <f t="shared" si="38"/>
        <v>0</v>
      </c>
      <c r="AA243" s="8">
        <f t="shared" si="39"/>
        <v>0</v>
      </c>
    </row>
    <row r="244" spans="1:27" x14ac:dyDescent="0.3">
      <c r="A244" s="8" t="s">
        <v>950</v>
      </c>
      <c r="B244" s="8" t="s">
        <v>70</v>
      </c>
      <c r="C244" s="8" t="s">
        <v>69</v>
      </c>
      <c r="D244" s="8">
        <v>110175554</v>
      </c>
      <c r="E244" s="8">
        <v>110360215</v>
      </c>
      <c r="F244" s="8">
        <v>110175554</v>
      </c>
      <c r="G244" s="8">
        <v>110360215</v>
      </c>
      <c r="H244" s="8">
        <v>22</v>
      </c>
      <c r="I244" s="8" t="s">
        <v>951</v>
      </c>
      <c r="J244" s="8" t="s">
        <v>952</v>
      </c>
      <c r="K244" s="8" t="s">
        <v>953</v>
      </c>
      <c r="L244" s="8">
        <v>3.6403462740000001</v>
      </c>
      <c r="M244" s="8">
        <v>9.8780299999999999E-4</v>
      </c>
      <c r="N244" s="8">
        <v>-1.092982522</v>
      </c>
      <c r="O244" s="8">
        <v>0.63900990099999999</v>
      </c>
      <c r="P244" s="8">
        <v>3.1090280216247801</v>
      </c>
      <c r="Q244" s="8">
        <v>0.102049</v>
      </c>
      <c r="R244" s="8">
        <f t="shared" si="30"/>
        <v>1</v>
      </c>
      <c r="S244" s="8">
        <f t="shared" si="31"/>
        <v>0</v>
      </c>
      <c r="T244" s="8">
        <f t="shared" si="32"/>
        <v>0</v>
      </c>
      <c r="U244" s="8">
        <f t="shared" si="33"/>
        <v>0</v>
      </c>
      <c r="V244" s="8">
        <f t="shared" si="34"/>
        <v>1</v>
      </c>
      <c r="W244" s="8">
        <f t="shared" si="35"/>
        <v>0</v>
      </c>
      <c r="X244" s="8">
        <f t="shared" si="36"/>
        <v>0</v>
      </c>
      <c r="Y244" s="8">
        <f t="shared" si="37"/>
        <v>0</v>
      </c>
      <c r="Z244" s="8">
        <f t="shared" si="38"/>
        <v>0</v>
      </c>
      <c r="AA244" s="8">
        <f t="shared" si="39"/>
        <v>0</v>
      </c>
    </row>
    <row r="245" spans="1:27" x14ac:dyDescent="0.3">
      <c r="A245" s="8" t="s">
        <v>954</v>
      </c>
      <c r="B245" s="8" t="s">
        <v>70</v>
      </c>
      <c r="C245" s="8" t="s">
        <v>69</v>
      </c>
      <c r="D245" s="8">
        <v>118970882</v>
      </c>
      <c r="E245" s="8">
        <v>119156600</v>
      </c>
      <c r="F245" s="8">
        <v>118970882</v>
      </c>
      <c r="G245" s="8">
        <v>119156600</v>
      </c>
      <c r="H245" s="8">
        <v>14</v>
      </c>
      <c r="I245" s="8" t="s">
        <v>955</v>
      </c>
      <c r="J245" s="8" t="s">
        <v>956</v>
      </c>
      <c r="K245" s="8" t="s">
        <v>957</v>
      </c>
      <c r="L245" s="8">
        <v>4.1209014340000003</v>
      </c>
      <c r="M245" s="8">
        <v>1.74417E-3</v>
      </c>
      <c r="N245" s="8">
        <v>1.326564243</v>
      </c>
      <c r="O245" s="8">
        <v>0.50718478</v>
      </c>
      <c r="P245" s="8">
        <v>4.4339357401361603</v>
      </c>
      <c r="Q245" s="8">
        <v>5.6795999999999999E-2</v>
      </c>
      <c r="R245" s="8">
        <f t="shared" si="30"/>
        <v>1</v>
      </c>
      <c r="S245" s="8">
        <f t="shared" si="31"/>
        <v>0</v>
      </c>
      <c r="T245" s="8">
        <f t="shared" si="32"/>
        <v>0</v>
      </c>
      <c r="U245" s="8">
        <f t="shared" si="33"/>
        <v>0</v>
      </c>
      <c r="V245" s="8">
        <f t="shared" si="34"/>
        <v>1</v>
      </c>
      <c r="W245" s="8">
        <f t="shared" si="35"/>
        <v>0</v>
      </c>
      <c r="X245" s="8">
        <f t="shared" si="36"/>
        <v>0</v>
      </c>
      <c r="Y245" s="8">
        <f t="shared" si="37"/>
        <v>0</v>
      </c>
      <c r="Z245" s="8">
        <f t="shared" si="38"/>
        <v>0</v>
      </c>
      <c r="AA245" s="8">
        <f t="shared" si="39"/>
        <v>0</v>
      </c>
    </row>
    <row r="246" spans="1:27" x14ac:dyDescent="0.3">
      <c r="A246" s="8" t="s">
        <v>958</v>
      </c>
      <c r="B246" s="8" t="s">
        <v>70</v>
      </c>
      <c r="C246" s="8" t="s">
        <v>69</v>
      </c>
      <c r="D246" s="8">
        <v>134615998</v>
      </c>
      <c r="E246" s="8">
        <v>134626417</v>
      </c>
      <c r="F246" s="8">
        <v>134615998</v>
      </c>
      <c r="G246" s="8">
        <v>134626417</v>
      </c>
      <c r="H246" s="8">
        <v>4</v>
      </c>
      <c r="I246" s="8" t="s">
        <v>959</v>
      </c>
      <c r="J246" s="8" t="s">
        <v>960</v>
      </c>
      <c r="K246" s="8" t="s">
        <v>961</v>
      </c>
      <c r="L246" s="8">
        <v>2.0385445350000002</v>
      </c>
      <c r="M246" s="9">
        <v>3.8600000000000003E-9</v>
      </c>
      <c r="N246" s="8">
        <v>1.6336509850000001</v>
      </c>
      <c r="O246" s="8">
        <v>9.0325170000000003E-3</v>
      </c>
      <c r="P246" s="8">
        <v>1.7037550924012499</v>
      </c>
      <c r="Q246" s="8">
        <v>0.26994699999999999</v>
      </c>
      <c r="R246" s="8">
        <f t="shared" si="30"/>
        <v>1</v>
      </c>
      <c r="S246" s="8">
        <f t="shared" si="31"/>
        <v>0</v>
      </c>
      <c r="T246" s="8">
        <f t="shared" si="32"/>
        <v>0</v>
      </c>
      <c r="U246" s="8">
        <f t="shared" si="33"/>
        <v>0</v>
      </c>
      <c r="V246" s="8">
        <f t="shared" si="34"/>
        <v>1</v>
      </c>
      <c r="W246" s="8">
        <f t="shared" si="35"/>
        <v>0</v>
      </c>
      <c r="X246" s="8">
        <f t="shared" si="36"/>
        <v>0</v>
      </c>
      <c r="Y246" s="8">
        <f t="shared" si="37"/>
        <v>0</v>
      </c>
      <c r="Z246" s="8">
        <f t="shared" si="38"/>
        <v>0</v>
      </c>
      <c r="AA246" s="8">
        <f t="shared" si="39"/>
        <v>0</v>
      </c>
    </row>
    <row r="247" spans="1:27" x14ac:dyDescent="0.3">
      <c r="A247" s="8" t="s">
        <v>962</v>
      </c>
      <c r="B247" s="8" t="s">
        <v>70</v>
      </c>
      <c r="C247" s="8" t="s">
        <v>69</v>
      </c>
      <c r="D247" s="8">
        <v>134615998</v>
      </c>
      <c r="E247" s="8">
        <v>134625365</v>
      </c>
      <c r="F247" s="8">
        <v>134615998</v>
      </c>
      <c r="G247" s="8">
        <v>134625365</v>
      </c>
      <c r="H247" s="8">
        <v>4</v>
      </c>
      <c r="I247" s="8" t="s">
        <v>959</v>
      </c>
      <c r="J247" s="8" t="s">
        <v>963</v>
      </c>
      <c r="K247" s="8" t="s">
        <v>961</v>
      </c>
      <c r="L247" s="8">
        <v>2.0823260769999998</v>
      </c>
      <c r="M247" s="9">
        <v>1.43E-9</v>
      </c>
      <c r="N247" s="8">
        <v>1.6336509850000001</v>
      </c>
      <c r="O247" s="8">
        <v>1.1086913E-2</v>
      </c>
      <c r="P247" s="8">
        <v>2.2070942728782099</v>
      </c>
      <c r="Q247" s="8">
        <v>1.5420399999999999E-3</v>
      </c>
      <c r="R247" s="8">
        <f t="shared" si="30"/>
        <v>1</v>
      </c>
      <c r="S247" s="8">
        <f t="shared" si="31"/>
        <v>0</v>
      </c>
      <c r="T247" s="8">
        <f t="shared" si="32"/>
        <v>1</v>
      </c>
      <c r="U247" s="8">
        <f t="shared" si="33"/>
        <v>0</v>
      </c>
      <c r="V247" s="8">
        <f t="shared" si="34"/>
        <v>0</v>
      </c>
      <c r="W247" s="8">
        <f t="shared" si="35"/>
        <v>0</v>
      </c>
      <c r="X247" s="8">
        <f t="shared" si="36"/>
        <v>0</v>
      </c>
      <c r="Y247" s="8">
        <f t="shared" si="37"/>
        <v>0</v>
      </c>
      <c r="Z247" s="8">
        <f t="shared" si="38"/>
        <v>1</v>
      </c>
      <c r="AA247" s="8">
        <f t="shared" si="39"/>
        <v>0</v>
      </c>
    </row>
    <row r="248" spans="1:27" x14ac:dyDescent="0.3">
      <c r="A248" s="8" t="s">
        <v>964</v>
      </c>
      <c r="B248" s="8" t="s">
        <v>70</v>
      </c>
      <c r="C248" s="8" t="s">
        <v>69</v>
      </c>
      <c r="D248" s="8">
        <v>136112674</v>
      </c>
      <c r="E248" s="8">
        <v>136133720</v>
      </c>
      <c r="F248" s="8">
        <v>136112674</v>
      </c>
      <c r="G248" s="8">
        <v>136133720</v>
      </c>
      <c r="H248" s="8">
        <v>14</v>
      </c>
      <c r="I248" s="8" t="s">
        <v>965</v>
      </c>
      <c r="J248" s="8" t="s">
        <v>966</v>
      </c>
      <c r="K248" s="8" t="s">
        <v>967</v>
      </c>
      <c r="L248" s="8">
        <v>2.745424458</v>
      </c>
      <c r="M248" s="9">
        <v>5.1200000000000002E-8</v>
      </c>
      <c r="N248" s="8">
        <v>-1.002316738</v>
      </c>
      <c r="O248" s="8">
        <v>0.74756703099999999</v>
      </c>
      <c r="P248" s="8">
        <v>2.65681615221439</v>
      </c>
      <c r="Q248" s="8">
        <v>0.19586500000000001</v>
      </c>
      <c r="R248" s="8">
        <f t="shared" si="30"/>
        <v>1</v>
      </c>
      <c r="S248" s="8">
        <f t="shared" si="31"/>
        <v>0</v>
      </c>
      <c r="T248" s="8">
        <f t="shared" si="32"/>
        <v>0</v>
      </c>
      <c r="U248" s="8">
        <f t="shared" si="33"/>
        <v>0</v>
      </c>
      <c r="V248" s="8">
        <f t="shared" si="34"/>
        <v>1</v>
      </c>
      <c r="W248" s="8">
        <f t="shared" si="35"/>
        <v>0</v>
      </c>
      <c r="X248" s="8">
        <f t="shared" si="36"/>
        <v>0</v>
      </c>
      <c r="Y248" s="8">
        <f t="shared" si="37"/>
        <v>0</v>
      </c>
      <c r="Z248" s="8">
        <f t="shared" si="38"/>
        <v>0</v>
      </c>
      <c r="AA248" s="8">
        <f t="shared" si="39"/>
        <v>0</v>
      </c>
    </row>
    <row r="249" spans="1:27" x14ac:dyDescent="0.3">
      <c r="A249" s="8" t="s">
        <v>968</v>
      </c>
      <c r="B249" s="8" t="s">
        <v>70</v>
      </c>
      <c r="C249" s="8" t="s">
        <v>69</v>
      </c>
      <c r="D249" s="8">
        <v>136112674</v>
      </c>
      <c r="E249" s="8">
        <v>136133720</v>
      </c>
      <c r="F249" s="8">
        <v>136112674</v>
      </c>
      <c r="G249" s="8">
        <v>136133720</v>
      </c>
      <c r="H249" s="8">
        <v>14</v>
      </c>
      <c r="I249" s="8" t="s">
        <v>965</v>
      </c>
      <c r="J249" s="8" t="s">
        <v>969</v>
      </c>
      <c r="K249" s="8" t="s">
        <v>967</v>
      </c>
      <c r="L249" s="8">
        <v>2.7149188249999998</v>
      </c>
      <c r="M249" s="9">
        <v>7.7000000000000001E-8</v>
      </c>
      <c r="N249" s="8">
        <v>-1.002316738</v>
      </c>
      <c r="O249" s="8">
        <v>0.74905246400000003</v>
      </c>
      <c r="P249" s="8">
        <v>2.2425885963957399</v>
      </c>
      <c r="Q249" s="8">
        <v>7.4400300000000003E-2</v>
      </c>
      <c r="R249" s="8">
        <f t="shared" si="30"/>
        <v>1</v>
      </c>
      <c r="S249" s="8">
        <f t="shared" si="31"/>
        <v>0</v>
      </c>
      <c r="T249" s="8">
        <f t="shared" si="32"/>
        <v>0</v>
      </c>
      <c r="U249" s="8">
        <f t="shared" si="33"/>
        <v>0</v>
      </c>
      <c r="V249" s="8">
        <f t="shared" si="34"/>
        <v>1</v>
      </c>
      <c r="W249" s="8">
        <f t="shared" si="35"/>
        <v>0</v>
      </c>
      <c r="X249" s="8">
        <f t="shared" si="36"/>
        <v>0</v>
      </c>
      <c r="Y249" s="8">
        <f t="shared" si="37"/>
        <v>0</v>
      </c>
      <c r="Z249" s="8">
        <f t="shared" si="38"/>
        <v>0</v>
      </c>
      <c r="AA249" s="8">
        <f t="shared" si="39"/>
        <v>0</v>
      </c>
    </row>
    <row r="250" spans="1:27" x14ac:dyDescent="0.3">
      <c r="A250" s="8" t="s">
        <v>970</v>
      </c>
      <c r="B250" s="8" t="s">
        <v>70</v>
      </c>
      <c r="C250" s="8" t="s">
        <v>69</v>
      </c>
      <c r="D250" s="8">
        <v>138054145</v>
      </c>
      <c r="E250" s="8">
        <v>138099713</v>
      </c>
      <c r="F250" s="8">
        <v>138054145</v>
      </c>
      <c r="G250" s="8">
        <v>138099713</v>
      </c>
      <c r="H250" s="8">
        <v>11</v>
      </c>
      <c r="I250" s="8" t="s">
        <v>971</v>
      </c>
      <c r="J250" s="8" t="s">
        <v>972</v>
      </c>
      <c r="K250" s="8" t="s">
        <v>973</v>
      </c>
      <c r="L250" s="8">
        <v>3.0159273739999999</v>
      </c>
      <c r="M250" s="9">
        <v>1.6500000000000001E-9</v>
      </c>
      <c r="N250" s="8">
        <v>2.2378040380000002</v>
      </c>
      <c r="O250" s="8">
        <v>4.7355959999999999E-3</v>
      </c>
      <c r="P250" s="9">
        <v>-2.5365299999999999E-5</v>
      </c>
      <c r="Q250" s="8">
        <v>1</v>
      </c>
      <c r="R250" s="8">
        <f t="shared" si="30"/>
        <v>1</v>
      </c>
      <c r="S250" s="8">
        <f t="shared" si="31"/>
        <v>1</v>
      </c>
      <c r="T250" s="8">
        <f t="shared" si="32"/>
        <v>0</v>
      </c>
      <c r="U250" s="8">
        <f t="shared" si="33"/>
        <v>0</v>
      </c>
      <c r="V250" s="8">
        <f t="shared" si="34"/>
        <v>0</v>
      </c>
      <c r="W250" s="8">
        <f t="shared" si="35"/>
        <v>0</v>
      </c>
      <c r="X250" s="8">
        <f t="shared" si="36"/>
        <v>0</v>
      </c>
      <c r="Y250" s="8">
        <f t="shared" si="37"/>
        <v>1</v>
      </c>
      <c r="Z250" s="8">
        <f t="shared" si="38"/>
        <v>0</v>
      </c>
      <c r="AA250" s="8">
        <f t="shared" si="39"/>
        <v>0</v>
      </c>
    </row>
    <row r="251" spans="1:27" x14ac:dyDescent="0.3">
      <c r="A251" s="8" t="s">
        <v>974</v>
      </c>
      <c r="B251" s="8" t="s">
        <v>70</v>
      </c>
      <c r="C251" s="8" t="s">
        <v>69</v>
      </c>
      <c r="D251" s="8">
        <v>138077899</v>
      </c>
      <c r="E251" s="8">
        <v>138099713</v>
      </c>
      <c r="F251" s="8">
        <v>138077899</v>
      </c>
      <c r="G251" s="8">
        <v>138099713</v>
      </c>
      <c r="H251" s="8">
        <v>8</v>
      </c>
      <c r="I251" s="8" t="s">
        <v>975</v>
      </c>
      <c r="J251" s="8" t="s">
        <v>976</v>
      </c>
      <c r="K251" s="8" t="s">
        <v>973</v>
      </c>
      <c r="L251" s="8">
        <v>3.0004503009999999</v>
      </c>
      <c r="M251" s="9">
        <v>1.61E-9</v>
      </c>
      <c r="N251" s="8">
        <v>2.2378040380000002</v>
      </c>
      <c r="O251" s="8">
        <v>4.5186640000000004E-3</v>
      </c>
      <c r="P251" s="8">
        <v>1.0607495610184401</v>
      </c>
      <c r="Q251" s="8">
        <v>1</v>
      </c>
      <c r="R251" s="8">
        <f t="shared" si="30"/>
        <v>1</v>
      </c>
      <c r="S251" s="8">
        <f t="shared" si="31"/>
        <v>1</v>
      </c>
      <c r="T251" s="8">
        <f t="shared" si="32"/>
        <v>0</v>
      </c>
      <c r="U251" s="8">
        <f t="shared" si="33"/>
        <v>0</v>
      </c>
      <c r="V251" s="8">
        <f t="shared" si="34"/>
        <v>0</v>
      </c>
      <c r="W251" s="8">
        <f t="shared" si="35"/>
        <v>0</v>
      </c>
      <c r="X251" s="8">
        <f t="shared" si="36"/>
        <v>0</v>
      </c>
      <c r="Y251" s="8">
        <f t="shared" si="37"/>
        <v>1</v>
      </c>
      <c r="Z251" s="8">
        <f t="shared" si="38"/>
        <v>0</v>
      </c>
      <c r="AA251" s="8">
        <f t="shared" si="39"/>
        <v>0</v>
      </c>
    </row>
    <row r="252" spans="1:27" x14ac:dyDescent="0.3">
      <c r="A252" s="8" t="s">
        <v>977</v>
      </c>
      <c r="B252" s="8" t="s">
        <v>70</v>
      </c>
      <c r="C252" s="8" t="s">
        <v>69</v>
      </c>
      <c r="D252" s="8">
        <v>146220504</v>
      </c>
      <c r="E252" s="8">
        <v>146422659</v>
      </c>
      <c r="F252" s="8">
        <v>146220504</v>
      </c>
      <c r="G252" s="8">
        <v>146422659</v>
      </c>
      <c r="H252" s="8">
        <v>15</v>
      </c>
      <c r="I252" s="8" t="s">
        <v>978</v>
      </c>
      <c r="J252" s="8" t="s">
        <v>979</v>
      </c>
      <c r="K252" s="8" t="s">
        <v>980</v>
      </c>
      <c r="L252" s="8">
        <v>-2.6241339940000001</v>
      </c>
      <c r="M252" s="8">
        <v>2.7631900000000002E-4</v>
      </c>
      <c r="N252" s="8">
        <v>-2.6544477460000002</v>
      </c>
      <c r="O252" s="8">
        <v>8.0661399999999999E-4</v>
      </c>
      <c r="P252" s="8">
        <v>-2.34270899697851</v>
      </c>
      <c r="Q252" s="8">
        <v>1</v>
      </c>
      <c r="R252" s="8">
        <f t="shared" si="30"/>
        <v>1</v>
      </c>
      <c r="S252" s="8">
        <f t="shared" si="31"/>
        <v>1</v>
      </c>
      <c r="T252" s="8">
        <f t="shared" si="32"/>
        <v>0</v>
      </c>
      <c r="U252" s="8">
        <f t="shared" si="33"/>
        <v>0</v>
      </c>
      <c r="V252" s="8">
        <f t="shared" si="34"/>
        <v>0</v>
      </c>
      <c r="W252" s="8">
        <f t="shared" si="35"/>
        <v>0</v>
      </c>
      <c r="X252" s="8">
        <f t="shared" si="36"/>
        <v>0</v>
      </c>
      <c r="Y252" s="8">
        <f t="shared" si="37"/>
        <v>1</v>
      </c>
      <c r="Z252" s="8">
        <f t="shared" si="38"/>
        <v>0</v>
      </c>
      <c r="AA252" s="8">
        <f t="shared" si="39"/>
        <v>0</v>
      </c>
    </row>
    <row r="253" spans="1:27" x14ac:dyDescent="0.3">
      <c r="A253" s="8" t="s">
        <v>981</v>
      </c>
      <c r="B253" s="8" t="s">
        <v>70</v>
      </c>
      <c r="C253" s="8" t="s">
        <v>69</v>
      </c>
      <c r="D253" s="8">
        <v>177830613</v>
      </c>
      <c r="E253" s="8">
        <v>177869061</v>
      </c>
      <c r="F253" s="8">
        <v>177830613</v>
      </c>
      <c r="G253" s="8">
        <v>177869061</v>
      </c>
      <c r="H253" s="8">
        <v>14</v>
      </c>
      <c r="I253" s="8" t="s">
        <v>982</v>
      </c>
      <c r="J253" s="8" t="s">
        <v>983</v>
      </c>
      <c r="K253" s="8" t="s">
        <v>984</v>
      </c>
      <c r="L253" s="8">
        <v>3.2827328869999999</v>
      </c>
      <c r="M253" s="9">
        <v>4.6099999999999998E-24</v>
      </c>
      <c r="N253" s="8">
        <v>2.8011011730000002</v>
      </c>
      <c r="O253" s="8">
        <v>3.9737699999999997E-4</v>
      </c>
      <c r="P253" s="8">
        <v>3.5923828738377801</v>
      </c>
      <c r="Q253" s="9">
        <v>2.97587E-9</v>
      </c>
      <c r="R253" s="8">
        <f t="shared" si="30"/>
        <v>1</v>
      </c>
      <c r="S253" s="8">
        <f t="shared" si="31"/>
        <v>1</v>
      </c>
      <c r="T253" s="8">
        <f t="shared" si="32"/>
        <v>1</v>
      </c>
      <c r="U253" s="8">
        <f t="shared" si="33"/>
        <v>1</v>
      </c>
      <c r="V253" s="8">
        <f t="shared" si="34"/>
        <v>0</v>
      </c>
      <c r="W253" s="8">
        <f t="shared" si="35"/>
        <v>0</v>
      </c>
      <c r="X253" s="8">
        <f t="shared" si="36"/>
        <v>0</v>
      </c>
      <c r="Y253" s="8">
        <f t="shared" si="37"/>
        <v>0</v>
      </c>
      <c r="Z253" s="8">
        <f t="shared" si="38"/>
        <v>0</v>
      </c>
      <c r="AA253" s="8">
        <f t="shared" si="39"/>
        <v>0</v>
      </c>
    </row>
    <row r="254" spans="1:27" x14ac:dyDescent="0.3">
      <c r="A254" s="8" t="s">
        <v>985</v>
      </c>
      <c r="B254" s="8" t="s">
        <v>70</v>
      </c>
      <c r="C254" s="8" t="s">
        <v>69</v>
      </c>
      <c r="D254" s="8">
        <v>181002814</v>
      </c>
      <c r="E254" s="8">
        <v>181012741</v>
      </c>
      <c r="F254" s="8">
        <v>181002814</v>
      </c>
      <c r="G254" s="8">
        <v>181012741</v>
      </c>
      <c r="H254" s="8">
        <v>11</v>
      </c>
      <c r="I254" s="8" t="s">
        <v>986</v>
      </c>
      <c r="J254" s="8" t="s">
        <v>987</v>
      </c>
      <c r="K254" s="8" t="s">
        <v>988</v>
      </c>
      <c r="L254" s="8">
        <v>2.106714341</v>
      </c>
      <c r="M254" s="8">
        <v>6.2494600000000003E-4</v>
      </c>
      <c r="N254" s="8">
        <v>1.5658138829999999</v>
      </c>
      <c r="O254" s="8">
        <v>4.2484320999999999E-2</v>
      </c>
      <c r="P254" s="8">
        <v>2.2012459317532902</v>
      </c>
      <c r="Q254" s="8">
        <v>6.2426000000000002E-2</v>
      </c>
      <c r="R254" s="8">
        <f t="shared" si="30"/>
        <v>1</v>
      </c>
      <c r="S254" s="8">
        <f t="shared" si="31"/>
        <v>0</v>
      </c>
      <c r="T254" s="8">
        <f t="shared" si="32"/>
        <v>0</v>
      </c>
      <c r="U254" s="8">
        <f t="shared" si="33"/>
        <v>0</v>
      </c>
      <c r="V254" s="8">
        <f t="shared" si="34"/>
        <v>1</v>
      </c>
      <c r="W254" s="8">
        <f t="shared" si="35"/>
        <v>0</v>
      </c>
      <c r="X254" s="8">
        <f t="shared" si="36"/>
        <v>0</v>
      </c>
      <c r="Y254" s="8">
        <f t="shared" si="37"/>
        <v>0</v>
      </c>
      <c r="Z254" s="8">
        <f t="shared" si="38"/>
        <v>0</v>
      </c>
      <c r="AA254" s="8">
        <f t="shared" si="39"/>
        <v>0</v>
      </c>
    </row>
    <row r="255" spans="1:27" x14ac:dyDescent="0.3">
      <c r="A255" s="8" t="s">
        <v>989</v>
      </c>
      <c r="B255" s="8" t="s">
        <v>70</v>
      </c>
      <c r="C255" s="8" t="s">
        <v>69</v>
      </c>
      <c r="D255" s="8">
        <v>190378412</v>
      </c>
      <c r="E255" s="8">
        <v>190693131</v>
      </c>
      <c r="F255" s="8">
        <v>190378412</v>
      </c>
      <c r="G255" s="8">
        <v>190693131</v>
      </c>
      <c r="H255" s="8">
        <v>39</v>
      </c>
      <c r="I255" s="8" t="s">
        <v>990</v>
      </c>
      <c r="J255" s="8" t="s">
        <v>991</v>
      </c>
      <c r="K255" s="8" t="s">
        <v>992</v>
      </c>
      <c r="L255" s="8">
        <v>7.5258533940000003</v>
      </c>
      <c r="M255" s="9">
        <v>9.5400000000000002E-31</v>
      </c>
      <c r="N255" s="8">
        <v>6.3128181850000002</v>
      </c>
      <c r="O255" s="8">
        <v>3.9408899999999997E-4</v>
      </c>
      <c r="P255" s="8">
        <v>0</v>
      </c>
      <c r="Q255" s="8">
        <v>1</v>
      </c>
      <c r="R255" s="8">
        <f t="shared" si="30"/>
        <v>1</v>
      </c>
      <c r="S255" s="8">
        <f t="shared" si="31"/>
        <v>1</v>
      </c>
      <c r="T255" s="8">
        <f t="shared" si="32"/>
        <v>0</v>
      </c>
      <c r="U255" s="8">
        <f t="shared" si="33"/>
        <v>0</v>
      </c>
      <c r="V255" s="8">
        <f t="shared" si="34"/>
        <v>0</v>
      </c>
      <c r="W255" s="8">
        <f t="shared" si="35"/>
        <v>0</v>
      </c>
      <c r="X255" s="8">
        <f t="shared" si="36"/>
        <v>0</v>
      </c>
      <c r="Y255" s="8">
        <f t="shared" si="37"/>
        <v>1</v>
      </c>
      <c r="Z255" s="8">
        <f t="shared" si="38"/>
        <v>0</v>
      </c>
      <c r="AA255" s="8">
        <f t="shared" si="39"/>
        <v>0</v>
      </c>
    </row>
    <row r="256" spans="1:27" x14ac:dyDescent="0.3">
      <c r="A256" s="8" t="s">
        <v>993</v>
      </c>
      <c r="B256" s="8" t="s">
        <v>70</v>
      </c>
      <c r="C256" s="8" t="s">
        <v>69</v>
      </c>
      <c r="D256" s="8">
        <v>190378412</v>
      </c>
      <c r="E256" s="8">
        <v>190693131</v>
      </c>
      <c r="F256" s="8">
        <v>190378412</v>
      </c>
      <c r="G256" s="8">
        <v>190693131</v>
      </c>
      <c r="H256" s="8">
        <v>36</v>
      </c>
      <c r="I256" s="8" t="s">
        <v>994</v>
      </c>
      <c r="J256" s="8" t="s">
        <v>995</v>
      </c>
      <c r="K256" s="8" t="s">
        <v>992</v>
      </c>
      <c r="L256" s="8">
        <v>7.5899440269999996</v>
      </c>
      <c r="M256" s="9">
        <v>1.37E-30</v>
      </c>
      <c r="N256" s="8">
        <v>6.3128181850000002</v>
      </c>
      <c r="O256" s="8">
        <v>3.9362300000000001E-4</v>
      </c>
      <c r="P256" s="8">
        <v>-7.6345899999999997E-4</v>
      </c>
      <c r="Q256" s="8">
        <v>1</v>
      </c>
      <c r="R256" s="8">
        <f t="shared" si="30"/>
        <v>1</v>
      </c>
      <c r="S256" s="8">
        <f t="shared" si="31"/>
        <v>1</v>
      </c>
      <c r="T256" s="8">
        <f t="shared" si="32"/>
        <v>0</v>
      </c>
      <c r="U256" s="8">
        <f t="shared" si="33"/>
        <v>0</v>
      </c>
      <c r="V256" s="8">
        <f t="shared" si="34"/>
        <v>0</v>
      </c>
      <c r="W256" s="8">
        <f t="shared" si="35"/>
        <v>0</v>
      </c>
      <c r="X256" s="8">
        <f t="shared" si="36"/>
        <v>0</v>
      </c>
      <c r="Y256" s="8">
        <f t="shared" si="37"/>
        <v>1</v>
      </c>
      <c r="Z256" s="8">
        <f t="shared" si="38"/>
        <v>0</v>
      </c>
      <c r="AA256" s="8">
        <f t="shared" si="39"/>
        <v>0</v>
      </c>
    </row>
    <row r="257" spans="1:27" x14ac:dyDescent="0.3">
      <c r="A257" s="8" t="s">
        <v>996</v>
      </c>
      <c r="B257" s="8" t="s">
        <v>70</v>
      </c>
      <c r="C257" s="8" t="s">
        <v>69</v>
      </c>
      <c r="D257" s="8">
        <v>190400549</v>
      </c>
      <c r="E257" s="8">
        <v>190693113</v>
      </c>
      <c r="F257" s="8">
        <v>190400549</v>
      </c>
      <c r="G257" s="8">
        <v>190693113</v>
      </c>
      <c r="H257" s="8">
        <v>31</v>
      </c>
      <c r="I257" s="8" t="s">
        <v>997</v>
      </c>
      <c r="J257" s="8" t="s">
        <v>998</v>
      </c>
      <c r="K257" s="8" t="s">
        <v>992</v>
      </c>
      <c r="L257" s="8">
        <v>2.0182234530000001</v>
      </c>
      <c r="M257" s="8">
        <v>1.264088E-3</v>
      </c>
      <c r="N257" s="8">
        <v>-1.610530749</v>
      </c>
      <c r="O257" s="8">
        <v>0.25256178400000001</v>
      </c>
      <c r="P257" s="8">
        <v>2.0054040557170598</v>
      </c>
      <c r="Q257" s="8">
        <v>1</v>
      </c>
      <c r="R257" s="8">
        <f t="shared" si="30"/>
        <v>1</v>
      </c>
      <c r="S257" s="8">
        <f t="shared" si="31"/>
        <v>0</v>
      </c>
      <c r="T257" s="8">
        <f t="shared" si="32"/>
        <v>0</v>
      </c>
      <c r="U257" s="8">
        <f t="shared" si="33"/>
        <v>0</v>
      </c>
      <c r="V257" s="8">
        <f t="shared" si="34"/>
        <v>1</v>
      </c>
      <c r="W257" s="8">
        <f t="shared" si="35"/>
        <v>0</v>
      </c>
      <c r="X257" s="8">
        <f t="shared" si="36"/>
        <v>0</v>
      </c>
      <c r="Y257" s="8">
        <f t="shared" si="37"/>
        <v>0</v>
      </c>
      <c r="Z257" s="8">
        <f t="shared" si="38"/>
        <v>0</v>
      </c>
      <c r="AA257" s="8">
        <f t="shared" si="39"/>
        <v>0</v>
      </c>
    </row>
    <row r="258" spans="1:27" x14ac:dyDescent="0.3">
      <c r="A258" s="8" t="s">
        <v>999</v>
      </c>
      <c r="B258" s="8" t="s">
        <v>70</v>
      </c>
      <c r="C258" s="8" t="s">
        <v>69</v>
      </c>
      <c r="D258" s="8">
        <v>196629366</v>
      </c>
      <c r="E258" s="8">
        <v>196866937</v>
      </c>
      <c r="F258" s="8">
        <v>196629366</v>
      </c>
      <c r="G258" s="8">
        <v>196866937</v>
      </c>
      <c r="H258" s="8">
        <v>5</v>
      </c>
      <c r="I258" s="8" t="s">
        <v>1000</v>
      </c>
      <c r="J258" s="8" t="s">
        <v>1001</v>
      </c>
      <c r="K258" s="8" t="s">
        <v>1002</v>
      </c>
      <c r="L258" s="8">
        <v>4.3266366879999998</v>
      </c>
      <c r="M258" s="9">
        <v>1.5399999999999999E-14</v>
      </c>
      <c r="N258" s="8">
        <v>4.0820317780000002</v>
      </c>
      <c r="O258" s="8">
        <v>2.0141000000000001E-4</v>
      </c>
      <c r="P258" s="8">
        <v>4.4155897272896203</v>
      </c>
      <c r="Q258" s="9">
        <v>4.76286E-13</v>
      </c>
      <c r="R258" s="8">
        <f t="shared" ref="R258:R321" si="40">IF(AND(ABS(L258)&gt;2,M258&lt;0.005),1,0)</f>
        <v>1</v>
      </c>
      <c r="S258" s="8">
        <f t="shared" ref="S258:S321" si="41">IF(AND(ABS(N258)&gt;2,O258&lt;0.005),1,0)</f>
        <v>1</v>
      </c>
      <c r="T258" s="8">
        <f t="shared" ref="T258:T321" si="42">IF(AND(ABS(P258)&gt;2,Q258&lt;0.005),1,0)</f>
        <v>1</v>
      </c>
      <c r="U258" s="8">
        <f t="shared" ref="U258:U321" si="43">IF(AND(R258,S258,T258),1,0)</f>
        <v>1</v>
      </c>
      <c r="V258" s="8">
        <f t="shared" ref="V258:V321" si="44">IF(AND(R258,NOT(S258),NOT(T258)),1,0)</f>
        <v>0</v>
      </c>
      <c r="W258" s="8">
        <f t="shared" ref="W258:W321" si="45">IF(AND(S258,NOT(R258),NOT(T258)),1,0)</f>
        <v>0</v>
      </c>
      <c r="X258" s="8">
        <f t="shared" ref="X258:X321" si="46">IF(AND(T258,NOT(R258),NOT(S258)),1,0)</f>
        <v>0</v>
      </c>
      <c r="Y258" s="8">
        <f t="shared" ref="Y258:Y321" si="47">IF(AND(R258,S258,NOT(T258)),1,0)</f>
        <v>0</v>
      </c>
      <c r="Z258" s="8">
        <f t="shared" ref="Z258:Z321" si="48">IF(AND(R258,T258,NOT(S258)),1,0)</f>
        <v>0</v>
      </c>
      <c r="AA258" s="8">
        <f t="shared" ref="AA258:AA321" si="49">IF(AND(T258,S258,NOT(R258)),1,0)</f>
        <v>0</v>
      </c>
    </row>
    <row r="259" spans="1:27" x14ac:dyDescent="0.3">
      <c r="A259" s="8" t="s">
        <v>1003</v>
      </c>
      <c r="B259" s="8" t="s">
        <v>70</v>
      </c>
      <c r="C259" s="8" t="s">
        <v>69</v>
      </c>
      <c r="D259" s="8">
        <v>206234532</v>
      </c>
      <c r="E259" s="8">
        <v>206243241</v>
      </c>
      <c r="F259" s="8">
        <v>206234532</v>
      </c>
      <c r="G259" s="8">
        <v>206243241</v>
      </c>
      <c r="H259" s="8">
        <v>4</v>
      </c>
      <c r="I259" s="8" t="s">
        <v>1004</v>
      </c>
      <c r="J259" s="8" t="s">
        <v>1005</v>
      </c>
      <c r="K259" s="8" t="s">
        <v>1006</v>
      </c>
      <c r="L259" s="8">
        <v>2.0915416680000001</v>
      </c>
      <c r="M259" s="8">
        <v>4.9107070000000003E-3</v>
      </c>
      <c r="N259" s="8">
        <v>1.351505795</v>
      </c>
      <c r="O259" s="8">
        <v>0.12872872899999999</v>
      </c>
      <c r="P259" s="8">
        <v>2.0694882226626099</v>
      </c>
      <c r="Q259" s="8">
        <v>9.9198700000000001E-2</v>
      </c>
      <c r="R259" s="8">
        <f t="shared" si="40"/>
        <v>1</v>
      </c>
      <c r="S259" s="8">
        <f t="shared" si="41"/>
        <v>0</v>
      </c>
      <c r="T259" s="8">
        <f t="shared" si="42"/>
        <v>0</v>
      </c>
      <c r="U259" s="8">
        <f t="shared" si="43"/>
        <v>0</v>
      </c>
      <c r="V259" s="8">
        <f t="shared" si="44"/>
        <v>1</v>
      </c>
      <c r="W259" s="8">
        <f t="shared" si="45"/>
        <v>0</v>
      </c>
      <c r="X259" s="8">
        <f t="shared" si="46"/>
        <v>0</v>
      </c>
      <c r="Y259" s="8">
        <f t="shared" si="47"/>
        <v>0</v>
      </c>
      <c r="Z259" s="8">
        <f t="shared" si="48"/>
        <v>0</v>
      </c>
      <c r="AA259" s="8">
        <f t="shared" si="49"/>
        <v>0</v>
      </c>
    </row>
    <row r="260" spans="1:27" x14ac:dyDescent="0.3">
      <c r="A260" s="8" t="s">
        <v>1007</v>
      </c>
      <c r="B260" s="8" t="s">
        <v>70</v>
      </c>
      <c r="C260" s="8" t="s">
        <v>69</v>
      </c>
      <c r="D260" s="8">
        <v>215581410</v>
      </c>
      <c r="E260" s="8">
        <v>215597220</v>
      </c>
      <c r="F260" s="8">
        <v>215581410</v>
      </c>
      <c r="G260" s="8">
        <v>215597220</v>
      </c>
      <c r="H260" s="8">
        <v>3</v>
      </c>
      <c r="I260" s="8" t="s">
        <v>1008</v>
      </c>
      <c r="J260" s="8" t="s">
        <v>1009</v>
      </c>
      <c r="K260" s="8" t="s">
        <v>1010</v>
      </c>
      <c r="L260" s="8">
        <v>3.452428506</v>
      </c>
      <c r="M260" s="9">
        <v>7.2E-9</v>
      </c>
      <c r="N260" s="8">
        <v>4.8801266500000002</v>
      </c>
      <c r="O260" s="8">
        <v>6.1665000000000005E-4</v>
      </c>
      <c r="P260" s="8">
        <v>3.4976590405904102</v>
      </c>
      <c r="Q260" s="8">
        <v>8.1944400000000001E-4</v>
      </c>
      <c r="R260" s="8">
        <f t="shared" si="40"/>
        <v>1</v>
      </c>
      <c r="S260" s="8">
        <f t="shared" si="41"/>
        <v>1</v>
      </c>
      <c r="T260" s="8">
        <f t="shared" si="42"/>
        <v>1</v>
      </c>
      <c r="U260" s="8">
        <f t="shared" si="43"/>
        <v>1</v>
      </c>
      <c r="V260" s="8">
        <f t="shared" si="44"/>
        <v>0</v>
      </c>
      <c r="W260" s="8">
        <f t="shared" si="45"/>
        <v>0</v>
      </c>
      <c r="X260" s="8">
        <f t="shared" si="46"/>
        <v>0</v>
      </c>
      <c r="Y260" s="8">
        <f t="shared" si="47"/>
        <v>0</v>
      </c>
      <c r="Z260" s="8">
        <f t="shared" si="48"/>
        <v>0</v>
      </c>
      <c r="AA260" s="8">
        <f t="shared" si="49"/>
        <v>0</v>
      </c>
    </row>
    <row r="261" spans="1:27" x14ac:dyDescent="0.3">
      <c r="A261" s="8" t="s">
        <v>1011</v>
      </c>
      <c r="B261" s="8" t="s">
        <v>70</v>
      </c>
      <c r="C261" s="8" t="s">
        <v>69</v>
      </c>
      <c r="D261" s="8">
        <v>223731675</v>
      </c>
      <c r="E261" s="8">
        <v>223773285</v>
      </c>
      <c r="F261" s="8">
        <v>223731675</v>
      </c>
      <c r="G261" s="8">
        <v>223773285</v>
      </c>
      <c r="H261" s="8">
        <v>13</v>
      </c>
      <c r="I261" s="8" t="s">
        <v>1012</v>
      </c>
      <c r="J261" s="8" t="s">
        <v>1013</v>
      </c>
      <c r="K261" s="8" t="s">
        <v>1014</v>
      </c>
      <c r="L261" s="8">
        <v>3.7348992540000001</v>
      </c>
      <c r="M261" s="9">
        <v>2.52E-9</v>
      </c>
      <c r="N261" s="8">
        <v>4.3143465990000003</v>
      </c>
      <c r="O261" s="8">
        <v>7.9507099999999995E-4</v>
      </c>
      <c r="P261" s="8">
        <v>3.8502412959774199</v>
      </c>
      <c r="Q261" s="9">
        <v>1.39665E-10</v>
      </c>
      <c r="R261" s="8">
        <f t="shared" si="40"/>
        <v>1</v>
      </c>
      <c r="S261" s="8">
        <f t="shared" si="41"/>
        <v>1</v>
      </c>
      <c r="T261" s="8">
        <f t="shared" si="42"/>
        <v>1</v>
      </c>
      <c r="U261" s="8">
        <f t="shared" si="43"/>
        <v>1</v>
      </c>
      <c r="V261" s="8">
        <f t="shared" si="44"/>
        <v>0</v>
      </c>
      <c r="W261" s="8">
        <f t="shared" si="45"/>
        <v>0</v>
      </c>
      <c r="X261" s="8">
        <f t="shared" si="46"/>
        <v>0</v>
      </c>
      <c r="Y261" s="8">
        <f t="shared" si="47"/>
        <v>0</v>
      </c>
      <c r="Z261" s="8">
        <f t="shared" si="48"/>
        <v>0</v>
      </c>
      <c r="AA261" s="8">
        <f t="shared" si="49"/>
        <v>0</v>
      </c>
    </row>
    <row r="262" spans="1:27" x14ac:dyDescent="0.3">
      <c r="A262" s="8" t="s">
        <v>1015</v>
      </c>
      <c r="B262" s="8" t="s">
        <v>70</v>
      </c>
      <c r="C262" s="8" t="s">
        <v>69</v>
      </c>
      <c r="D262" s="8">
        <v>230666736</v>
      </c>
      <c r="E262" s="8">
        <v>230698216</v>
      </c>
      <c r="F262" s="8">
        <v>230666736</v>
      </c>
      <c r="G262" s="8">
        <v>230698216</v>
      </c>
      <c r="H262" s="8">
        <v>19</v>
      </c>
      <c r="I262" s="8" t="s">
        <v>1016</v>
      </c>
      <c r="J262" s="8" t="s">
        <v>1017</v>
      </c>
      <c r="K262" s="8" t="s">
        <v>1018</v>
      </c>
      <c r="L262" s="8">
        <v>2.9154041620000002</v>
      </c>
      <c r="M262" s="8">
        <v>4.5188100000000001E-4</v>
      </c>
      <c r="N262" s="8">
        <v>1.5023266710000001</v>
      </c>
      <c r="O262" s="8">
        <v>0.117042309</v>
      </c>
      <c r="P262" s="8">
        <v>1.71280424083496</v>
      </c>
      <c r="Q262" s="8">
        <v>0.65184299999999995</v>
      </c>
      <c r="R262" s="8">
        <f t="shared" si="40"/>
        <v>1</v>
      </c>
      <c r="S262" s="8">
        <f t="shared" si="41"/>
        <v>0</v>
      </c>
      <c r="T262" s="8">
        <f t="shared" si="42"/>
        <v>0</v>
      </c>
      <c r="U262" s="8">
        <f t="shared" si="43"/>
        <v>0</v>
      </c>
      <c r="V262" s="8">
        <f t="shared" si="44"/>
        <v>1</v>
      </c>
      <c r="W262" s="8">
        <f t="shared" si="45"/>
        <v>0</v>
      </c>
      <c r="X262" s="8">
        <f t="shared" si="46"/>
        <v>0</v>
      </c>
      <c r="Y262" s="8">
        <f t="shared" si="47"/>
        <v>0</v>
      </c>
      <c r="Z262" s="8">
        <f t="shared" si="48"/>
        <v>0</v>
      </c>
      <c r="AA262" s="8">
        <f t="shared" si="49"/>
        <v>0</v>
      </c>
    </row>
    <row r="263" spans="1:27" x14ac:dyDescent="0.3">
      <c r="A263" s="8" t="s">
        <v>1019</v>
      </c>
      <c r="B263" s="8" t="s">
        <v>70</v>
      </c>
      <c r="C263" s="8" t="s">
        <v>69</v>
      </c>
      <c r="D263" s="8">
        <v>238259441</v>
      </c>
      <c r="E263" s="8">
        <v>238275381</v>
      </c>
      <c r="F263" s="8">
        <v>238259441</v>
      </c>
      <c r="G263" s="8">
        <v>238275381</v>
      </c>
      <c r="H263" s="8">
        <v>8</v>
      </c>
      <c r="I263" s="8" t="s">
        <v>1020</v>
      </c>
      <c r="J263" s="8" t="s">
        <v>1021</v>
      </c>
      <c r="K263" s="8" t="s">
        <v>1022</v>
      </c>
      <c r="L263" s="8">
        <v>2.0352466260000002</v>
      </c>
      <c r="M263" s="9">
        <v>4.1900000000000002E-5</v>
      </c>
      <c r="N263" s="8">
        <v>2.17988406</v>
      </c>
      <c r="O263" s="8">
        <v>9.8931499999999994E-4</v>
      </c>
      <c r="P263" s="8">
        <v>2.1713043402338199</v>
      </c>
      <c r="Q263" s="8">
        <v>4.9450900000000001E-3</v>
      </c>
      <c r="R263" s="8">
        <f t="shared" si="40"/>
        <v>1</v>
      </c>
      <c r="S263" s="8">
        <f t="shared" si="41"/>
        <v>1</v>
      </c>
      <c r="T263" s="8">
        <f t="shared" si="42"/>
        <v>1</v>
      </c>
      <c r="U263" s="8">
        <f t="shared" si="43"/>
        <v>1</v>
      </c>
      <c r="V263" s="8">
        <f t="shared" si="44"/>
        <v>0</v>
      </c>
      <c r="W263" s="8">
        <f t="shared" si="45"/>
        <v>0</v>
      </c>
      <c r="X263" s="8">
        <f t="shared" si="46"/>
        <v>0</v>
      </c>
      <c r="Y263" s="8">
        <f t="shared" si="47"/>
        <v>0</v>
      </c>
      <c r="Z263" s="8">
        <f t="shared" si="48"/>
        <v>0</v>
      </c>
      <c r="AA263" s="8">
        <f t="shared" si="49"/>
        <v>0</v>
      </c>
    </row>
    <row r="264" spans="1:27" x14ac:dyDescent="0.3">
      <c r="A264" s="8" t="s">
        <v>1023</v>
      </c>
      <c r="B264" s="8" t="s">
        <v>70</v>
      </c>
      <c r="C264" s="8" t="s">
        <v>69</v>
      </c>
      <c r="D264" s="8">
        <v>238892119</v>
      </c>
      <c r="E264" s="8">
        <v>238947678</v>
      </c>
      <c r="F264" s="8">
        <v>238892119</v>
      </c>
      <c r="G264" s="8">
        <v>238947678</v>
      </c>
      <c r="H264" s="8">
        <v>35</v>
      </c>
      <c r="I264" s="8" t="s">
        <v>1024</v>
      </c>
      <c r="J264" s="8" t="s">
        <v>1025</v>
      </c>
      <c r="K264" s="8" t="s">
        <v>477</v>
      </c>
      <c r="L264" s="8">
        <v>2.083825601</v>
      </c>
      <c r="M264" s="9">
        <v>9.6500000000000001E-5</v>
      </c>
      <c r="N264" s="8">
        <v>3.6217923089999999</v>
      </c>
      <c r="O264" s="8">
        <v>2.3899619999999998E-3</v>
      </c>
      <c r="P264" s="8">
        <v>3.2655700000000003E-2</v>
      </c>
      <c r="Q264" s="8">
        <v>0.22190199999999999</v>
      </c>
      <c r="R264" s="8">
        <f t="shared" si="40"/>
        <v>1</v>
      </c>
      <c r="S264" s="8">
        <f t="shared" si="41"/>
        <v>1</v>
      </c>
      <c r="T264" s="8">
        <f t="shared" si="42"/>
        <v>0</v>
      </c>
      <c r="U264" s="8">
        <f t="shared" si="43"/>
        <v>0</v>
      </c>
      <c r="V264" s="8">
        <f t="shared" si="44"/>
        <v>0</v>
      </c>
      <c r="W264" s="8">
        <f t="shared" si="45"/>
        <v>0</v>
      </c>
      <c r="X264" s="8">
        <f t="shared" si="46"/>
        <v>0</v>
      </c>
      <c r="Y264" s="8">
        <f t="shared" si="47"/>
        <v>1</v>
      </c>
      <c r="Z264" s="8">
        <f t="shared" si="48"/>
        <v>0</v>
      </c>
      <c r="AA264" s="8">
        <f t="shared" si="49"/>
        <v>0</v>
      </c>
    </row>
    <row r="265" spans="1:27" x14ac:dyDescent="0.3">
      <c r="A265" s="8" t="s">
        <v>1026</v>
      </c>
      <c r="B265" s="8" t="s">
        <v>70</v>
      </c>
      <c r="C265" s="8" t="s">
        <v>69</v>
      </c>
      <c r="D265" s="8">
        <v>238892139</v>
      </c>
      <c r="E265" s="8">
        <v>238947678</v>
      </c>
      <c r="F265" s="8">
        <v>238892139</v>
      </c>
      <c r="G265" s="8">
        <v>238947678</v>
      </c>
      <c r="H265" s="8">
        <v>35</v>
      </c>
      <c r="I265" s="8" t="s">
        <v>1027</v>
      </c>
      <c r="J265" s="8" t="s">
        <v>1028</v>
      </c>
      <c r="K265" s="8" t="s">
        <v>477</v>
      </c>
      <c r="L265" s="8">
        <v>2.083825601</v>
      </c>
      <c r="M265" s="9">
        <v>9.6500000000000001E-5</v>
      </c>
      <c r="N265" s="8">
        <v>3.6217923089999999</v>
      </c>
      <c r="O265" s="8">
        <v>1.776199E-3</v>
      </c>
      <c r="P265" s="8">
        <v>0</v>
      </c>
      <c r="Q265" s="8">
        <v>1</v>
      </c>
      <c r="R265" s="8">
        <f t="shared" si="40"/>
        <v>1</v>
      </c>
      <c r="S265" s="8">
        <f t="shared" si="41"/>
        <v>1</v>
      </c>
      <c r="T265" s="8">
        <f t="shared" si="42"/>
        <v>0</v>
      </c>
      <c r="U265" s="8">
        <f t="shared" si="43"/>
        <v>0</v>
      </c>
      <c r="V265" s="8">
        <f t="shared" si="44"/>
        <v>0</v>
      </c>
      <c r="W265" s="8">
        <f t="shared" si="45"/>
        <v>0</v>
      </c>
      <c r="X265" s="8">
        <f t="shared" si="46"/>
        <v>0</v>
      </c>
      <c r="Y265" s="8">
        <f t="shared" si="47"/>
        <v>1</v>
      </c>
      <c r="Z265" s="8">
        <f t="shared" si="48"/>
        <v>0</v>
      </c>
      <c r="AA265" s="8">
        <f t="shared" si="49"/>
        <v>0</v>
      </c>
    </row>
    <row r="266" spans="1:27" x14ac:dyDescent="0.3">
      <c r="A266" s="8" t="s">
        <v>1029</v>
      </c>
      <c r="B266" s="8" t="s">
        <v>70</v>
      </c>
      <c r="C266" s="8" t="s">
        <v>69</v>
      </c>
      <c r="D266" s="8">
        <v>241668938</v>
      </c>
      <c r="E266" s="8">
        <v>241722847</v>
      </c>
      <c r="F266" s="8">
        <v>241668938</v>
      </c>
      <c r="G266" s="8">
        <v>241722847</v>
      </c>
      <c r="H266" s="8">
        <v>22</v>
      </c>
      <c r="I266" s="8" t="s">
        <v>1030</v>
      </c>
      <c r="J266" s="8" t="s">
        <v>1031</v>
      </c>
      <c r="K266" s="8" t="s">
        <v>1032</v>
      </c>
      <c r="L266" s="8">
        <v>2.439889891</v>
      </c>
      <c r="M266" s="9">
        <v>1.1899999999999999E-7</v>
      </c>
      <c r="N266" s="8">
        <v>2.036276988</v>
      </c>
      <c r="O266" s="8">
        <v>1.8018019999999999E-3</v>
      </c>
      <c r="P266" s="8">
        <v>4.64005561550593</v>
      </c>
      <c r="Q266" s="8">
        <v>8.2628800000000002E-3</v>
      </c>
      <c r="R266" s="8">
        <f t="shared" si="40"/>
        <v>1</v>
      </c>
      <c r="S266" s="8">
        <f t="shared" si="41"/>
        <v>1</v>
      </c>
      <c r="T266" s="8">
        <f t="shared" si="42"/>
        <v>0</v>
      </c>
      <c r="U266" s="8">
        <f t="shared" si="43"/>
        <v>0</v>
      </c>
      <c r="V266" s="8">
        <f t="shared" si="44"/>
        <v>0</v>
      </c>
      <c r="W266" s="8">
        <f t="shared" si="45"/>
        <v>0</v>
      </c>
      <c r="X266" s="8">
        <f t="shared" si="46"/>
        <v>0</v>
      </c>
      <c r="Y266" s="8">
        <f t="shared" si="47"/>
        <v>1</v>
      </c>
      <c r="Z266" s="8">
        <f t="shared" si="48"/>
        <v>0</v>
      </c>
      <c r="AA266" s="8">
        <f t="shared" si="49"/>
        <v>0</v>
      </c>
    </row>
    <row r="267" spans="1:27" x14ac:dyDescent="0.3">
      <c r="A267" s="8" t="s">
        <v>1033</v>
      </c>
      <c r="B267" s="8" t="s">
        <v>70</v>
      </c>
      <c r="C267" s="8" t="s">
        <v>69</v>
      </c>
      <c r="D267" s="8">
        <v>242382809</v>
      </c>
      <c r="E267" s="8">
        <v>242398281</v>
      </c>
      <c r="F267" s="8">
        <v>242382809</v>
      </c>
      <c r="G267" s="8">
        <v>242398281</v>
      </c>
      <c r="H267" s="8">
        <v>9</v>
      </c>
      <c r="I267" s="8" t="s">
        <v>1034</v>
      </c>
      <c r="J267" s="8" t="s">
        <v>1035</v>
      </c>
      <c r="K267" s="8" t="s">
        <v>1036</v>
      </c>
      <c r="L267" s="8">
        <v>2.8409685090000001</v>
      </c>
      <c r="M267" s="8">
        <v>2.1117099999999999E-4</v>
      </c>
      <c r="N267" s="8">
        <v>-1.1908488070000001</v>
      </c>
      <c r="O267" s="8">
        <v>0.67948207199999999</v>
      </c>
      <c r="P267" s="8">
        <v>1.8374175176341601</v>
      </c>
      <c r="Q267" s="8">
        <v>0.42233799999999999</v>
      </c>
      <c r="R267" s="8">
        <f t="shared" si="40"/>
        <v>1</v>
      </c>
      <c r="S267" s="8">
        <f t="shared" si="41"/>
        <v>0</v>
      </c>
      <c r="T267" s="8">
        <f t="shared" si="42"/>
        <v>0</v>
      </c>
      <c r="U267" s="8">
        <f t="shared" si="43"/>
        <v>0</v>
      </c>
      <c r="V267" s="8">
        <f t="shared" si="44"/>
        <v>1</v>
      </c>
      <c r="W267" s="8">
        <f t="shared" si="45"/>
        <v>0</v>
      </c>
      <c r="X267" s="8">
        <f t="shared" si="46"/>
        <v>0</v>
      </c>
      <c r="Y267" s="8">
        <f t="shared" si="47"/>
        <v>0</v>
      </c>
      <c r="Z267" s="8">
        <f t="shared" si="48"/>
        <v>0</v>
      </c>
      <c r="AA267" s="8">
        <f t="shared" si="49"/>
        <v>0</v>
      </c>
    </row>
    <row r="268" spans="1:27" x14ac:dyDescent="0.3">
      <c r="A268" s="8" t="s">
        <v>1037</v>
      </c>
      <c r="B268" s="8" t="s">
        <v>70</v>
      </c>
      <c r="C268" s="8" t="s">
        <v>69</v>
      </c>
      <c r="D268" s="8">
        <v>242386875</v>
      </c>
      <c r="E268" s="8">
        <v>242398281</v>
      </c>
      <c r="F268" s="8">
        <v>242386875</v>
      </c>
      <c r="G268" s="8">
        <v>242398281</v>
      </c>
      <c r="H268" s="8">
        <v>7</v>
      </c>
      <c r="I268" s="8" t="s">
        <v>1038</v>
      </c>
      <c r="J268" s="8" t="s">
        <v>1039</v>
      </c>
      <c r="K268" s="8" t="s">
        <v>1036</v>
      </c>
      <c r="L268" s="8">
        <v>3.0014524530000002</v>
      </c>
      <c r="M268" s="8">
        <v>2.8034099999999998E-4</v>
      </c>
      <c r="N268" s="8">
        <v>-1.1908488070000001</v>
      </c>
      <c r="O268" s="8">
        <v>0.681089744</v>
      </c>
      <c r="P268" s="8">
        <v>6.4824384285571801</v>
      </c>
      <c r="Q268" s="8">
        <v>0.17444299999999999</v>
      </c>
      <c r="R268" s="8">
        <f t="shared" si="40"/>
        <v>1</v>
      </c>
      <c r="S268" s="8">
        <f t="shared" si="41"/>
        <v>0</v>
      </c>
      <c r="T268" s="8">
        <f t="shared" si="42"/>
        <v>0</v>
      </c>
      <c r="U268" s="8">
        <f t="shared" si="43"/>
        <v>0</v>
      </c>
      <c r="V268" s="8">
        <f t="shared" si="44"/>
        <v>1</v>
      </c>
      <c r="W268" s="8">
        <f t="shared" si="45"/>
        <v>0</v>
      </c>
      <c r="X268" s="8">
        <f t="shared" si="46"/>
        <v>0</v>
      </c>
      <c r="Y268" s="8">
        <f t="shared" si="47"/>
        <v>0</v>
      </c>
      <c r="Z268" s="8">
        <f t="shared" si="48"/>
        <v>0</v>
      </c>
      <c r="AA268" s="8">
        <f t="shared" si="49"/>
        <v>0</v>
      </c>
    </row>
    <row r="269" spans="1:27" x14ac:dyDescent="0.3">
      <c r="A269" s="8" t="s">
        <v>1040</v>
      </c>
      <c r="B269" s="8" t="s">
        <v>70</v>
      </c>
      <c r="C269" s="8" t="s">
        <v>69</v>
      </c>
      <c r="D269" s="8">
        <v>267885083</v>
      </c>
      <c r="E269" s="8">
        <v>267895020</v>
      </c>
      <c r="F269" s="8">
        <v>267885083</v>
      </c>
      <c r="G269" s="8">
        <v>267895020</v>
      </c>
      <c r="H269" s="8">
        <v>12</v>
      </c>
      <c r="I269" s="8" t="s">
        <v>1041</v>
      </c>
      <c r="J269" s="8" t="s">
        <v>1042</v>
      </c>
      <c r="K269" s="8" t="s">
        <v>1043</v>
      </c>
      <c r="L269" s="8">
        <v>4.1741036600000001</v>
      </c>
      <c r="M269" s="9">
        <v>1.11E-22</v>
      </c>
      <c r="N269" s="8">
        <v>2.8217639750000001</v>
      </c>
      <c r="O269" s="8">
        <v>8.0272899999999996E-4</v>
      </c>
      <c r="P269" s="8">
        <v>4.1228715097589896</v>
      </c>
      <c r="Q269" s="8">
        <v>1</v>
      </c>
      <c r="R269" s="8">
        <f t="shared" si="40"/>
        <v>1</v>
      </c>
      <c r="S269" s="8">
        <f t="shared" si="41"/>
        <v>1</v>
      </c>
      <c r="T269" s="8">
        <f t="shared" si="42"/>
        <v>0</v>
      </c>
      <c r="U269" s="8">
        <f t="shared" si="43"/>
        <v>0</v>
      </c>
      <c r="V269" s="8">
        <f t="shared" si="44"/>
        <v>0</v>
      </c>
      <c r="W269" s="8">
        <f t="shared" si="45"/>
        <v>0</v>
      </c>
      <c r="X269" s="8">
        <f t="shared" si="46"/>
        <v>0</v>
      </c>
      <c r="Y269" s="8">
        <f t="shared" si="47"/>
        <v>1</v>
      </c>
      <c r="Z269" s="8">
        <f t="shared" si="48"/>
        <v>0</v>
      </c>
      <c r="AA269" s="8">
        <f t="shared" si="49"/>
        <v>0</v>
      </c>
    </row>
    <row r="270" spans="1:27" x14ac:dyDescent="0.3">
      <c r="A270" s="8" t="s">
        <v>1044</v>
      </c>
      <c r="B270" s="8" t="s">
        <v>70</v>
      </c>
      <c r="C270" s="8" t="s">
        <v>69</v>
      </c>
      <c r="D270" s="8">
        <v>267887344</v>
      </c>
      <c r="E270" s="8">
        <v>267894934</v>
      </c>
      <c r="F270" s="8">
        <v>267887344</v>
      </c>
      <c r="G270" s="8">
        <v>267894934</v>
      </c>
      <c r="H270" s="8">
        <v>11</v>
      </c>
      <c r="I270" s="8" t="s">
        <v>1045</v>
      </c>
      <c r="J270" s="8" t="s">
        <v>1046</v>
      </c>
      <c r="K270" s="8" t="s">
        <v>1043</v>
      </c>
      <c r="L270" s="8">
        <v>4.1539777039999999</v>
      </c>
      <c r="M270" s="9">
        <v>2.73E-23</v>
      </c>
      <c r="N270" s="8">
        <v>2.8217639750000001</v>
      </c>
      <c r="O270" s="8">
        <v>7.9649500000000004E-4</v>
      </c>
      <c r="P270" s="8">
        <v>5.1445611642559097</v>
      </c>
      <c r="Q270" s="8">
        <v>1</v>
      </c>
      <c r="R270" s="8">
        <f t="shared" si="40"/>
        <v>1</v>
      </c>
      <c r="S270" s="8">
        <f t="shared" si="41"/>
        <v>1</v>
      </c>
      <c r="T270" s="8">
        <f t="shared" si="42"/>
        <v>0</v>
      </c>
      <c r="U270" s="8">
        <f t="shared" si="43"/>
        <v>0</v>
      </c>
      <c r="V270" s="8">
        <f t="shared" si="44"/>
        <v>0</v>
      </c>
      <c r="W270" s="8">
        <f t="shared" si="45"/>
        <v>0</v>
      </c>
      <c r="X270" s="8">
        <f t="shared" si="46"/>
        <v>0</v>
      </c>
      <c r="Y270" s="8">
        <f t="shared" si="47"/>
        <v>1</v>
      </c>
      <c r="Z270" s="8">
        <f t="shared" si="48"/>
        <v>0</v>
      </c>
      <c r="AA270" s="8">
        <f t="shared" si="49"/>
        <v>0</v>
      </c>
    </row>
    <row r="271" spans="1:27" x14ac:dyDescent="0.3">
      <c r="A271" s="8" t="s">
        <v>1047</v>
      </c>
      <c r="B271" s="8" t="s">
        <v>70</v>
      </c>
      <c r="C271" s="8" t="s">
        <v>69</v>
      </c>
      <c r="D271" s="8">
        <v>267887420</v>
      </c>
      <c r="E271" s="8">
        <v>267894987</v>
      </c>
      <c r="F271" s="8">
        <v>267887420</v>
      </c>
      <c r="G271" s="8">
        <v>267894987</v>
      </c>
      <c r="H271" s="8">
        <v>12</v>
      </c>
      <c r="I271" s="8" t="s">
        <v>1048</v>
      </c>
      <c r="J271" s="8" t="s">
        <v>1049</v>
      </c>
      <c r="K271" s="8" t="s">
        <v>1050</v>
      </c>
      <c r="L271" s="8">
        <v>4.1475083809999997</v>
      </c>
      <c r="M271" s="9">
        <v>1.0600000000000001E-22</v>
      </c>
      <c r="N271" s="8">
        <v>2.8217639750000001</v>
      </c>
      <c r="O271" s="8">
        <v>1.190712E-3</v>
      </c>
      <c r="P271" s="8">
        <v>7.0233216912652301</v>
      </c>
      <c r="Q271" s="8">
        <v>1</v>
      </c>
      <c r="R271" s="8">
        <f t="shared" si="40"/>
        <v>1</v>
      </c>
      <c r="S271" s="8">
        <f t="shared" si="41"/>
        <v>1</v>
      </c>
      <c r="T271" s="8">
        <f t="shared" si="42"/>
        <v>0</v>
      </c>
      <c r="U271" s="8">
        <f t="shared" si="43"/>
        <v>0</v>
      </c>
      <c r="V271" s="8">
        <f t="shared" si="44"/>
        <v>0</v>
      </c>
      <c r="W271" s="8">
        <f t="shared" si="45"/>
        <v>0</v>
      </c>
      <c r="X271" s="8">
        <f t="shared" si="46"/>
        <v>0</v>
      </c>
      <c r="Y271" s="8">
        <f t="shared" si="47"/>
        <v>1</v>
      </c>
      <c r="Z271" s="8">
        <f t="shared" si="48"/>
        <v>0</v>
      </c>
      <c r="AA271" s="8">
        <f t="shared" si="49"/>
        <v>0</v>
      </c>
    </row>
    <row r="272" spans="1:27" x14ac:dyDescent="0.3">
      <c r="A272" s="8" t="s">
        <v>1051</v>
      </c>
      <c r="B272" s="8" t="s">
        <v>70</v>
      </c>
      <c r="C272" s="8" t="s">
        <v>67</v>
      </c>
      <c r="D272" s="8">
        <v>13628658</v>
      </c>
      <c r="E272" s="8">
        <v>13635958</v>
      </c>
      <c r="F272" s="8">
        <v>13628658</v>
      </c>
      <c r="G272" s="8">
        <v>13635958</v>
      </c>
      <c r="H272" s="8">
        <v>5</v>
      </c>
      <c r="I272" s="8" t="s">
        <v>1052</v>
      </c>
      <c r="J272" s="8" t="s">
        <v>1053</v>
      </c>
      <c r="K272" s="8" t="s">
        <v>1054</v>
      </c>
      <c r="L272" s="8">
        <v>2.615097692</v>
      </c>
      <c r="M272" s="8">
        <v>9.4281200000000001E-4</v>
      </c>
      <c r="N272" s="8">
        <v>2.3551703669999999</v>
      </c>
      <c r="O272" s="8">
        <v>1.7764471E-2</v>
      </c>
      <c r="P272" s="8">
        <v>2.5211510110252902</v>
      </c>
      <c r="Q272" s="8">
        <v>4.2795399999999997E-2</v>
      </c>
      <c r="R272" s="8">
        <f t="shared" si="40"/>
        <v>1</v>
      </c>
      <c r="S272" s="8">
        <f t="shared" si="41"/>
        <v>0</v>
      </c>
      <c r="T272" s="8">
        <f t="shared" si="42"/>
        <v>0</v>
      </c>
      <c r="U272" s="8">
        <f t="shared" si="43"/>
        <v>0</v>
      </c>
      <c r="V272" s="8">
        <f t="shared" si="44"/>
        <v>1</v>
      </c>
      <c r="W272" s="8">
        <f t="shared" si="45"/>
        <v>0</v>
      </c>
      <c r="X272" s="8">
        <f t="shared" si="46"/>
        <v>0</v>
      </c>
      <c r="Y272" s="8">
        <f t="shared" si="47"/>
        <v>0</v>
      </c>
      <c r="Z272" s="8">
        <f t="shared" si="48"/>
        <v>0</v>
      </c>
      <c r="AA272" s="8">
        <f t="shared" si="49"/>
        <v>0</v>
      </c>
    </row>
    <row r="273" spans="1:27" x14ac:dyDescent="0.3">
      <c r="A273" s="8" t="s">
        <v>1055</v>
      </c>
      <c r="B273" s="8" t="s">
        <v>70</v>
      </c>
      <c r="C273" s="8" t="s">
        <v>67</v>
      </c>
      <c r="D273" s="8">
        <v>36492134</v>
      </c>
      <c r="E273" s="8">
        <v>36498503</v>
      </c>
      <c r="F273" s="8">
        <v>36492134</v>
      </c>
      <c r="G273" s="8">
        <v>36498503</v>
      </c>
      <c r="H273" s="8">
        <v>5</v>
      </c>
      <c r="I273" s="8" t="s">
        <v>1056</v>
      </c>
      <c r="J273" s="8" t="s">
        <v>1057</v>
      </c>
      <c r="K273" s="8" t="s">
        <v>495</v>
      </c>
      <c r="L273" s="8">
        <v>2.0682796319999999</v>
      </c>
      <c r="M273" s="8">
        <v>3.0899900000000001E-4</v>
      </c>
      <c r="N273" s="8">
        <v>1.6494965859999999</v>
      </c>
      <c r="O273" s="8">
        <v>3.5102041E-2</v>
      </c>
      <c r="P273" s="8">
        <v>2.33491268444565</v>
      </c>
      <c r="Q273" s="8">
        <v>7.5825699999999996E-2</v>
      </c>
      <c r="R273" s="8">
        <f t="shared" si="40"/>
        <v>1</v>
      </c>
      <c r="S273" s="8">
        <f t="shared" si="41"/>
        <v>0</v>
      </c>
      <c r="T273" s="8">
        <f t="shared" si="42"/>
        <v>0</v>
      </c>
      <c r="U273" s="8">
        <f t="shared" si="43"/>
        <v>0</v>
      </c>
      <c r="V273" s="8">
        <f t="shared" si="44"/>
        <v>1</v>
      </c>
      <c r="W273" s="8">
        <f t="shared" si="45"/>
        <v>0</v>
      </c>
      <c r="X273" s="8">
        <f t="shared" si="46"/>
        <v>0</v>
      </c>
      <c r="Y273" s="8">
        <f t="shared" si="47"/>
        <v>0</v>
      </c>
      <c r="Z273" s="8">
        <f t="shared" si="48"/>
        <v>0</v>
      </c>
      <c r="AA273" s="8">
        <f t="shared" si="49"/>
        <v>0</v>
      </c>
    </row>
    <row r="274" spans="1:27" x14ac:dyDescent="0.3">
      <c r="A274" s="8" t="s">
        <v>1058</v>
      </c>
      <c r="B274" s="8" t="s">
        <v>70</v>
      </c>
      <c r="C274" s="8" t="s">
        <v>67</v>
      </c>
      <c r="D274" s="8">
        <v>41097174</v>
      </c>
      <c r="E274" s="8">
        <v>41103997</v>
      </c>
      <c r="F274" s="8">
        <v>41097174</v>
      </c>
      <c r="G274" s="8">
        <v>41103997</v>
      </c>
      <c r="H274" s="8">
        <v>5</v>
      </c>
      <c r="I274" s="8" t="s">
        <v>1059</v>
      </c>
      <c r="J274" s="8" t="s">
        <v>1060</v>
      </c>
      <c r="K274" s="8" t="s">
        <v>1061</v>
      </c>
      <c r="L274" s="8">
        <v>2.2758100379999999</v>
      </c>
      <c r="M274" s="9">
        <v>2.7700000000000002E-6</v>
      </c>
      <c r="N274" s="8">
        <v>1.314352578</v>
      </c>
      <c r="O274" s="8">
        <v>4.7561467000000003E-2</v>
      </c>
      <c r="P274" s="8">
        <v>2.1679496055996799</v>
      </c>
      <c r="Q274" s="8">
        <v>3.9083600000000003E-2</v>
      </c>
      <c r="R274" s="8">
        <f t="shared" si="40"/>
        <v>1</v>
      </c>
      <c r="S274" s="8">
        <f t="shared" si="41"/>
        <v>0</v>
      </c>
      <c r="T274" s="8">
        <f t="shared" si="42"/>
        <v>0</v>
      </c>
      <c r="U274" s="8">
        <f t="shared" si="43"/>
        <v>0</v>
      </c>
      <c r="V274" s="8">
        <f t="shared" si="44"/>
        <v>1</v>
      </c>
      <c r="W274" s="8">
        <f t="shared" si="45"/>
        <v>0</v>
      </c>
      <c r="X274" s="8">
        <f t="shared" si="46"/>
        <v>0</v>
      </c>
      <c r="Y274" s="8">
        <f t="shared" si="47"/>
        <v>0</v>
      </c>
      <c r="Z274" s="8">
        <f t="shared" si="48"/>
        <v>0</v>
      </c>
      <c r="AA274" s="8">
        <f t="shared" si="49"/>
        <v>0</v>
      </c>
    </row>
    <row r="275" spans="1:27" x14ac:dyDescent="0.3">
      <c r="A275" s="8" t="s">
        <v>1062</v>
      </c>
      <c r="B275" s="8" t="s">
        <v>70</v>
      </c>
      <c r="C275" s="8" t="s">
        <v>67</v>
      </c>
      <c r="D275" s="8">
        <v>41178195</v>
      </c>
      <c r="E275" s="8">
        <v>41221735</v>
      </c>
      <c r="F275" s="8">
        <v>41178195</v>
      </c>
      <c r="G275" s="8">
        <v>41221735</v>
      </c>
      <c r="H275" s="8">
        <v>13</v>
      </c>
      <c r="I275" s="8" t="s">
        <v>1063</v>
      </c>
      <c r="J275" s="8" t="s">
        <v>1064</v>
      </c>
      <c r="K275" s="8" t="s">
        <v>1065</v>
      </c>
      <c r="L275" s="8">
        <v>2.0085882719999999</v>
      </c>
      <c r="M275" s="9">
        <v>8.7100000000000006E-8</v>
      </c>
      <c r="N275" s="8">
        <v>1.7026225559999999</v>
      </c>
      <c r="O275" s="8">
        <v>7.8817700000000004E-4</v>
      </c>
      <c r="P275" s="8">
        <v>2.0944683883196902</v>
      </c>
      <c r="Q275" s="8">
        <v>1.30195E-2</v>
      </c>
      <c r="R275" s="8">
        <f t="shared" si="40"/>
        <v>1</v>
      </c>
      <c r="S275" s="8">
        <f t="shared" si="41"/>
        <v>0</v>
      </c>
      <c r="T275" s="8">
        <f t="shared" si="42"/>
        <v>0</v>
      </c>
      <c r="U275" s="8">
        <f t="shared" si="43"/>
        <v>0</v>
      </c>
      <c r="V275" s="8">
        <f t="shared" si="44"/>
        <v>1</v>
      </c>
      <c r="W275" s="8">
        <f t="shared" si="45"/>
        <v>0</v>
      </c>
      <c r="X275" s="8">
        <f t="shared" si="46"/>
        <v>0</v>
      </c>
      <c r="Y275" s="8">
        <f t="shared" si="47"/>
        <v>0</v>
      </c>
      <c r="Z275" s="8">
        <f t="shared" si="48"/>
        <v>0</v>
      </c>
      <c r="AA275" s="8">
        <f t="shared" si="49"/>
        <v>0</v>
      </c>
    </row>
    <row r="276" spans="1:27" x14ac:dyDescent="0.3">
      <c r="A276" s="8" t="s">
        <v>1066</v>
      </c>
      <c r="B276" s="8" t="s">
        <v>70</v>
      </c>
      <c r="C276" s="8" t="s">
        <v>67</v>
      </c>
      <c r="D276" s="8">
        <v>86113706</v>
      </c>
      <c r="E276" s="8">
        <v>86120488</v>
      </c>
      <c r="F276" s="8">
        <v>86113706</v>
      </c>
      <c r="G276" s="8">
        <v>86120488</v>
      </c>
      <c r="H276" s="8">
        <v>8</v>
      </c>
      <c r="I276" s="8" t="s">
        <v>1067</v>
      </c>
      <c r="J276" s="8" t="s">
        <v>1068</v>
      </c>
      <c r="K276" s="8" t="s">
        <v>1069</v>
      </c>
      <c r="L276" s="8">
        <v>2.4825024930000001</v>
      </c>
      <c r="M276" s="8">
        <v>4.2894439999999999E-3</v>
      </c>
      <c r="N276" s="8">
        <v>1.2501096190000001</v>
      </c>
      <c r="O276" s="8">
        <v>0.14042207800000001</v>
      </c>
      <c r="P276" s="8">
        <v>-1.08562606316101</v>
      </c>
      <c r="Q276" s="8">
        <v>0.958677</v>
      </c>
      <c r="R276" s="8">
        <f t="shared" si="40"/>
        <v>1</v>
      </c>
      <c r="S276" s="8">
        <f t="shared" si="41"/>
        <v>0</v>
      </c>
      <c r="T276" s="8">
        <f t="shared" si="42"/>
        <v>0</v>
      </c>
      <c r="U276" s="8">
        <f t="shared" si="43"/>
        <v>0</v>
      </c>
      <c r="V276" s="8">
        <f t="shared" si="44"/>
        <v>1</v>
      </c>
      <c r="W276" s="8">
        <f t="shared" si="45"/>
        <v>0</v>
      </c>
      <c r="X276" s="8">
        <f t="shared" si="46"/>
        <v>0</v>
      </c>
      <c r="Y276" s="8">
        <f t="shared" si="47"/>
        <v>0</v>
      </c>
      <c r="Z276" s="8">
        <f t="shared" si="48"/>
        <v>0</v>
      </c>
      <c r="AA276" s="8">
        <f t="shared" si="49"/>
        <v>0</v>
      </c>
    </row>
    <row r="277" spans="1:27" x14ac:dyDescent="0.3">
      <c r="A277" s="8" t="s">
        <v>1070</v>
      </c>
      <c r="B277" s="8" t="s">
        <v>70</v>
      </c>
      <c r="C277" s="8" t="s">
        <v>67</v>
      </c>
      <c r="D277" s="8">
        <v>95081948</v>
      </c>
      <c r="E277" s="8">
        <v>95146449</v>
      </c>
      <c r="F277" s="8">
        <v>95081948</v>
      </c>
      <c r="G277" s="8">
        <v>95146449</v>
      </c>
      <c r="H277" s="8">
        <v>42</v>
      </c>
      <c r="I277" s="8" t="s">
        <v>1071</v>
      </c>
      <c r="J277" s="8" t="s">
        <v>1072</v>
      </c>
      <c r="K277" s="8" t="s">
        <v>1073</v>
      </c>
      <c r="L277" s="8">
        <v>2.1687669469999999</v>
      </c>
      <c r="M277" s="8">
        <v>1.1478500000000001E-4</v>
      </c>
      <c r="N277" s="8">
        <v>1.8992557109999999</v>
      </c>
      <c r="O277" s="8">
        <v>4.1633307000000001E-2</v>
      </c>
      <c r="P277" s="8">
        <v>1.78509739310675</v>
      </c>
      <c r="Q277" s="8">
        <v>1</v>
      </c>
      <c r="R277" s="8">
        <f t="shared" si="40"/>
        <v>1</v>
      </c>
      <c r="S277" s="8">
        <f t="shared" si="41"/>
        <v>0</v>
      </c>
      <c r="T277" s="8">
        <f t="shared" si="42"/>
        <v>0</v>
      </c>
      <c r="U277" s="8">
        <f t="shared" si="43"/>
        <v>0</v>
      </c>
      <c r="V277" s="8">
        <f t="shared" si="44"/>
        <v>1</v>
      </c>
      <c r="W277" s="8">
        <f t="shared" si="45"/>
        <v>0</v>
      </c>
      <c r="X277" s="8">
        <f t="shared" si="46"/>
        <v>0</v>
      </c>
      <c r="Y277" s="8">
        <f t="shared" si="47"/>
        <v>0</v>
      </c>
      <c r="Z277" s="8">
        <f t="shared" si="48"/>
        <v>0</v>
      </c>
      <c r="AA277" s="8">
        <f t="shared" si="49"/>
        <v>0</v>
      </c>
    </row>
    <row r="278" spans="1:27" x14ac:dyDescent="0.3">
      <c r="A278" s="8" t="s">
        <v>1074</v>
      </c>
      <c r="B278" s="8" t="s">
        <v>70</v>
      </c>
      <c r="C278" s="8" t="s">
        <v>67</v>
      </c>
      <c r="D278" s="8">
        <v>95773485</v>
      </c>
      <c r="E278" s="8">
        <v>95803542</v>
      </c>
      <c r="F278" s="8">
        <v>95773485</v>
      </c>
      <c r="G278" s="8">
        <v>95803542</v>
      </c>
      <c r="H278" s="8">
        <v>25</v>
      </c>
      <c r="I278" s="8" t="s">
        <v>1075</v>
      </c>
      <c r="J278" s="8" t="s">
        <v>1076</v>
      </c>
      <c r="K278" s="8" t="s">
        <v>1077</v>
      </c>
      <c r="L278" s="8">
        <v>2.2227006459999998</v>
      </c>
      <c r="M278" s="8">
        <v>5.0598799999999997E-4</v>
      </c>
      <c r="N278" s="8">
        <v>1.1457908189999999</v>
      </c>
      <c r="O278" s="8">
        <v>0.421988682</v>
      </c>
      <c r="P278" s="8">
        <v>5.7283619207841099</v>
      </c>
      <c r="Q278" s="8">
        <v>1</v>
      </c>
      <c r="R278" s="8">
        <f t="shared" si="40"/>
        <v>1</v>
      </c>
      <c r="S278" s="8">
        <f t="shared" si="41"/>
        <v>0</v>
      </c>
      <c r="T278" s="8">
        <f t="shared" si="42"/>
        <v>0</v>
      </c>
      <c r="U278" s="8">
        <f t="shared" si="43"/>
        <v>0</v>
      </c>
      <c r="V278" s="8">
        <f t="shared" si="44"/>
        <v>1</v>
      </c>
      <c r="W278" s="8">
        <f t="shared" si="45"/>
        <v>0</v>
      </c>
      <c r="X278" s="8">
        <f t="shared" si="46"/>
        <v>0</v>
      </c>
      <c r="Y278" s="8">
        <f t="shared" si="47"/>
        <v>0</v>
      </c>
      <c r="Z278" s="8">
        <f t="shared" si="48"/>
        <v>0</v>
      </c>
      <c r="AA278" s="8">
        <f t="shared" si="49"/>
        <v>0</v>
      </c>
    </row>
    <row r="279" spans="1:27" x14ac:dyDescent="0.3">
      <c r="A279" s="8" t="s">
        <v>1078</v>
      </c>
      <c r="B279" s="8" t="s">
        <v>70</v>
      </c>
      <c r="C279" s="8" t="s">
        <v>67</v>
      </c>
      <c r="D279" s="8">
        <v>95774816</v>
      </c>
      <c r="E279" s="8">
        <v>95803551</v>
      </c>
      <c r="F279" s="8">
        <v>95774816</v>
      </c>
      <c r="G279" s="8">
        <v>95803551</v>
      </c>
      <c r="H279" s="8">
        <v>23</v>
      </c>
      <c r="I279" s="8" t="s">
        <v>1079</v>
      </c>
      <c r="J279" s="8" t="s">
        <v>1080</v>
      </c>
      <c r="K279" s="8" t="s">
        <v>1077</v>
      </c>
      <c r="L279" s="8">
        <v>2.1480807190000002</v>
      </c>
      <c r="M279" s="8">
        <v>1.2683060000000001E-3</v>
      </c>
      <c r="N279" s="8">
        <v>1.1457908189999999</v>
      </c>
      <c r="O279" s="8">
        <v>0.409849087</v>
      </c>
      <c r="P279" s="8">
        <v>-1.8710726216990099</v>
      </c>
      <c r="Q279" s="8">
        <v>1</v>
      </c>
      <c r="R279" s="8">
        <f t="shared" si="40"/>
        <v>1</v>
      </c>
      <c r="S279" s="8">
        <f t="shared" si="41"/>
        <v>0</v>
      </c>
      <c r="T279" s="8">
        <f t="shared" si="42"/>
        <v>0</v>
      </c>
      <c r="U279" s="8">
        <f t="shared" si="43"/>
        <v>0</v>
      </c>
      <c r="V279" s="8">
        <f t="shared" si="44"/>
        <v>1</v>
      </c>
      <c r="W279" s="8">
        <f t="shared" si="45"/>
        <v>0</v>
      </c>
      <c r="X279" s="8">
        <f t="shared" si="46"/>
        <v>0</v>
      </c>
      <c r="Y279" s="8">
        <f t="shared" si="47"/>
        <v>0</v>
      </c>
      <c r="Z279" s="8">
        <f t="shared" si="48"/>
        <v>0</v>
      </c>
      <c r="AA279" s="8">
        <f t="shared" si="49"/>
        <v>0</v>
      </c>
    </row>
    <row r="280" spans="1:27" x14ac:dyDescent="0.3">
      <c r="A280" s="8" t="s">
        <v>1081</v>
      </c>
      <c r="B280" s="8" t="s">
        <v>70</v>
      </c>
      <c r="C280" s="8" t="s">
        <v>67</v>
      </c>
      <c r="D280" s="8">
        <v>131383387</v>
      </c>
      <c r="E280" s="8">
        <v>131394180</v>
      </c>
      <c r="F280" s="8">
        <v>131383387</v>
      </c>
      <c r="G280" s="8">
        <v>131394180</v>
      </c>
      <c r="H280" s="8">
        <v>2</v>
      </c>
      <c r="I280" s="8" t="s">
        <v>1082</v>
      </c>
      <c r="J280" s="8" t="s">
        <v>1083</v>
      </c>
      <c r="K280" s="8" t="s">
        <v>423</v>
      </c>
      <c r="L280" s="8">
        <v>4.0003343769999997</v>
      </c>
      <c r="M280" s="9">
        <v>1.2099999999999999E-15</v>
      </c>
      <c r="N280" s="8">
        <v>3.2680220000000002</v>
      </c>
      <c r="O280" s="8">
        <v>4.0184900000000002E-4</v>
      </c>
      <c r="P280" s="8">
        <v>2.79029464246856</v>
      </c>
      <c r="Q280" s="8">
        <v>1</v>
      </c>
      <c r="R280" s="8">
        <f t="shared" si="40"/>
        <v>1</v>
      </c>
      <c r="S280" s="8">
        <f t="shared" si="41"/>
        <v>1</v>
      </c>
      <c r="T280" s="8">
        <f t="shared" si="42"/>
        <v>0</v>
      </c>
      <c r="U280" s="8">
        <f t="shared" si="43"/>
        <v>0</v>
      </c>
      <c r="V280" s="8">
        <f t="shared" si="44"/>
        <v>0</v>
      </c>
      <c r="W280" s="8">
        <f t="shared" si="45"/>
        <v>0</v>
      </c>
      <c r="X280" s="8">
        <f t="shared" si="46"/>
        <v>0</v>
      </c>
      <c r="Y280" s="8">
        <f t="shared" si="47"/>
        <v>1</v>
      </c>
      <c r="Z280" s="8">
        <f t="shared" si="48"/>
        <v>0</v>
      </c>
      <c r="AA280" s="8">
        <f t="shared" si="49"/>
        <v>0</v>
      </c>
    </row>
    <row r="281" spans="1:27" x14ac:dyDescent="0.3">
      <c r="A281" s="8" t="s">
        <v>1084</v>
      </c>
      <c r="B281" s="8" t="s">
        <v>70</v>
      </c>
      <c r="C281" s="8" t="s">
        <v>67</v>
      </c>
      <c r="D281" s="8">
        <v>131383387</v>
      </c>
      <c r="E281" s="8">
        <v>131395790</v>
      </c>
      <c r="F281" s="8">
        <v>131383387</v>
      </c>
      <c r="G281" s="8">
        <v>131395790</v>
      </c>
      <c r="H281" s="8">
        <v>2</v>
      </c>
      <c r="I281" s="8" t="s">
        <v>1085</v>
      </c>
      <c r="J281" s="8" t="s">
        <v>1086</v>
      </c>
      <c r="K281" s="8" t="s">
        <v>423</v>
      </c>
      <c r="L281" s="8">
        <v>4.081114736</v>
      </c>
      <c r="M281" s="9">
        <v>2.0599999999999999E-15</v>
      </c>
      <c r="N281" s="8">
        <v>3.2680220000000002</v>
      </c>
      <c r="O281" s="8">
        <v>2.0128799999999999E-4</v>
      </c>
      <c r="P281" s="8">
        <v>3.8568741882706199</v>
      </c>
      <c r="Q281" s="8">
        <v>1</v>
      </c>
      <c r="R281" s="8">
        <f t="shared" si="40"/>
        <v>1</v>
      </c>
      <c r="S281" s="8">
        <f t="shared" si="41"/>
        <v>1</v>
      </c>
      <c r="T281" s="8">
        <f t="shared" si="42"/>
        <v>0</v>
      </c>
      <c r="U281" s="8">
        <f t="shared" si="43"/>
        <v>0</v>
      </c>
      <c r="V281" s="8">
        <f t="shared" si="44"/>
        <v>0</v>
      </c>
      <c r="W281" s="8">
        <f t="shared" si="45"/>
        <v>0</v>
      </c>
      <c r="X281" s="8">
        <f t="shared" si="46"/>
        <v>0</v>
      </c>
      <c r="Y281" s="8">
        <f t="shared" si="47"/>
        <v>1</v>
      </c>
      <c r="Z281" s="8">
        <f t="shared" si="48"/>
        <v>0</v>
      </c>
      <c r="AA281" s="8">
        <f t="shared" si="49"/>
        <v>0</v>
      </c>
    </row>
    <row r="282" spans="1:27" x14ac:dyDescent="0.3">
      <c r="A282" s="8" t="s">
        <v>1087</v>
      </c>
      <c r="B282" s="8" t="s">
        <v>70</v>
      </c>
      <c r="C282" s="8" t="s">
        <v>67</v>
      </c>
      <c r="D282" s="8">
        <v>134851846</v>
      </c>
      <c r="E282" s="8">
        <v>134859702</v>
      </c>
      <c r="F282" s="8">
        <v>134851846</v>
      </c>
      <c r="G282" s="8">
        <v>134859702</v>
      </c>
      <c r="H282" s="8">
        <v>4</v>
      </c>
      <c r="I282" s="8" t="s">
        <v>1088</v>
      </c>
      <c r="J282" s="8" t="s">
        <v>1089</v>
      </c>
      <c r="K282" s="8" t="s">
        <v>1090</v>
      </c>
      <c r="L282" s="8">
        <v>11.026846280000001</v>
      </c>
      <c r="M282" s="9">
        <v>4.0200000000000003E-7</v>
      </c>
      <c r="N282" s="8">
        <v>6.6607964229999999</v>
      </c>
      <c r="O282" s="8">
        <v>2.1912350000000001E-3</v>
      </c>
      <c r="P282" s="8">
        <v>3.5681222191174302</v>
      </c>
      <c r="Q282" s="8">
        <v>0.1169</v>
      </c>
      <c r="R282" s="8">
        <f t="shared" si="40"/>
        <v>1</v>
      </c>
      <c r="S282" s="8">
        <f t="shared" si="41"/>
        <v>1</v>
      </c>
      <c r="T282" s="8">
        <f t="shared" si="42"/>
        <v>0</v>
      </c>
      <c r="U282" s="8">
        <f t="shared" si="43"/>
        <v>0</v>
      </c>
      <c r="V282" s="8">
        <f t="shared" si="44"/>
        <v>0</v>
      </c>
      <c r="W282" s="8">
        <f t="shared" si="45"/>
        <v>0</v>
      </c>
      <c r="X282" s="8">
        <f t="shared" si="46"/>
        <v>0</v>
      </c>
      <c r="Y282" s="8">
        <f t="shared" si="47"/>
        <v>1</v>
      </c>
      <c r="Z282" s="8">
        <f t="shared" si="48"/>
        <v>0</v>
      </c>
      <c r="AA282" s="8">
        <f t="shared" si="49"/>
        <v>0</v>
      </c>
    </row>
    <row r="283" spans="1:27" x14ac:dyDescent="0.3">
      <c r="A283" s="8" t="s">
        <v>1091</v>
      </c>
      <c r="B283" s="8" t="s">
        <v>70</v>
      </c>
      <c r="C283" s="8" t="s">
        <v>67</v>
      </c>
      <c r="D283" s="8">
        <v>138098818</v>
      </c>
      <c r="E283" s="8">
        <v>138119696</v>
      </c>
      <c r="F283" s="8">
        <v>138098818</v>
      </c>
      <c r="G283" s="8">
        <v>138119696</v>
      </c>
      <c r="H283" s="8">
        <v>5</v>
      </c>
      <c r="I283" s="8" t="s">
        <v>1092</v>
      </c>
      <c r="J283" s="8" t="s">
        <v>1093</v>
      </c>
      <c r="K283" s="8" t="s">
        <v>52</v>
      </c>
      <c r="L283" s="8">
        <v>13.38779841</v>
      </c>
      <c r="M283" s="9">
        <v>8.6800000000000002E-43</v>
      </c>
      <c r="N283" s="8">
        <v>11.83338408</v>
      </c>
      <c r="O283" s="8">
        <v>1.9992E-4</v>
      </c>
      <c r="P283" s="8">
        <v>17.768422583031501</v>
      </c>
      <c r="Q283" s="8">
        <v>1</v>
      </c>
      <c r="R283" s="8">
        <f t="shared" si="40"/>
        <v>1</v>
      </c>
      <c r="S283" s="8">
        <f t="shared" si="41"/>
        <v>1</v>
      </c>
      <c r="T283" s="8">
        <f t="shared" si="42"/>
        <v>0</v>
      </c>
      <c r="U283" s="8">
        <f t="shared" si="43"/>
        <v>0</v>
      </c>
      <c r="V283" s="8">
        <f t="shared" si="44"/>
        <v>0</v>
      </c>
      <c r="W283" s="8">
        <f t="shared" si="45"/>
        <v>0</v>
      </c>
      <c r="X283" s="8">
        <f t="shared" si="46"/>
        <v>0</v>
      </c>
      <c r="Y283" s="8">
        <f t="shared" si="47"/>
        <v>1</v>
      </c>
      <c r="Z283" s="8">
        <f t="shared" si="48"/>
        <v>0</v>
      </c>
      <c r="AA283" s="8">
        <f t="shared" si="49"/>
        <v>0</v>
      </c>
    </row>
    <row r="284" spans="1:27" x14ac:dyDescent="0.3">
      <c r="A284" s="8" t="s">
        <v>1094</v>
      </c>
      <c r="B284" s="8" t="s">
        <v>70</v>
      </c>
      <c r="C284" s="8" t="s">
        <v>67</v>
      </c>
      <c r="D284" s="8">
        <v>149685955</v>
      </c>
      <c r="E284" s="8">
        <v>149710264</v>
      </c>
      <c r="F284" s="8">
        <v>149685955</v>
      </c>
      <c r="G284" s="8">
        <v>149710264</v>
      </c>
      <c r="H284" s="8">
        <v>6</v>
      </c>
      <c r="I284" s="8" t="s">
        <v>1095</v>
      </c>
      <c r="J284" s="8" t="s">
        <v>1096</v>
      </c>
      <c r="K284" s="8" t="s">
        <v>43</v>
      </c>
      <c r="L284" s="8">
        <v>7.1953526119999998</v>
      </c>
      <c r="M284" s="9">
        <v>7.2899999999999997E-14</v>
      </c>
      <c r="N284" s="8">
        <v>8.0844487849999993</v>
      </c>
      <c r="O284" s="8">
        <v>1.9960099999999999E-4</v>
      </c>
      <c r="P284" s="8">
        <v>7.1859764657834999</v>
      </c>
      <c r="Q284" s="8">
        <v>9.964049999999999E-4</v>
      </c>
      <c r="R284" s="8">
        <f t="shared" si="40"/>
        <v>1</v>
      </c>
      <c r="S284" s="8">
        <f t="shared" si="41"/>
        <v>1</v>
      </c>
      <c r="T284" s="8">
        <f t="shared" si="42"/>
        <v>1</v>
      </c>
      <c r="U284" s="8">
        <f t="shared" si="43"/>
        <v>1</v>
      </c>
      <c r="V284" s="8">
        <f t="shared" si="44"/>
        <v>0</v>
      </c>
      <c r="W284" s="8">
        <f t="shared" si="45"/>
        <v>0</v>
      </c>
      <c r="X284" s="8">
        <f t="shared" si="46"/>
        <v>0</v>
      </c>
      <c r="Y284" s="8">
        <f t="shared" si="47"/>
        <v>0</v>
      </c>
      <c r="Z284" s="8">
        <f t="shared" si="48"/>
        <v>0</v>
      </c>
      <c r="AA284" s="8">
        <f t="shared" si="49"/>
        <v>0</v>
      </c>
    </row>
    <row r="285" spans="1:27" x14ac:dyDescent="0.3">
      <c r="A285" s="8" t="s">
        <v>1097</v>
      </c>
      <c r="B285" s="8" t="s">
        <v>70</v>
      </c>
      <c r="C285" s="8" t="s">
        <v>67</v>
      </c>
      <c r="D285" s="8">
        <v>186205162</v>
      </c>
      <c r="E285" s="8">
        <v>186293437</v>
      </c>
      <c r="F285" s="8">
        <v>186205162</v>
      </c>
      <c r="G285" s="8">
        <v>186293437</v>
      </c>
      <c r="H285" s="8">
        <v>14</v>
      </c>
      <c r="I285" s="8" t="s">
        <v>1098</v>
      </c>
      <c r="J285" s="8" t="s">
        <v>1099</v>
      </c>
      <c r="K285" s="8" t="s">
        <v>1100</v>
      </c>
      <c r="L285" s="8">
        <v>2.715083634</v>
      </c>
      <c r="M285" s="9">
        <v>2.5800000000000001E-7</v>
      </c>
      <c r="N285" s="8">
        <v>1.419207941</v>
      </c>
      <c r="O285" s="8">
        <v>0.15540944400000001</v>
      </c>
      <c r="P285" s="8">
        <v>2.5086932822074401</v>
      </c>
      <c r="Q285" s="8">
        <v>1</v>
      </c>
      <c r="R285" s="8">
        <f t="shared" si="40"/>
        <v>1</v>
      </c>
      <c r="S285" s="8">
        <f t="shared" si="41"/>
        <v>0</v>
      </c>
      <c r="T285" s="8">
        <f t="shared" si="42"/>
        <v>0</v>
      </c>
      <c r="U285" s="8">
        <f t="shared" si="43"/>
        <v>0</v>
      </c>
      <c r="V285" s="8">
        <f t="shared" si="44"/>
        <v>1</v>
      </c>
      <c r="W285" s="8">
        <f t="shared" si="45"/>
        <v>0</v>
      </c>
      <c r="X285" s="8">
        <f t="shared" si="46"/>
        <v>0</v>
      </c>
      <c r="Y285" s="8">
        <f t="shared" si="47"/>
        <v>0</v>
      </c>
      <c r="Z285" s="8">
        <f t="shared" si="48"/>
        <v>0</v>
      </c>
      <c r="AA285" s="8">
        <f t="shared" si="49"/>
        <v>0</v>
      </c>
    </row>
    <row r="286" spans="1:27" x14ac:dyDescent="0.3">
      <c r="A286" s="8" t="s">
        <v>1101</v>
      </c>
      <c r="B286" s="8" t="s">
        <v>70</v>
      </c>
      <c r="C286" s="8" t="s">
        <v>67</v>
      </c>
      <c r="D286" s="8">
        <v>187627556</v>
      </c>
      <c r="E286" s="8">
        <v>187664323</v>
      </c>
      <c r="F286" s="8">
        <v>187627556</v>
      </c>
      <c r="G286" s="8">
        <v>187664323</v>
      </c>
      <c r="H286" s="8">
        <v>5</v>
      </c>
      <c r="I286" s="8" t="s">
        <v>1102</v>
      </c>
      <c r="J286" s="8" t="s">
        <v>1103</v>
      </c>
      <c r="K286" s="8" t="s">
        <v>1104</v>
      </c>
      <c r="L286" s="8">
        <v>2.6574318579999998</v>
      </c>
      <c r="M286" s="8">
        <v>1.071055E-3</v>
      </c>
      <c r="N286" s="8">
        <v>1.2544339259999999</v>
      </c>
      <c r="O286" s="8">
        <v>0.35445544600000001</v>
      </c>
      <c r="P286" s="8">
        <v>2.2543951982496102</v>
      </c>
      <c r="Q286" s="8">
        <v>0.327517</v>
      </c>
      <c r="R286" s="8">
        <f t="shared" si="40"/>
        <v>1</v>
      </c>
      <c r="S286" s="8">
        <f t="shared" si="41"/>
        <v>0</v>
      </c>
      <c r="T286" s="8">
        <f t="shared" si="42"/>
        <v>0</v>
      </c>
      <c r="U286" s="8">
        <f t="shared" si="43"/>
        <v>0</v>
      </c>
      <c r="V286" s="8">
        <f t="shared" si="44"/>
        <v>1</v>
      </c>
      <c r="W286" s="8">
        <f t="shared" si="45"/>
        <v>0</v>
      </c>
      <c r="X286" s="8">
        <f t="shared" si="46"/>
        <v>0</v>
      </c>
      <c r="Y286" s="8">
        <f t="shared" si="47"/>
        <v>0</v>
      </c>
      <c r="Z286" s="8">
        <f t="shared" si="48"/>
        <v>0</v>
      </c>
      <c r="AA286" s="8">
        <f t="shared" si="49"/>
        <v>0</v>
      </c>
    </row>
    <row r="287" spans="1:27" x14ac:dyDescent="0.3">
      <c r="A287" s="8" t="s">
        <v>1105</v>
      </c>
      <c r="B287" s="8" t="s">
        <v>70</v>
      </c>
      <c r="C287" s="8" t="s">
        <v>67</v>
      </c>
      <c r="D287" s="8">
        <v>191510790</v>
      </c>
      <c r="E287" s="8">
        <v>191624219</v>
      </c>
      <c r="F287" s="8">
        <v>191510790</v>
      </c>
      <c r="G287" s="8">
        <v>191624219</v>
      </c>
      <c r="H287" s="8">
        <v>13</v>
      </c>
      <c r="I287" s="8" t="s">
        <v>1106</v>
      </c>
      <c r="J287" s="8" t="s">
        <v>1107</v>
      </c>
      <c r="K287" s="8" t="s">
        <v>1108</v>
      </c>
      <c r="L287" s="8">
        <v>6.2638991449999999</v>
      </c>
      <c r="M287" s="9">
        <v>2.34E-7</v>
      </c>
      <c r="N287" s="8">
        <v>4.1162376180000004</v>
      </c>
      <c r="O287" s="8">
        <v>4.0363299999999998E-4</v>
      </c>
      <c r="P287" s="8">
        <v>5.5629047441386996</v>
      </c>
      <c r="Q287" s="8">
        <v>1.2604000000000001E-2</v>
      </c>
      <c r="R287" s="8">
        <f t="shared" si="40"/>
        <v>1</v>
      </c>
      <c r="S287" s="8">
        <f t="shared" si="41"/>
        <v>1</v>
      </c>
      <c r="T287" s="8">
        <f t="shared" si="42"/>
        <v>0</v>
      </c>
      <c r="U287" s="8">
        <f t="shared" si="43"/>
        <v>0</v>
      </c>
      <c r="V287" s="8">
        <f t="shared" si="44"/>
        <v>0</v>
      </c>
      <c r="W287" s="8">
        <f t="shared" si="45"/>
        <v>0</v>
      </c>
      <c r="X287" s="8">
        <f t="shared" si="46"/>
        <v>0</v>
      </c>
      <c r="Y287" s="8">
        <f t="shared" si="47"/>
        <v>1</v>
      </c>
      <c r="Z287" s="8">
        <f t="shared" si="48"/>
        <v>0</v>
      </c>
      <c r="AA287" s="8">
        <f t="shared" si="49"/>
        <v>0</v>
      </c>
    </row>
    <row r="288" spans="1:27" x14ac:dyDescent="0.3">
      <c r="A288" s="8" t="s">
        <v>1109</v>
      </c>
      <c r="B288" s="8" t="s">
        <v>70</v>
      </c>
      <c r="C288" s="8" t="s">
        <v>67</v>
      </c>
      <c r="D288" s="8">
        <v>193083749</v>
      </c>
      <c r="E288" s="8">
        <v>193098063</v>
      </c>
      <c r="F288" s="8">
        <v>193083749</v>
      </c>
      <c r="G288" s="8">
        <v>193098063</v>
      </c>
      <c r="H288" s="8">
        <v>4</v>
      </c>
      <c r="I288" s="8" t="s">
        <v>1110</v>
      </c>
      <c r="J288" s="8" t="s">
        <v>1111</v>
      </c>
      <c r="K288" s="8" t="s">
        <v>1112</v>
      </c>
      <c r="L288" s="8">
        <v>4.5834444000000003</v>
      </c>
      <c r="M288" s="9">
        <v>1.22E-8</v>
      </c>
      <c r="N288" s="8">
        <v>2.1000622</v>
      </c>
      <c r="O288" s="8">
        <v>1.1249498E-2</v>
      </c>
      <c r="P288" s="8">
        <v>0</v>
      </c>
      <c r="Q288" s="8">
        <v>1</v>
      </c>
      <c r="R288" s="8">
        <f t="shared" si="40"/>
        <v>1</v>
      </c>
      <c r="S288" s="8">
        <f t="shared" si="41"/>
        <v>0</v>
      </c>
      <c r="T288" s="8">
        <f t="shared" si="42"/>
        <v>0</v>
      </c>
      <c r="U288" s="8">
        <f t="shared" si="43"/>
        <v>0</v>
      </c>
      <c r="V288" s="8">
        <f t="shared" si="44"/>
        <v>1</v>
      </c>
      <c r="W288" s="8">
        <f t="shared" si="45"/>
        <v>0</v>
      </c>
      <c r="X288" s="8">
        <f t="shared" si="46"/>
        <v>0</v>
      </c>
      <c r="Y288" s="8">
        <f t="shared" si="47"/>
        <v>0</v>
      </c>
      <c r="Z288" s="8">
        <f t="shared" si="48"/>
        <v>0</v>
      </c>
      <c r="AA288" s="8">
        <f t="shared" si="49"/>
        <v>0</v>
      </c>
    </row>
    <row r="289" spans="1:27" x14ac:dyDescent="0.3">
      <c r="A289" s="8" t="s">
        <v>1113</v>
      </c>
      <c r="B289" s="8" t="s">
        <v>70</v>
      </c>
      <c r="C289" s="8" t="s">
        <v>67</v>
      </c>
      <c r="D289" s="8">
        <v>202822925</v>
      </c>
      <c r="E289" s="8">
        <v>202825601</v>
      </c>
      <c r="F289" s="8">
        <v>202822925</v>
      </c>
      <c r="G289" s="8">
        <v>202825601</v>
      </c>
      <c r="H289" s="8">
        <v>5</v>
      </c>
      <c r="I289" s="8" t="s">
        <v>1114</v>
      </c>
      <c r="J289" s="8" t="s">
        <v>1115</v>
      </c>
      <c r="K289" s="8" t="s">
        <v>59</v>
      </c>
      <c r="L289" s="8">
        <v>3.0837058119999998</v>
      </c>
      <c r="M289" s="8">
        <v>1.2813600000000001E-3</v>
      </c>
      <c r="N289" s="8">
        <v>1.3384892310000001</v>
      </c>
      <c r="O289" s="8">
        <v>0.10651005400000001</v>
      </c>
      <c r="P289" s="8">
        <v>2.7293717309153802</v>
      </c>
      <c r="Q289" s="8">
        <v>6.3472100000000004E-2</v>
      </c>
      <c r="R289" s="8">
        <f t="shared" si="40"/>
        <v>1</v>
      </c>
      <c r="S289" s="8">
        <f t="shared" si="41"/>
        <v>0</v>
      </c>
      <c r="T289" s="8">
        <f t="shared" si="42"/>
        <v>0</v>
      </c>
      <c r="U289" s="8">
        <f t="shared" si="43"/>
        <v>0</v>
      </c>
      <c r="V289" s="8">
        <f t="shared" si="44"/>
        <v>1</v>
      </c>
      <c r="W289" s="8">
        <f t="shared" si="45"/>
        <v>0</v>
      </c>
      <c r="X289" s="8">
        <f t="shared" si="46"/>
        <v>0</v>
      </c>
      <c r="Y289" s="8">
        <f t="shared" si="47"/>
        <v>0</v>
      </c>
      <c r="Z289" s="8">
        <f t="shared" si="48"/>
        <v>0</v>
      </c>
      <c r="AA289" s="8">
        <f t="shared" si="49"/>
        <v>0</v>
      </c>
    </row>
    <row r="290" spans="1:27" x14ac:dyDescent="0.3">
      <c r="A290" s="8" t="s">
        <v>1116</v>
      </c>
      <c r="B290" s="8" t="s">
        <v>70</v>
      </c>
      <c r="C290" s="8" t="s">
        <v>67</v>
      </c>
      <c r="D290" s="8">
        <v>203835215</v>
      </c>
      <c r="E290" s="8">
        <v>203837843</v>
      </c>
      <c r="F290" s="8">
        <v>203835215</v>
      </c>
      <c r="G290" s="8">
        <v>203837843</v>
      </c>
      <c r="H290" s="8">
        <v>4</v>
      </c>
      <c r="I290" s="8" t="s">
        <v>1117</v>
      </c>
      <c r="J290" s="8" t="s">
        <v>1118</v>
      </c>
      <c r="K290" s="8" t="s">
        <v>1119</v>
      </c>
      <c r="L290" s="8">
        <v>6.6008929609999996</v>
      </c>
      <c r="M290" s="9">
        <v>6.4500000000000001E-6</v>
      </c>
      <c r="N290" s="8">
        <v>4.0680012420000002</v>
      </c>
      <c r="O290" s="8">
        <v>4.0347000000000001E-4</v>
      </c>
      <c r="P290" s="8">
        <v>2.49550154306253</v>
      </c>
      <c r="Q290" s="8">
        <v>1</v>
      </c>
      <c r="R290" s="8">
        <f t="shared" si="40"/>
        <v>1</v>
      </c>
      <c r="S290" s="8">
        <f t="shared" si="41"/>
        <v>1</v>
      </c>
      <c r="T290" s="8">
        <f t="shared" si="42"/>
        <v>0</v>
      </c>
      <c r="U290" s="8">
        <f t="shared" si="43"/>
        <v>0</v>
      </c>
      <c r="V290" s="8">
        <f t="shared" si="44"/>
        <v>0</v>
      </c>
      <c r="W290" s="8">
        <f t="shared" si="45"/>
        <v>0</v>
      </c>
      <c r="X290" s="8">
        <f t="shared" si="46"/>
        <v>0</v>
      </c>
      <c r="Y290" s="8">
        <f t="shared" si="47"/>
        <v>1</v>
      </c>
      <c r="Z290" s="8">
        <f t="shared" si="48"/>
        <v>0</v>
      </c>
      <c r="AA290" s="8">
        <f t="shared" si="49"/>
        <v>0</v>
      </c>
    </row>
    <row r="291" spans="1:27" x14ac:dyDescent="0.3">
      <c r="A291" s="8" t="s">
        <v>1120</v>
      </c>
      <c r="B291" s="8" t="s">
        <v>70</v>
      </c>
      <c r="C291" s="8" t="s">
        <v>67</v>
      </c>
      <c r="D291" s="8">
        <v>203835215</v>
      </c>
      <c r="E291" s="8">
        <v>203837843</v>
      </c>
      <c r="F291" s="8">
        <v>203835215</v>
      </c>
      <c r="G291" s="8">
        <v>203837843</v>
      </c>
      <c r="H291" s="8">
        <v>4</v>
      </c>
      <c r="I291" s="8" t="s">
        <v>1121</v>
      </c>
      <c r="J291" s="8" t="s">
        <v>1118</v>
      </c>
      <c r="K291" s="8" t="s">
        <v>1119</v>
      </c>
      <c r="L291" s="8">
        <v>6.5436570529999996</v>
      </c>
      <c r="M291" s="9">
        <v>7.5399999999999998E-6</v>
      </c>
      <c r="N291" s="8">
        <v>4.0680012420000002</v>
      </c>
      <c r="O291" s="8">
        <v>5.9453000000000002E-4</v>
      </c>
      <c r="P291" s="8">
        <v>-5.0522600000000003E-3</v>
      </c>
      <c r="Q291" s="8">
        <v>1</v>
      </c>
      <c r="R291" s="8">
        <f t="shared" si="40"/>
        <v>1</v>
      </c>
      <c r="S291" s="8">
        <f t="shared" si="41"/>
        <v>1</v>
      </c>
      <c r="T291" s="8">
        <f t="shared" si="42"/>
        <v>0</v>
      </c>
      <c r="U291" s="8">
        <f t="shared" si="43"/>
        <v>0</v>
      </c>
      <c r="V291" s="8">
        <f t="shared" si="44"/>
        <v>0</v>
      </c>
      <c r="W291" s="8">
        <f t="shared" si="45"/>
        <v>0</v>
      </c>
      <c r="X291" s="8">
        <f t="shared" si="46"/>
        <v>0</v>
      </c>
      <c r="Y291" s="8">
        <f t="shared" si="47"/>
        <v>1</v>
      </c>
      <c r="Z291" s="8">
        <f t="shared" si="48"/>
        <v>0</v>
      </c>
      <c r="AA291" s="8">
        <f t="shared" si="49"/>
        <v>0</v>
      </c>
    </row>
    <row r="292" spans="1:27" x14ac:dyDescent="0.3">
      <c r="A292" s="8" t="s">
        <v>1122</v>
      </c>
      <c r="B292" s="8" t="s">
        <v>70</v>
      </c>
      <c r="C292" s="8" t="s">
        <v>67</v>
      </c>
      <c r="D292" s="8">
        <v>203835215</v>
      </c>
      <c r="E292" s="8">
        <v>203837844</v>
      </c>
      <c r="F292" s="8">
        <v>203835215</v>
      </c>
      <c r="G292" s="8">
        <v>203837844</v>
      </c>
      <c r="H292" s="8">
        <v>5</v>
      </c>
      <c r="I292" s="8" t="s">
        <v>1123</v>
      </c>
      <c r="J292" s="8" t="s">
        <v>1124</v>
      </c>
      <c r="K292" s="8" t="s">
        <v>1119</v>
      </c>
      <c r="L292" s="8">
        <v>6.5436570529999996</v>
      </c>
      <c r="M292" s="9">
        <v>7.5399999999999998E-6</v>
      </c>
      <c r="N292" s="8">
        <v>4.0680012420000002</v>
      </c>
      <c r="O292" s="8">
        <v>3.9777200000000001E-4</v>
      </c>
      <c r="P292" s="8">
        <v>0</v>
      </c>
      <c r="Q292" s="8">
        <v>1</v>
      </c>
      <c r="R292" s="8">
        <f t="shared" si="40"/>
        <v>1</v>
      </c>
      <c r="S292" s="8">
        <f t="shared" si="41"/>
        <v>1</v>
      </c>
      <c r="T292" s="8">
        <f t="shared" si="42"/>
        <v>0</v>
      </c>
      <c r="U292" s="8">
        <f t="shared" si="43"/>
        <v>0</v>
      </c>
      <c r="V292" s="8">
        <f t="shared" si="44"/>
        <v>0</v>
      </c>
      <c r="W292" s="8">
        <f t="shared" si="45"/>
        <v>0</v>
      </c>
      <c r="X292" s="8">
        <f t="shared" si="46"/>
        <v>0</v>
      </c>
      <c r="Y292" s="8">
        <f t="shared" si="47"/>
        <v>1</v>
      </c>
      <c r="Z292" s="8">
        <f t="shared" si="48"/>
        <v>0</v>
      </c>
      <c r="AA292" s="8">
        <f t="shared" si="49"/>
        <v>0</v>
      </c>
    </row>
    <row r="293" spans="1:27" x14ac:dyDescent="0.3">
      <c r="A293" s="8" t="s">
        <v>1125</v>
      </c>
      <c r="B293" s="8" t="s">
        <v>70</v>
      </c>
      <c r="C293" s="8" t="s">
        <v>67</v>
      </c>
      <c r="D293" s="8">
        <v>203835215</v>
      </c>
      <c r="E293" s="8">
        <v>203837844</v>
      </c>
      <c r="F293" s="8">
        <v>203835215</v>
      </c>
      <c r="G293" s="8">
        <v>203837844</v>
      </c>
      <c r="H293" s="8">
        <v>5</v>
      </c>
      <c r="I293" s="8" t="s">
        <v>1123</v>
      </c>
      <c r="J293" s="8" t="s">
        <v>1126</v>
      </c>
      <c r="K293" s="8" t="s">
        <v>1119</v>
      </c>
      <c r="L293" s="8">
        <v>6.5436570529999996</v>
      </c>
      <c r="M293" s="9">
        <v>7.5399999999999998E-6</v>
      </c>
      <c r="N293" s="8">
        <v>4.0680012420000002</v>
      </c>
      <c r="O293" s="8">
        <v>7.9538700000000005E-4</v>
      </c>
      <c r="P293" s="8">
        <v>-8.1696500000000005E-2</v>
      </c>
      <c r="Q293" s="8">
        <v>1</v>
      </c>
      <c r="R293" s="8">
        <f t="shared" si="40"/>
        <v>1</v>
      </c>
      <c r="S293" s="8">
        <f t="shared" si="41"/>
        <v>1</v>
      </c>
      <c r="T293" s="8">
        <f t="shared" si="42"/>
        <v>0</v>
      </c>
      <c r="U293" s="8">
        <f t="shared" si="43"/>
        <v>0</v>
      </c>
      <c r="V293" s="8">
        <f t="shared" si="44"/>
        <v>0</v>
      </c>
      <c r="W293" s="8">
        <f t="shared" si="45"/>
        <v>0</v>
      </c>
      <c r="X293" s="8">
        <f t="shared" si="46"/>
        <v>0</v>
      </c>
      <c r="Y293" s="8">
        <f t="shared" si="47"/>
        <v>1</v>
      </c>
      <c r="Z293" s="8">
        <f t="shared" si="48"/>
        <v>0</v>
      </c>
      <c r="AA293" s="8">
        <f t="shared" si="49"/>
        <v>0</v>
      </c>
    </row>
    <row r="294" spans="1:27" x14ac:dyDescent="0.3">
      <c r="A294" s="8" t="s">
        <v>1127</v>
      </c>
      <c r="B294" s="8" t="s">
        <v>70</v>
      </c>
      <c r="C294" s="8" t="s">
        <v>67</v>
      </c>
      <c r="D294" s="8">
        <v>206627398</v>
      </c>
      <c r="E294" s="8">
        <v>206629866</v>
      </c>
      <c r="F294" s="8">
        <v>206627398</v>
      </c>
      <c r="G294" s="8">
        <v>206629866</v>
      </c>
      <c r="H294" s="8">
        <v>7</v>
      </c>
      <c r="I294" s="8" t="s">
        <v>1128</v>
      </c>
      <c r="J294" s="8" t="s">
        <v>1129</v>
      </c>
      <c r="K294" s="8" t="s">
        <v>7</v>
      </c>
      <c r="L294" s="8">
        <v>79.941193159999997</v>
      </c>
      <c r="M294" s="9">
        <v>1.4700000000000002E-11</v>
      </c>
      <c r="N294" s="8">
        <v>35.828721420000001</v>
      </c>
      <c r="O294" s="8">
        <v>2.0023999999999999E-4</v>
      </c>
      <c r="P294" s="8">
        <v>92.939606796687997</v>
      </c>
      <c r="Q294" s="8">
        <v>0</v>
      </c>
      <c r="R294" s="8">
        <f t="shared" si="40"/>
        <v>1</v>
      </c>
      <c r="S294" s="8">
        <f t="shared" si="41"/>
        <v>1</v>
      </c>
      <c r="T294" s="8">
        <f t="shared" si="42"/>
        <v>1</v>
      </c>
      <c r="U294" s="8">
        <f t="shared" si="43"/>
        <v>1</v>
      </c>
      <c r="V294" s="8">
        <f t="shared" si="44"/>
        <v>0</v>
      </c>
      <c r="W294" s="8">
        <f t="shared" si="45"/>
        <v>0</v>
      </c>
      <c r="X294" s="8">
        <f t="shared" si="46"/>
        <v>0</v>
      </c>
      <c r="Y294" s="8">
        <f t="shared" si="47"/>
        <v>0</v>
      </c>
      <c r="Z294" s="8">
        <f t="shared" si="48"/>
        <v>0</v>
      </c>
      <c r="AA294" s="8">
        <f t="shared" si="49"/>
        <v>0</v>
      </c>
    </row>
    <row r="295" spans="1:27" x14ac:dyDescent="0.3">
      <c r="A295" s="8" t="s">
        <v>1130</v>
      </c>
      <c r="B295" s="8" t="s">
        <v>70</v>
      </c>
      <c r="C295" s="8" t="s">
        <v>67</v>
      </c>
      <c r="D295" s="8">
        <v>206857232</v>
      </c>
      <c r="E295" s="8">
        <v>206869455</v>
      </c>
      <c r="F295" s="8">
        <v>206857232</v>
      </c>
      <c r="G295" s="8">
        <v>206869455</v>
      </c>
      <c r="H295" s="8">
        <v>15</v>
      </c>
      <c r="I295" s="8" t="s">
        <v>1131</v>
      </c>
      <c r="J295" s="8" t="s">
        <v>1132</v>
      </c>
      <c r="K295" s="8" t="s">
        <v>1133</v>
      </c>
      <c r="L295" s="8">
        <v>4.0755652150000001</v>
      </c>
      <c r="M295" s="9">
        <v>2.5900000000000002E-6</v>
      </c>
      <c r="N295" s="8">
        <v>2.749998207</v>
      </c>
      <c r="O295" s="8">
        <v>1.5612328E-2</v>
      </c>
      <c r="P295" s="8">
        <v>5.4478106470052703</v>
      </c>
      <c r="Q295" s="8">
        <v>0.114652</v>
      </c>
      <c r="R295" s="8">
        <f t="shared" si="40"/>
        <v>1</v>
      </c>
      <c r="S295" s="8">
        <f t="shared" si="41"/>
        <v>0</v>
      </c>
      <c r="T295" s="8">
        <f t="shared" si="42"/>
        <v>0</v>
      </c>
      <c r="U295" s="8">
        <f t="shared" si="43"/>
        <v>0</v>
      </c>
      <c r="V295" s="8">
        <f t="shared" si="44"/>
        <v>1</v>
      </c>
      <c r="W295" s="8">
        <f t="shared" si="45"/>
        <v>0</v>
      </c>
      <c r="X295" s="8">
        <f t="shared" si="46"/>
        <v>0</v>
      </c>
      <c r="Y295" s="8">
        <f t="shared" si="47"/>
        <v>0</v>
      </c>
      <c r="Z295" s="8">
        <f t="shared" si="48"/>
        <v>0</v>
      </c>
      <c r="AA295" s="8">
        <f t="shared" si="49"/>
        <v>0</v>
      </c>
    </row>
    <row r="296" spans="1:27" x14ac:dyDescent="0.3">
      <c r="A296" s="8" t="s">
        <v>1134</v>
      </c>
      <c r="B296" s="8" t="s">
        <v>70</v>
      </c>
      <c r="C296" s="8" t="s">
        <v>67</v>
      </c>
      <c r="D296" s="8">
        <v>208108632</v>
      </c>
      <c r="E296" s="8">
        <v>208112020</v>
      </c>
      <c r="F296" s="8">
        <v>208108632</v>
      </c>
      <c r="G296" s="8">
        <v>208112020</v>
      </c>
      <c r="H296" s="8">
        <v>10</v>
      </c>
      <c r="I296" s="8" t="s">
        <v>1135</v>
      </c>
      <c r="J296" s="8" t="s">
        <v>1136</v>
      </c>
      <c r="K296" s="8" t="s">
        <v>1137</v>
      </c>
      <c r="L296" s="8">
        <v>4.0946499300000001</v>
      </c>
      <c r="M296" s="9">
        <v>1.0900000000000001E-5</v>
      </c>
      <c r="N296" s="8">
        <v>1.1632786799999999</v>
      </c>
      <c r="O296" s="8">
        <v>0.41245993600000003</v>
      </c>
      <c r="P296" s="8">
        <v>4.9642811803944698</v>
      </c>
      <c r="Q296" s="8">
        <v>1.7196400000000001E-2</v>
      </c>
      <c r="R296" s="8">
        <f t="shared" si="40"/>
        <v>1</v>
      </c>
      <c r="S296" s="8">
        <f t="shared" si="41"/>
        <v>0</v>
      </c>
      <c r="T296" s="8">
        <f t="shared" si="42"/>
        <v>0</v>
      </c>
      <c r="U296" s="8">
        <f t="shared" si="43"/>
        <v>0</v>
      </c>
      <c r="V296" s="8">
        <f t="shared" si="44"/>
        <v>1</v>
      </c>
      <c r="W296" s="8">
        <f t="shared" si="45"/>
        <v>0</v>
      </c>
      <c r="X296" s="8">
        <f t="shared" si="46"/>
        <v>0</v>
      </c>
      <c r="Y296" s="8">
        <f t="shared" si="47"/>
        <v>0</v>
      </c>
      <c r="Z296" s="8">
        <f t="shared" si="48"/>
        <v>0</v>
      </c>
      <c r="AA296" s="8">
        <f t="shared" si="49"/>
        <v>0</v>
      </c>
    </row>
    <row r="297" spans="1:27" x14ac:dyDescent="0.3">
      <c r="A297" s="8" t="s">
        <v>1138</v>
      </c>
      <c r="B297" s="8" t="s">
        <v>70</v>
      </c>
      <c r="C297" s="8" t="s">
        <v>67</v>
      </c>
      <c r="D297" s="8">
        <v>209602228</v>
      </c>
      <c r="E297" s="8">
        <v>209608521</v>
      </c>
      <c r="F297" s="8">
        <v>209602228</v>
      </c>
      <c r="G297" s="8">
        <v>209608521</v>
      </c>
      <c r="H297" s="8">
        <v>6</v>
      </c>
      <c r="I297" s="8" t="s">
        <v>1139</v>
      </c>
      <c r="J297" s="8" t="s">
        <v>1140</v>
      </c>
      <c r="K297" s="8" t="s">
        <v>1141</v>
      </c>
      <c r="L297" s="8">
        <v>9.8412542240000001</v>
      </c>
      <c r="M297" s="9">
        <v>1.88E-5</v>
      </c>
      <c r="N297" s="8">
        <v>2.2091498399999998</v>
      </c>
      <c r="O297" s="8">
        <v>0.101589217</v>
      </c>
      <c r="P297" s="8">
        <v>0</v>
      </c>
      <c r="Q297" s="8">
        <v>1</v>
      </c>
      <c r="R297" s="8">
        <f t="shared" si="40"/>
        <v>1</v>
      </c>
      <c r="S297" s="8">
        <f t="shared" si="41"/>
        <v>0</v>
      </c>
      <c r="T297" s="8">
        <f t="shared" si="42"/>
        <v>0</v>
      </c>
      <c r="U297" s="8">
        <f t="shared" si="43"/>
        <v>0</v>
      </c>
      <c r="V297" s="8">
        <f t="shared" si="44"/>
        <v>1</v>
      </c>
      <c r="W297" s="8">
        <f t="shared" si="45"/>
        <v>0</v>
      </c>
      <c r="X297" s="8">
        <f t="shared" si="46"/>
        <v>0</v>
      </c>
      <c r="Y297" s="8">
        <f t="shared" si="47"/>
        <v>0</v>
      </c>
      <c r="Z297" s="8">
        <f t="shared" si="48"/>
        <v>0</v>
      </c>
      <c r="AA297" s="8">
        <f t="shared" si="49"/>
        <v>0</v>
      </c>
    </row>
    <row r="298" spans="1:27" x14ac:dyDescent="0.3">
      <c r="A298" s="8" t="s">
        <v>1142</v>
      </c>
      <c r="B298" s="8" t="s">
        <v>70</v>
      </c>
      <c r="C298" s="8" t="s">
        <v>67</v>
      </c>
      <c r="D298" s="8">
        <v>219266098</v>
      </c>
      <c r="E298" s="8">
        <v>219290311</v>
      </c>
      <c r="F298" s="8">
        <v>219266098</v>
      </c>
      <c r="G298" s="8">
        <v>219290311</v>
      </c>
      <c r="H298" s="8">
        <v>9</v>
      </c>
      <c r="I298" s="8" t="s">
        <v>1143</v>
      </c>
      <c r="J298" s="8" t="s">
        <v>1144</v>
      </c>
      <c r="K298" s="8" t="s">
        <v>1145</v>
      </c>
      <c r="L298" s="8">
        <v>2.6192295649999999</v>
      </c>
      <c r="M298" s="9">
        <v>2.1900000000000001E-9</v>
      </c>
      <c r="N298" s="8">
        <v>2.2601511250000001</v>
      </c>
      <c r="O298" s="8">
        <v>1.818917E-3</v>
      </c>
      <c r="P298" s="8">
        <v>2.8271669599709499</v>
      </c>
      <c r="Q298" s="8">
        <v>5.3333199999999997E-4</v>
      </c>
      <c r="R298" s="8">
        <f t="shared" si="40"/>
        <v>1</v>
      </c>
      <c r="S298" s="8">
        <f t="shared" si="41"/>
        <v>1</v>
      </c>
      <c r="T298" s="8">
        <f t="shared" si="42"/>
        <v>1</v>
      </c>
      <c r="U298" s="8">
        <f t="shared" si="43"/>
        <v>1</v>
      </c>
      <c r="V298" s="8">
        <f t="shared" si="44"/>
        <v>0</v>
      </c>
      <c r="W298" s="8">
        <f t="shared" si="45"/>
        <v>0</v>
      </c>
      <c r="X298" s="8">
        <f t="shared" si="46"/>
        <v>0</v>
      </c>
      <c r="Y298" s="8">
        <f t="shared" si="47"/>
        <v>0</v>
      </c>
      <c r="Z298" s="8">
        <f t="shared" si="48"/>
        <v>0</v>
      </c>
      <c r="AA298" s="8">
        <f t="shared" si="49"/>
        <v>0</v>
      </c>
    </row>
    <row r="299" spans="1:27" x14ac:dyDescent="0.3">
      <c r="A299" s="8" t="s">
        <v>1146</v>
      </c>
      <c r="B299" s="8" t="s">
        <v>70</v>
      </c>
      <c r="C299" s="8" t="s">
        <v>67</v>
      </c>
      <c r="D299" s="8">
        <v>223822536</v>
      </c>
      <c r="E299" s="8">
        <v>223875238</v>
      </c>
      <c r="F299" s="8">
        <v>223822536</v>
      </c>
      <c r="G299" s="8">
        <v>223875238</v>
      </c>
      <c r="H299" s="8">
        <v>11</v>
      </c>
      <c r="I299" s="8" t="s">
        <v>1147</v>
      </c>
      <c r="J299" s="8" t="s">
        <v>1148</v>
      </c>
      <c r="K299" s="8" t="s">
        <v>1149</v>
      </c>
      <c r="L299" s="8">
        <v>4.0458600870000003</v>
      </c>
      <c r="M299" s="9">
        <v>1.2100000000000001E-7</v>
      </c>
      <c r="N299" s="8">
        <v>5.777703721</v>
      </c>
      <c r="O299" s="8">
        <v>9.8990300000000009E-4</v>
      </c>
      <c r="P299" s="8">
        <v>4.4415430316653204</v>
      </c>
      <c r="Q299" s="9">
        <v>4.0630499999999997E-5</v>
      </c>
      <c r="R299" s="8">
        <f t="shared" si="40"/>
        <v>1</v>
      </c>
      <c r="S299" s="8">
        <f t="shared" si="41"/>
        <v>1</v>
      </c>
      <c r="T299" s="8">
        <f t="shared" si="42"/>
        <v>1</v>
      </c>
      <c r="U299" s="8">
        <f t="shared" si="43"/>
        <v>1</v>
      </c>
      <c r="V299" s="8">
        <f t="shared" si="44"/>
        <v>0</v>
      </c>
      <c r="W299" s="8">
        <f t="shared" si="45"/>
        <v>0</v>
      </c>
      <c r="X299" s="8">
        <f t="shared" si="46"/>
        <v>0</v>
      </c>
      <c r="Y299" s="8">
        <f t="shared" si="47"/>
        <v>0</v>
      </c>
      <c r="Z299" s="8">
        <f t="shared" si="48"/>
        <v>0</v>
      </c>
      <c r="AA299" s="8">
        <f t="shared" si="49"/>
        <v>0</v>
      </c>
    </row>
    <row r="300" spans="1:27" x14ac:dyDescent="0.3">
      <c r="A300" s="8" t="s">
        <v>1150</v>
      </c>
      <c r="B300" s="8" t="s">
        <v>70</v>
      </c>
      <c r="C300" s="8" t="s">
        <v>67</v>
      </c>
      <c r="D300" s="8">
        <v>237985509</v>
      </c>
      <c r="E300" s="8">
        <v>238017941</v>
      </c>
      <c r="F300" s="8">
        <v>237985509</v>
      </c>
      <c r="G300" s="8">
        <v>238017941</v>
      </c>
      <c r="H300" s="8">
        <v>6</v>
      </c>
      <c r="I300" s="8" t="s">
        <v>1151</v>
      </c>
      <c r="J300" s="8" t="s">
        <v>1152</v>
      </c>
      <c r="K300" s="8" t="s">
        <v>1153</v>
      </c>
      <c r="L300" s="8">
        <v>4.2019498970000004</v>
      </c>
      <c r="M300" s="8">
        <v>2.3222910000000002E-3</v>
      </c>
      <c r="N300" s="8">
        <v>5.890826401</v>
      </c>
      <c r="O300" s="8">
        <v>3.9769300000000002E-4</v>
      </c>
      <c r="P300" s="8">
        <v>6.0219602799970797</v>
      </c>
      <c r="Q300" s="8">
        <v>5.4295099999999999E-2</v>
      </c>
      <c r="R300" s="8">
        <f t="shared" si="40"/>
        <v>1</v>
      </c>
      <c r="S300" s="8">
        <f t="shared" si="41"/>
        <v>1</v>
      </c>
      <c r="T300" s="8">
        <f t="shared" si="42"/>
        <v>0</v>
      </c>
      <c r="U300" s="8">
        <f t="shared" si="43"/>
        <v>0</v>
      </c>
      <c r="V300" s="8">
        <f t="shared" si="44"/>
        <v>0</v>
      </c>
      <c r="W300" s="8">
        <f t="shared" si="45"/>
        <v>0</v>
      </c>
      <c r="X300" s="8">
        <f t="shared" si="46"/>
        <v>0</v>
      </c>
      <c r="Y300" s="8">
        <f t="shared" si="47"/>
        <v>1</v>
      </c>
      <c r="Z300" s="8">
        <f t="shared" si="48"/>
        <v>0</v>
      </c>
      <c r="AA300" s="8">
        <f t="shared" si="49"/>
        <v>0</v>
      </c>
    </row>
    <row r="301" spans="1:27" x14ac:dyDescent="0.3">
      <c r="A301" s="8" t="s">
        <v>1154</v>
      </c>
      <c r="B301" s="8" t="s">
        <v>70</v>
      </c>
      <c r="C301" s="8" t="s">
        <v>67</v>
      </c>
      <c r="D301" s="8">
        <v>245685979</v>
      </c>
      <c r="E301" s="8">
        <v>245718198</v>
      </c>
      <c r="F301" s="8">
        <v>245685979</v>
      </c>
      <c r="G301" s="8">
        <v>245718198</v>
      </c>
      <c r="H301" s="8">
        <v>19</v>
      </c>
      <c r="I301" s="8" t="s">
        <v>1155</v>
      </c>
      <c r="J301" s="8" t="s">
        <v>1156</v>
      </c>
      <c r="K301" s="8" t="s">
        <v>1157</v>
      </c>
      <c r="L301" s="8">
        <v>2.6503307569999999</v>
      </c>
      <c r="M301" s="9">
        <v>5.0800000000000002E-5</v>
      </c>
      <c r="N301" s="8">
        <v>2.3651119459999999</v>
      </c>
      <c r="O301" s="8">
        <v>7.0042029999999996E-3</v>
      </c>
      <c r="P301" s="8">
        <v>0</v>
      </c>
      <c r="Q301" s="8">
        <v>1</v>
      </c>
      <c r="R301" s="8">
        <f t="shared" si="40"/>
        <v>1</v>
      </c>
      <c r="S301" s="8">
        <f t="shared" si="41"/>
        <v>0</v>
      </c>
      <c r="T301" s="8">
        <f t="shared" si="42"/>
        <v>0</v>
      </c>
      <c r="U301" s="8">
        <f t="shared" si="43"/>
        <v>0</v>
      </c>
      <c r="V301" s="8">
        <f t="shared" si="44"/>
        <v>1</v>
      </c>
      <c r="W301" s="8">
        <f t="shared" si="45"/>
        <v>0</v>
      </c>
      <c r="X301" s="8">
        <f t="shared" si="46"/>
        <v>0</v>
      </c>
      <c r="Y301" s="8">
        <f t="shared" si="47"/>
        <v>0</v>
      </c>
      <c r="Z301" s="8">
        <f t="shared" si="48"/>
        <v>0</v>
      </c>
      <c r="AA301" s="8">
        <f t="shared" si="49"/>
        <v>0</v>
      </c>
    </row>
    <row r="302" spans="1:27" x14ac:dyDescent="0.3">
      <c r="A302" s="8" t="s">
        <v>1158</v>
      </c>
      <c r="B302" s="8" t="s">
        <v>70</v>
      </c>
      <c r="C302" s="8" t="s">
        <v>69</v>
      </c>
      <c r="D302" s="8">
        <v>26788964</v>
      </c>
      <c r="E302" s="8">
        <v>26952013</v>
      </c>
      <c r="F302" s="8">
        <v>26788964</v>
      </c>
      <c r="G302" s="8">
        <v>26952013</v>
      </c>
      <c r="H302" s="8">
        <v>7</v>
      </c>
      <c r="I302" s="8" t="s">
        <v>1159</v>
      </c>
      <c r="J302" s="8" t="s">
        <v>1160</v>
      </c>
      <c r="K302" s="8" t="s">
        <v>923</v>
      </c>
      <c r="L302" s="8">
        <v>3.29181123</v>
      </c>
      <c r="M302" s="9">
        <v>7.3999999999999996E-5</v>
      </c>
      <c r="N302" s="8">
        <v>2.038520965</v>
      </c>
      <c r="O302" s="8">
        <v>6.0180540000000001E-3</v>
      </c>
      <c r="P302" s="8">
        <v>5.3518729361389896</v>
      </c>
      <c r="Q302" s="8">
        <v>1</v>
      </c>
      <c r="R302" s="8">
        <f t="shared" si="40"/>
        <v>1</v>
      </c>
      <c r="S302" s="8">
        <f t="shared" si="41"/>
        <v>0</v>
      </c>
      <c r="T302" s="8">
        <f t="shared" si="42"/>
        <v>0</v>
      </c>
      <c r="U302" s="8">
        <f t="shared" si="43"/>
        <v>0</v>
      </c>
      <c r="V302" s="8">
        <f t="shared" si="44"/>
        <v>1</v>
      </c>
      <c r="W302" s="8">
        <f t="shared" si="45"/>
        <v>0</v>
      </c>
      <c r="X302" s="8">
        <f t="shared" si="46"/>
        <v>0</v>
      </c>
      <c r="Y302" s="8">
        <f t="shared" si="47"/>
        <v>0</v>
      </c>
      <c r="Z302" s="8">
        <f t="shared" si="48"/>
        <v>0</v>
      </c>
      <c r="AA302" s="8">
        <f t="shared" si="49"/>
        <v>0</v>
      </c>
    </row>
    <row r="303" spans="1:27" x14ac:dyDescent="0.3">
      <c r="A303" s="8" t="s">
        <v>1161</v>
      </c>
      <c r="B303" s="8" t="s">
        <v>70</v>
      </c>
      <c r="C303" s="8" t="s">
        <v>69</v>
      </c>
      <c r="D303" s="8">
        <v>72908421</v>
      </c>
      <c r="E303" s="8">
        <v>72923290</v>
      </c>
      <c r="F303" s="8">
        <v>72908421</v>
      </c>
      <c r="G303" s="8">
        <v>72923290</v>
      </c>
      <c r="H303" s="8">
        <v>2</v>
      </c>
      <c r="I303" s="8" t="s">
        <v>1162</v>
      </c>
      <c r="J303" s="8" t="s">
        <v>1163</v>
      </c>
      <c r="K303" s="8" t="s">
        <v>938</v>
      </c>
      <c r="L303" s="8">
        <v>-2.0707511159999998</v>
      </c>
      <c r="M303" s="8">
        <v>2.684549E-3</v>
      </c>
      <c r="N303" s="8">
        <v>1.1191341829999999</v>
      </c>
      <c r="O303" s="8">
        <v>0.21709194000000001</v>
      </c>
      <c r="P303" s="8">
        <v>-1.59540233534693</v>
      </c>
      <c r="Q303" s="8">
        <v>1</v>
      </c>
      <c r="R303" s="8">
        <f t="shared" si="40"/>
        <v>1</v>
      </c>
      <c r="S303" s="8">
        <f t="shared" si="41"/>
        <v>0</v>
      </c>
      <c r="T303" s="8">
        <f t="shared" si="42"/>
        <v>0</v>
      </c>
      <c r="U303" s="8">
        <f t="shared" si="43"/>
        <v>0</v>
      </c>
      <c r="V303" s="8">
        <f t="shared" si="44"/>
        <v>1</v>
      </c>
      <c r="W303" s="8">
        <f t="shared" si="45"/>
        <v>0</v>
      </c>
      <c r="X303" s="8">
        <f t="shared" si="46"/>
        <v>0</v>
      </c>
      <c r="Y303" s="8">
        <f t="shared" si="47"/>
        <v>0</v>
      </c>
      <c r="Z303" s="8">
        <f t="shared" si="48"/>
        <v>0</v>
      </c>
      <c r="AA303" s="8">
        <f t="shared" si="49"/>
        <v>0</v>
      </c>
    </row>
    <row r="304" spans="1:27" x14ac:dyDescent="0.3">
      <c r="A304" s="8" t="s">
        <v>1164</v>
      </c>
      <c r="B304" s="8" t="s">
        <v>70</v>
      </c>
      <c r="C304" s="8" t="s">
        <v>69</v>
      </c>
      <c r="D304" s="8">
        <v>81348626</v>
      </c>
      <c r="E304" s="8">
        <v>81359415</v>
      </c>
      <c r="F304" s="8">
        <v>81348626</v>
      </c>
      <c r="G304" s="8">
        <v>81359415</v>
      </c>
      <c r="H304" s="8">
        <v>8</v>
      </c>
      <c r="I304" s="8" t="s">
        <v>1165</v>
      </c>
      <c r="J304" s="8" t="s">
        <v>1166</v>
      </c>
      <c r="K304" s="8" t="s">
        <v>945</v>
      </c>
      <c r="L304" s="8">
        <v>2.0654737010000002</v>
      </c>
      <c r="M304" s="8">
        <v>3.3908499999999998E-4</v>
      </c>
      <c r="N304" s="8">
        <v>1.6375099980000001</v>
      </c>
      <c r="O304" s="8">
        <v>1.6626603E-2</v>
      </c>
      <c r="P304" s="8">
        <v>-1.04511384528355</v>
      </c>
      <c r="Q304" s="8">
        <v>1</v>
      </c>
      <c r="R304" s="8">
        <f t="shared" si="40"/>
        <v>1</v>
      </c>
      <c r="S304" s="8">
        <f t="shared" si="41"/>
        <v>0</v>
      </c>
      <c r="T304" s="8">
        <f t="shared" si="42"/>
        <v>0</v>
      </c>
      <c r="U304" s="8">
        <f t="shared" si="43"/>
        <v>0</v>
      </c>
      <c r="V304" s="8">
        <f t="shared" si="44"/>
        <v>1</v>
      </c>
      <c r="W304" s="8">
        <f t="shared" si="45"/>
        <v>0</v>
      </c>
      <c r="X304" s="8">
        <f t="shared" si="46"/>
        <v>0</v>
      </c>
      <c r="Y304" s="8">
        <f t="shared" si="47"/>
        <v>0</v>
      </c>
      <c r="Z304" s="8">
        <f t="shared" si="48"/>
        <v>0</v>
      </c>
      <c r="AA304" s="8">
        <f t="shared" si="49"/>
        <v>0</v>
      </c>
    </row>
    <row r="305" spans="1:27" x14ac:dyDescent="0.3">
      <c r="A305" s="8" t="s">
        <v>1167</v>
      </c>
      <c r="B305" s="8" t="s">
        <v>70</v>
      </c>
      <c r="C305" s="8" t="s">
        <v>69</v>
      </c>
      <c r="D305" s="8">
        <v>190378412</v>
      </c>
      <c r="E305" s="8">
        <v>190693138</v>
      </c>
      <c r="F305" s="8">
        <v>190378412</v>
      </c>
      <c r="G305" s="8">
        <v>190693138</v>
      </c>
      <c r="H305" s="8">
        <v>41</v>
      </c>
      <c r="I305" s="8" t="s">
        <v>1168</v>
      </c>
      <c r="J305" s="8" t="s">
        <v>1169</v>
      </c>
      <c r="K305" s="8" t="s">
        <v>992</v>
      </c>
      <c r="L305" s="8">
        <v>2.1457377449999999</v>
      </c>
      <c r="M305" s="8">
        <v>1.0814189999999999E-3</v>
      </c>
      <c r="N305" s="8">
        <v>-1.610530749</v>
      </c>
      <c r="O305" s="8">
        <v>0.25132016400000001</v>
      </c>
      <c r="P305" s="8">
        <v>-0.121446</v>
      </c>
      <c r="Q305" s="8">
        <v>1</v>
      </c>
      <c r="R305" s="8">
        <f t="shared" si="40"/>
        <v>1</v>
      </c>
      <c r="S305" s="8">
        <f t="shared" si="41"/>
        <v>0</v>
      </c>
      <c r="T305" s="8">
        <f t="shared" si="42"/>
        <v>0</v>
      </c>
      <c r="U305" s="8">
        <f t="shared" si="43"/>
        <v>0</v>
      </c>
      <c r="V305" s="8">
        <f t="shared" si="44"/>
        <v>1</v>
      </c>
      <c r="W305" s="8">
        <f t="shared" si="45"/>
        <v>0</v>
      </c>
      <c r="X305" s="8">
        <f t="shared" si="46"/>
        <v>0</v>
      </c>
      <c r="Y305" s="8">
        <f t="shared" si="47"/>
        <v>0</v>
      </c>
      <c r="Z305" s="8">
        <f t="shared" si="48"/>
        <v>0</v>
      </c>
      <c r="AA305" s="8">
        <f t="shared" si="49"/>
        <v>0</v>
      </c>
    </row>
    <row r="306" spans="1:27" x14ac:dyDescent="0.3">
      <c r="A306" s="8" t="s">
        <v>1170</v>
      </c>
      <c r="B306" s="8" t="s">
        <v>70</v>
      </c>
      <c r="C306" s="8" t="s">
        <v>69</v>
      </c>
      <c r="D306" s="8">
        <v>241710875</v>
      </c>
      <c r="E306" s="8">
        <v>241722847</v>
      </c>
      <c r="F306" s="8">
        <v>241710875</v>
      </c>
      <c r="G306" s="8">
        <v>241722847</v>
      </c>
      <c r="H306" s="8">
        <v>7</v>
      </c>
      <c r="I306" s="8" t="s">
        <v>1171</v>
      </c>
      <c r="J306" s="8" t="s">
        <v>1172</v>
      </c>
      <c r="K306" s="8" t="s">
        <v>1032</v>
      </c>
      <c r="L306" s="8">
        <v>2.2940469960000001</v>
      </c>
      <c r="M306" s="9">
        <v>5.6500000000000001E-6</v>
      </c>
      <c r="N306" s="8">
        <v>3.318951073</v>
      </c>
      <c r="O306" s="8">
        <v>5.9964000000000003E-4</v>
      </c>
      <c r="P306" s="8">
        <v>-2.5445097788572202</v>
      </c>
      <c r="Q306" s="8">
        <v>0.50775700000000001</v>
      </c>
      <c r="R306" s="8">
        <f t="shared" si="40"/>
        <v>1</v>
      </c>
      <c r="S306" s="8">
        <f t="shared" si="41"/>
        <v>1</v>
      </c>
      <c r="T306" s="8">
        <f t="shared" si="42"/>
        <v>0</v>
      </c>
      <c r="U306" s="8">
        <f t="shared" si="43"/>
        <v>0</v>
      </c>
      <c r="V306" s="8">
        <f t="shared" si="44"/>
        <v>0</v>
      </c>
      <c r="W306" s="8">
        <f t="shared" si="45"/>
        <v>0</v>
      </c>
      <c r="X306" s="8">
        <f t="shared" si="46"/>
        <v>0</v>
      </c>
      <c r="Y306" s="8">
        <f t="shared" si="47"/>
        <v>1</v>
      </c>
      <c r="Z306" s="8">
        <f t="shared" si="48"/>
        <v>0</v>
      </c>
      <c r="AA306" s="8">
        <f t="shared" si="49"/>
        <v>0</v>
      </c>
    </row>
    <row r="307" spans="1:27" x14ac:dyDescent="0.3">
      <c r="A307" s="8" t="s">
        <v>1173</v>
      </c>
      <c r="B307" s="8" t="s">
        <v>70</v>
      </c>
      <c r="C307" s="8" t="s">
        <v>69</v>
      </c>
      <c r="D307" s="8">
        <v>241715600</v>
      </c>
      <c r="E307" s="8">
        <v>241722847</v>
      </c>
      <c r="F307" s="8">
        <v>241715600</v>
      </c>
      <c r="G307" s="8">
        <v>241722847</v>
      </c>
      <c r="H307" s="8">
        <v>4</v>
      </c>
      <c r="I307" s="8" t="s">
        <v>1174</v>
      </c>
      <c r="J307" s="8" t="s">
        <v>1175</v>
      </c>
      <c r="K307" s="8" t="s">
        <v>1032</v>
      </c>
      <c r="L307" s="8">
        <v>2.4404745320000001</v>
      </c>
      <c r="M307" s="9">
        <v>4.1699999999999999E-6</v>
      </c>
      <c r="N307" s="8">
        <v>3.318951073</v>
      </c>
      <c r="O307" s="8">
        <v>1.207243E-3</v>
      </c>
      <c r="P307" s="8">
        <v>7.6328878515008798</v>
      </c>
      <c r="Q307" s="8">
        <v>0.236675</v>
      </c>
      <c r="R307" s="8">
        <f t="shared" si="40"/>
        <v>1</v>
      </c>
      <c r="S307" s="8">
        <f t="shared" si="41"/>
        <v>1</v>
      </c>
      <c r="T307" s="8">
        <f t="shared" si="42"/>
        <v>0</v>
      </c>
      <c r="U307" s="8">
        <f t="shared" si="43"/>
        <v>0</v>
      </c>
      <c r="V307" s="8">
        <f t="shared" si="44"/>
        <v>0</v>
      </c>
      <c r="W307" s="8">
        <f t="shared" si="45"/>
        <v>0</v>
      </c>
      <c r="X307" s="8">
        <f t="shared" si="46"/>
        <v>0</v>
      </c>
      <c r="Y307" s="8">
        <f t="shared" si="47"/>
        <v>1</v>
      </c>
      <c r="Z307" s="8">
        <f t="shared" si="48"/>
        <v>0</v>
      </c>
      <c r="AA307" s="8">
        <f t="shared" si="49"/>
        <v>0</v>
      </c>
    </row>
    <row r="308" spans="1:27" x14ac:dyDescent="0.3">
      <c r="A308" s="8" t="s">
        <v>1176</v>
      </c>
      <c r="B308" s="8" t="s">
        <v>70</v>
      </c>
      <c r="C308" s="8" t="s">
        <v>67</v>
      </c>
      <c r="D308" s="8">
        <v>95081821</v>
      </c>
      <c r="E308" s="8">
        <v>95144918</v>
      </c>
      <c r="F308" s="8">
        <v>95081821</v>
      </c>
      <c r="G308" s="8">
        <v>95144918</v>
      </c>
      <c r="H308" s="8">
        <v>42</v>
      </c>
      <c r="I308" s="8" t="s">
        <v>1177</v>
      </c>
      <c r="J308" s="8" t="s">
        <v>1178</v>
      </c>
      <c r="K308" s="8" t="s">
        <v>1073</v>
      </c>
      <c r="L308" s="8">
        <v>2.1792882740000001</v>
      </c>
      <c r="M308" s="9">
        <v>9.8499999999999995E-5</v>
      </c>
      <c r="N308" s="8">
        <v>1.8992557109999999</v>
      </c>
      <c r="O308" s="8">
        <v>4.2484320999999999E-2</v>
      </c>
      <c r="P308" s="8">
        <v>1.2363436220984401</v>
      </c>
      <c r="Q308" s="8">
        <v>1</v>
      </c>
      <c r="R308" s="8">
        <f t="shared" si="40"/>
        <v>1</v>
      </c>
      <c r="S308" s="8">
        <f t="shared" si="41"/>
        <v>0</v>
      </c>
      <c r="T308" s="8">
        <f t="shared" si="42"/>
        <v>0</v>
      </c>
      <c r="U308" s="8">
        <f t="shared" si="43"/>
        <v>0</v>
      </c>
      <c r="V308" s="8">
        <f t="shared" si="44"/>
        <v>1</v>
      </c>
      <c r="W308" s="8">
        <f t="shared" si="45"/>
        <v>0</v>
      </c>
      <c r="X308" s="8">
        <f t="shared" si="46"/>
        <v>0</v>
      </c>
      <c r="Y308" s="8">
        <f t="shared" si="47"/>
        <v>0</v>
      </c>
      <c r="Z308" s="8">
        <f t="shared" si="48"/>
        <v>0</v>
      </c>
      <c r="AA308" s="8">
        <f t="shared" si="49"/>
        <v>0</v>
      </c>
    </row>
    <row r="309" spans="1:27" x14ac:dyDescent="0.3">
      <c r="A309" s="8" t="s">
        <v>1179</v>
      </c>
      <c r="B309" s="8" t="s">
        <v>70</v>
      </c>
      <c r="C309" s="8" t="s">
        <v>67</v>
      </c>
      <c r="D309" s="8">
        <v>206627398</v>
      </c>
      <c r="E309" s="8">
        <v>206628517</v>
      </c>
      <c r="F309" s="8">
        <v>206627398</v>
      </c>
      <c r="G309" s="8">
        <v>206628517</v>
      </c>
      <c r="H309" s="8">
        <v>2</v>
      </c>
      <c r="I309" s="8" t="s">
        <v>1180</v>
      </c>
      <c r="J309" s="8" t="s">
        <v>1181</v>
      </c>
      <c r="K309" s="8" t="s">
        <v>7</v>
      </c>
      <c r="L309" s="8">
        <v>68.067237700000007</v>
      </c>
      <c r="M309" s="9">
        <v>2.24E-10</v>
      </c>
      <c r="N309" s="8">
        <v>25.35090254</v>
      </c>
      <c r="O309" s="8">
        <v>2.0136899999999999E-4</v>
      </c>
      <c r="P309" s="8">
        <v>5.6067269143232599</v>
      </c>
      <c r="Q309" s="8">
        <v>1.73075E-2</v>
      </c>
      <c r="R309" s="8">
        <f t="shared" si="40"/>
        <v>1</v>
      </c>
      <c r="S309" s="8">
        <f t="shared" si="41"/>
        <v>1</v>
      </c>
      <c r="T309" s="8">
        <f t="shared" si="42"/>
        <v>0</v>
      </c>
      <c r="U309" s="8">
        <f t="shared" si="43"/>
        <v>0</v>
      </c>
      <c r="V309" s="8">
        <f t="shared" si="44"/>
        <v>0</v>
      </c>
      <c r="W309" s="8">
        <f t="shared" si="45"/>
        <v>0</v>
      </c>
      <c r="X309" s="8">
        <f t="shared" si="46"/>
        <v>0</v>
      </c>
      <c r="Y309" s="8">
        <f t="shared" si="47"/>
        <v>1</v>
      </c>
      <c r="Z309" s="8">
        <f t="shared" si="48"/>
        <v>0</v>
      </c>
      <c r="AA309" s="8">
        <f t="shared" si="49"/>
        <v>0</v>
      </c>
    </row>
    <row r="310" spans="1:27" x14ac:dyDescent="0.3">
      <c r="A310" s="8" t="s">
        <v>1182</v>
      </c>
      <c r="B310" s="8" t="s">
        <v>70</v>
      </c>
      <c r="C310" s="8" t="s">
        <v>67</v>
      </c>
      <c r="D310" s="8">
        <v>243702488</v>
      </c>
      <c r="E310" s="8">
        <v>243704436</v>
      </c>
      <c r="F310" s="8">
        <v>243702488</v>
      </c>
      <c r="G310" s="8">
        <v>243704436</v>
      </c>
      <c r="H310" s="8">
        <v>2</v>
      </c>
      <c r="I310" s="8" t="s">
        <v>1183</v>
      </c>
      <c r="J310" s="8" t="s">
        <v>1184</v>
      </c>
      <c r="K310" s="8" t="s">
        <v>1185</v>
      </c>
      <c r="L310" s="8">
        <v>-2.0038851879999999</v>
      </c>
      <c r="M310" s="9">
        <v>7.4800000000000002E-5</v>
      </c>
      <c r="N310" s="8">
        <v>-1.0938450529999999</v>
      </c>
      <c r="O310" s="8">
        <v>0.60055588599999998</v>
      </c>
      <c r="P310" s="8">
        <v>-1.74895333928821</v>
      </c>
      <c r="Q310" s="8">
        <v>1</v>
      </c>
      <c r="R310" s="8">
        <f t="shared" si="40"/>
        <v>1</v>
      </c>
      <c r="S310" s="8">
        <f t="shared" si="41"/>
        <v>0</v>
      </c>
      <c r="T310" s="8">
        <f t="shared" si="42"/>
        <v>0</v>
      </c>
      <c r="U310" s="8">
        <f t="shared" si="43"/>
        <v>0</v>
      </c>
      <c r="V310" s="8">
        <f t="shared" si="44"/>
        <v>1</v>
      </c>
      <c r="W310" s="8">
        <f t="shared" si="45"/>
        <v>0</v>
      </c>
      <c r="X310" s="8">
        <f t="shared" si="46"/>
        <v>0</v>
      </c>
      <c r="Y310" s="8">
        <f t="shared" si="47"/>
        <v>0</v>
      </c>
      <c r="Z310" s="8">
        <f t="shared" si="48"/>
        <v>0</v>
      </c>
      <c r="AA310" s="8">
        <f t="shared" si="49"/>
        <v>0</v>
      </c>
    </row>
    <row r="311" spans="1:27" x14ac:dyDescent="0.3">
      <c r="A311" s="8" t="s">
        <v>1186</v>
      </c>
      <c r="B311" s="8" t="s">
        <v>70</v>
      </c>
      <c r="C311" s="8" t="s">
        <v>67</v>
      </c>
      <c r="D311" s="8">
        <v>245685979</v>
      </c>
      <c r="E311" s="8">
        <v>245718248</v>
      </c>
      <c r="F311" s="8">
        <v>245685979</v>
      </c>
      <c r="G311" s="8">
        <v>245718248</v>
      </c>
      <c r="H311" s="8">
        <v>18</v>
      </c>
      <c r="I311" s="8" t="s">
        <v>1187</v>
      </c>
      <c r="J311" s="8" t="s">
        <v>1188</v>
      </c>
      <c r="K311" s="8" t="s">
        <v>1157</v>
      </c>
      <c r="L311" s="8">
        <v>2.6503307569999999</v>
      </c>
      <c r="M311" s="9">
        <v>5.0800000000000002E-5</v>
      </c>
      <c r="N311" s="8">
        <v>2.3651119459999999</v>
      </c>
      <c r="O311" s="8">
        <v>5.8034820000000004E-3</v>
      </c>
      <c r="P311" s="8">
        <v>2.4902926085147699</v>
      </c>
      <c r="Q311" s="8">
        <v>5.0831300000000003E-2</v>
      </c>
      <c r="R311" s="8">
        <f t="shared" si="40"/>
        <v>1</v>
      </c>
      <c r="S311" s="8">
        <f t="shared" si="41"/>
        <v>0</v>
      </c>
      <c r="T311" s="8">
        <f t="shared" si="42"/>
        <v>0</v>
      </c>
      <c r="U311" s="8">
        <f t="shared" si="43"/>
        <v>0</v>
      </c>
      <c r="V311" s="8">
        <f t="shared" si="44"/>
        <v>1</v>
      </c>
      <c r="W311" s="8">
        <f t="shared" si="45"/>
        <v>0</v>
      </c>
      <c r="X311" s="8">
        <f t="shared" si="46"/>
        <v>0</v>
      </c>
      <c r="Y311" s="8">
        <f t="shared" si="47"/>
        <v>0</v>
      </c>
      <c r="Z311" s="8">
        <f t="shared" si="48"/>
        <v>0</v>
      </c>
      <c r="AA311" s="8">
        <f t="shared" si="49"/>
        <v>0</v>
      </c>
    </row>
    <row r="312" spans="1:27" x14ac:dyDescent="0.3">
      <c r="A312" s="8" t="s">
        <v>1189</v>
      </c>
      <c r="B312" s="8" t="s">
        <v>70</v>
      </c>
      <c r="C312" s="8" t="s">
        <v>69</v>
      </c>
      <c r="D312" s="8">
        <v>72908733</v>
      </c>
      <c r="E312" s="8">
        <v>72923290</v>
      </c>
      <c r="F312" s="8">
        <v>72908733</v>
      </c>
      <c r="G312" s="8">
        <v>72923290</v>
      </c>
      <c r="H312" s="8">
        <v>2</v>
      </c>
      <c r="I312" s="8" t="s">
        <v>1190</v>
      </c>
      <c r="J312" s="8" t="s">
        <v>1191</v>
      </c>
      <c r="K312" s="8" t="s">
        <v>938</v>
      </c>
      <c r="L312" s="8">
        <v>-2.101406296</v>
      </c>
      <c r="M312" s="8">
        <v>1.5944360000000001E-3</v>
      </c>
      <c r="N312" s="8">
        <v>1.1191341829999999</v>
      </c>
      <c r="O312" s="8">
        <v>0.22673733800000001</v>
      </c>
      <c r="P312" s="8">
        <v>-1.9412811256542599</v>
      </c>
      <c r="Q312" s="8">
        <v>1</v>
      </c>
      <c r="R312" s="8">
        <f t="shared" si="40"/>
        <v>1</v>
      </c>
      <c r="S312" s="8">
        <f t="shared" si="41"/>
        <v>0</v>
      </c>
      <c r="T312" s="8">
        <f t="shared" si="42"/>
        <v>0</v>
      </c>
      <c r="U312" s="8">
        <f t="shared" si="43"/>
        <v>0</v>
      </c>
      <c r="V312" s="8">
        <f t="shared" si="44"/>
        <v>1</v>
      </c>
      <c r="W312" s="8">
        <f t="shared" si="45"/>
        <v>0</v>
      </c>
      <c r="X312" s="8">
        <f t="shared" si="46"/>
        <v>0</v>
      </c>
      <c r="Y312" s="8">
        <f t="shared" si="47"/>
        <v>0</v>
      </c>
      <c r="Z312" s="8">
        <f t="shared" si="48"/>
        <v>0</v>
      </c>
      <c r="AA312" s="8">
        <f t="shared" si="49"/>
        <v>0</v>
      </c>
    </row>
    <row r="313" spans="1:27" x14ac:dyDescent="0.3">
      <c r="A313" s="8" t="s">
        <v>1192</v>
      </c>
      <c r="B313" s="8" t="s">
        <v>70</v>
      </c>
      <c r="C313" s="8" t="s">
        <v>69</v>
      </c>
      <c r="D313" s="8">
        <v>99562749</v>
      </c>
      <c r="E313" s="8">
        <v>99577807</v>
      </c>
      <c r="F313" s="8">
        <v>99562749</v>
      </c>
      <c r="G313" s="8">
        <v>99577807</v>
      </c>
      <c r="H313" s="8">
        <v>6</v>
      </c>
      <c r="I313" s="8" t="s">
        <v>1193</v>
      </c>
      <c r="J313" s="8" t="s">
        <v>1194</v>
      </c>
      <c r="K313" s="8" t="s">
        <v>949</v>
      </c>
      <c r="L313" s="8">
        <v>2.193430148</v>
      </c>
      <c r="M313" s="8">
        <v>2.98645E-4</v>
      </c>
      <c r="N313" s="8">
        <v>1.673610029</v>
      </c>
      <c r="O313" s="8">
        <v>3.365004E-3</v>
      </c>
      <c r="P313" s="8">
        <v>1.81727377719512</v>
      </c>
      <c r="Q313" s="8">
        <v>1</v>
      </c>
      <c r="R313" s="8">
        <f t="shared" si="40"/>
        <v>1</v>
      </c>
      <c r="S313" s="8">
        <f t="shared" si="41"/>
        <v>0</v>
      </c>
      <c r="T313" s="8">
        <f t="shared" si="42"/>
        <v>0</v>
      </c>
      <c r="U313" s="8">
        <f t="shared" si="43"/>
        <v>0</v>
      </c>
      <c r="V313" s="8">
        <f t="shared" si="44"/>
        <v>1</v>
      </c>
      <c r="W313" s="8">
        <f t="shared" si="45"/>
        <v>0</v>
      </c>
      <c r="X313" s="8">
        <f t="shared" si="46"/>
        <v>0</v>
      </c>
      <c r="Y313" s="8">
        <f t="shared" si="47"/>
        <v>0</v>
      </c>
      <c r="Z313" s="8">
        <f t="shared" si="48"/>
        <v>0</v>
      </c>
      <c r="AA313" s="8">
        <f t="shared" si="49"/>
        <v>0</v>
      </c>
    </row>
    <row r="314" spans="1:27" x14ac:dyDescent="0.3">
      <c r="A314" s="8" t="s">
        <v>1195</v>
      </c>
      <c r="B314" s="8" t="s">
        <v>70</v>
      </c>
      <c r="C314" s="8" t="s">
        <v>69</v>
      </c>
      <c r="D314" s="8">
        <v>138088448</v>
      </c>
      <c r="E314" s="8">
        <v>138099750</v>
      </c>
      <c r="F314" s="8">
        <v>138088448</v>
      </c>
      <c r="G314" s="8">
        <v>138099750</v>
      </c>
      <c r="H314" s="8">
        <v>4</v>
      </c>
      <c r="I314" s="8" t="s">
        <v>1196</v>
      </c>
      <c r="J314" s="8" t="s">
        <v>1197</v>
      </c>
      <c r="K314" s="8" t="s">
        <v>973</v>
      </c>
      <c r="L314" s="8">
        <v>3.1712193179999999</v>
      </c>
      <c r="M314" s="9">
        <v>1.0600000000000001E-9</v>
      </c>
      <c r="N314" s="8">
        <v>2.7287275389999999</v>
      </c>
      <c r="O314" s="8">
        <v>5.0160509999999997E-3</v>
      </c>
      <c r="P314" s="8">
        <v>4.1496313106701104</v>
      </c>
      <c r="Q314" s="8">
        <v>1</v>
      </c>
      <c r="R314" s="8">
        <f t="shared" si="40"/>
        <v>1</v>
      </c>
      <c r="S314" s="8">
        <f t="shared" si="41"/>
        <v>0</v>
      </c>
      <c r="T314" s="8">
        <f t="shared" si="42"/>
        <v>0</v>
      </c>
      <c r="U314" s="8">
        <f t="shared" si="43"/>
        <v>0</v>
      </c>
      <c r="V314" s="8">
        <f t="shared" si="44"/>
        <v>1</v>
      </c>
      <c r="W314" s="8">
        <f t="shared" si="45"/>
        <v>0</v>
      </c>
      <c r="X314" s="8">
        <f t="shared" si="46"/>
        <v>0</v>
      </c>
      <c r="Y314" s="8">
        <f t="shared" si="47"/>
        <v>0</v>
      </c>
      <c r="Z314" s="8">
        <f t="shared" si="48"/>
        <v>0</v>
      </c>
      <c r="AA314" s="8">
        <f t="shared" si="49"/>
        <v>0</v>
      </c>
    </row>
    <row r="315" spans="1:27" x14ac:dyDescent="0.3">
      <c r="A315" s="8" t="s">
        <v>1198</v>
      </c>
      <c r="B315" s="8" t="s">
        <v>70</v>
      </c>
      <c r="C315" s="8" t="s">
        <v>69</v>
      </c>
      <c r="D315" s="8">
        <v>190378412</v>
      </c>
      <c r="E315" s="8">
        <v>190693113</v>
      </c>
      <c r="F315" s="8">
        <v>190378412</v>
      </c>
      <c r="G315" s="8">
        <v>190693113</v>
      </c>
      <c r="H315" s="8">
        <v>43</v>
      </c>
      <c r="I315" s="8" t="s">
        <v>1199</v>
      </c>
      <c r="J315" s="8" t="s">
        <v>1200</v>
      </c>
      <c r="K315" s="8" t="s">
        <v>992</v>
      </c>
      <c r="L315" s="8">
        <v>2.1196963229999999</v>
      </c>
      <c r="M315" s="8">
        <v>1.2194529999999999E-3</v>
      </c>
      <c r="N315" s="8">
        <v>-1.610530749</v>
      </c>
      <c r="O315" s="8">
        <v>0.25270541099999999</v>
      </c>
      <c r="P315" s="8">
        <v>-2.59801876397403</v>
      </c>
      <c r="Q315" s="8">
        <v>1</v>
      </c>
      <c r="R315" s="8">
        <f t="shared" si="40"/>
        <v>1</v>
      </c>
      <c r="S315" s="8">
        <f t="shared" si="41"/>
        <v>0</v>
      </c>
      <c r="T315" s="8">
        <f t="shared" si="42"/>
        <v>0</v>
      </c>
      <c r="U315" s="8">
        <f t="shared" si="43"/>
        <v>0</v>
      </c>
      <c r="V315" s="8">
        <f t="shared" si="44"/>
        <v>1</v>
      </c>
      <c r="W315" s="8">
        <f t="shared" si="45"/>
        <v>0</v>
      </c>
      <c r="X315" s="8">
        <f t="shared" si="46"/>
        <v>0</v>
      </c>
      <c r="Y315" s="8">
        <f t="shared" si="47"/>
        <v>0</v>
      </c>
      <c r="Z315" s="8">
        <f t="shared" si="48"/>
        <v>0</v>
      </c>
      <c r="AA315" s="8">
        <f t="shared" si="49"/>
        <v>0</v>
      </c>
    </row>
    <row r="316" spans="1:27" x14ac:dyDescent="0.3">
      <c r="A316" s="8" t="s">
        <v>1201</v>
      </c>
      <c r="B316" s="8" t="s">
        <v>70</v>
      </c>
      <c r="C316" s="8" t="s">
        <v>69</v>
      </c>
      <c r="D316" s="8">
        <v>238259441</v>
      </c>
      <c r="E316" s="8">
        <v>238274983</v>
      </c>
      <c r="F316" s="8">
        <v>238259441</v>
      </c>
      <c r="G316" s="8">
        <v>238274983</v>
      </c>
      <c r="H316" s="8">
        <v>8</v>
      </c>
      <c r="I316" s="8" t="s">
        <v>1020</v>
      </c>
      <c r="J316" s="8" t="s">
        <v>1202</v>
      </c>
      <c r="K316" s="8" t="s">
        <v>1022</v>
      </c>
      <c r="L316" s="8">
        <v>2.0118912870000001</v>
      </c>
      <c r="M316" s="9">
        <v>9.9900000000000002E-5</v>
      </c>
      <c r="N316" s="8">
        <v>2.17988406</v>
      </c>
      <c r="O316" s="8">
        <v>1.2016819999999999E-3</v>
      </c>
      <c r="P316" s="8">
        <v>1.49058841883285</v>
      </c>
      <c r="Q316" s="8">
        <v>0.64414400000000005</v>
      </c>
      <c r="R316" s="8">
        <f t="shared" si="40"/>
        <v>1</v>
      </c>
      <c r="S316" s="8">
        <f t="shared" si="41"/>
        <v>1</v>
      </c>
      <c r="T316" s="8">
        <f t="shared" si="42"/>
        <v>0</v>
      </c>
      <c r="U316" s="8">
        <f t="shared" si="43"/>
        <v>0</v>
      </c>
      <c r="V316" s="8">
        <f t="shared" si="44"/>
        <v>0</v>
      </c>
      <c r="W316" s="8">
        <f t="shared" si="45"/>
        <v>0</v>
      </c>
      <c r="X316" s="8">
        <f t="shared" si="46"/>
        <v>0</v>
      </c>
      <c r="Y316" s="8">
        <f t="shared" si="47"/>
        <v>1</v>
      </c>
      <c r="Z316" s="8">
        <f t="shared" si="48"/>
        <v>0</v>
      </c>
      <c r="AA316" s="8">
        <f t="shared" si="49"/>
        <v>0</v>
      </c>
    </row>
    <row r="317" spans="1:27" x14ac:dyDescent="0.3">
      <c r="A317" s="8" t="s">
        <v>1203</v>
      </c>
      <c r="B317" s="8" t="s">
        <v>70</v>
      </c>
      <c r="C317" s="8" t="s">
        <v>67</v>
      </c>
      <c r="D317" s="8">
        <v>36492134</v>
      </c>
      <c r="E317" s="8">
        <v>36495665</v>
      </c>
      <c r="F317" s="8">
        <v>36492134</v>
      </c>
      <c r="G317" s="8">
        <v>36495665</v>
      </c>
      <c r="H317" s="8">
        <v>4</v>
      </c>
      <c r="I317" s="8" t="s">
        <v>1204</v>
      </c>
      <c r="J317" s="8" t="s">
        <v>1205</v>
      </c>
      <c r="K317" s="8" t="s">
        <v>495</v>
      </c>
      <c r="L317" s="8">
        <v>2.0215705389999998</v>
      </c>
      <c r="M317" s="8">
        <v>5.8490799999999998E-4</v>
      </c>
      <c r="N317" s="8">
        <v>1.6494965859999999</v>
      </c>
      <c r="O317" s="8">
        <v>3.1426269E-2</v>
      </c>
      <c r="P317" s="8">
        <v>-3.4651535073187598</v>
      </c>
      <c r="Q317" s="8">
        <v>0.99825699999999995</v>
      </c>
      <c r="R317" s="8">
        <f t="shared" si="40"/>
        <v>1</v>
      </c>
      <c r="S317" s="8">
        <f t="shared" si="41"/>
        <v>0</v>
      </c>
      <c r="T317" s="8">
        <f t="shared" si="42"/>
        <v>0</v>
      </c>
      <c r="U317" s="8">
        <f t="shared" si="43"/>
        <v>0</v>
      </c>
      <c r="V317" s="8">
        <f t="shared" si="44"/>
        <v>1</v>
      </c>
      <c r="W317" s="8">
        <f t="shared" si="45"/>
        <v>0</v>
      </c>
      <c r="X317" s="8">
        <f t="shared" si="46"/>
        <v>0</v>
      </c>
      <c r="Y317" s="8">
        <f t="shared" si="47"/>
        <v>0</v>
      </c>
      <c r="Z317" s="8">
        <f t="shared" si="48"/>
        <v>0</v>
      </c>
      <c r="AA317" s="8">
        <f t="shared" si="49"/>
        <v>0</v>
      </c>
    </row>
    <row r="318" spans="1:27" x14ac:dyDescent="0.3">
      <c r="A318" s="8" t="s">
        <v>1206</v>
      </c>
      <c r="B318" s="8" t="s">
        <v>70</v>
      </c>
      <c r="C318" s="8" t="s">
        <v>69</v>
      </c>
      <c r="D318" s="8">
        <v>78444049</v>
      </c>
      <c r="E318" s="8">
        <v>78445521</v>
      </c>
      <c r="F318" s="8">
        <v>78444049</v>
      </c>
      <c r="G318" s="8">
        <v>78445521</v>
      </c>
      <c r="H318" s="8">
        <v>2</v>
      </c>
      <c r="I318" s="8" t="s">
        <v>1207</v>
      </c>
      <c r="J318" s="8" t="s">
        <v>1208</v>
      </c>
      <c r="K318" s="8" t="s">
        <v>423</v>
      </c>
      <c r="L318" s="8">
        <v>-2.680848922</v>
      </c>
      <c r="M318" s="8">
        <v>1.364837E-3</v>
      </c>
      <c r="N318" s="8">
        <v>-1.208781388</v>
      </c>
      <c r="O318" s="8">
        <v>0.31746031699999999</v>
      </c>
      <c r="P318" s="8">
        <v>-1.8745740694188699</v>
      </c>
      <c r="Q318" s="8">
        <v>0.41102699999999998</v>
      </c>
      <c r="R318" s="8">
        <f t="shared" si="40"/>
        <v>1</v>
      </c>
      <c r="S318" s="8">
        <f t="shared" si="41"/>
        <v>0</v>
      </c>
      <c r="T318" s="8">
        <f t="shared" si="42"/>
        <v>0</v>
      </c>
      <c r="U318" s="8">
        <f t="shared" si="43"/>
        <v>0</v>
      </c>
      <c r="V318" s="8">
        <f t="shared" si="44"/>
        <v>1</v>
      </c>
      <c r="W318" s="8">
        <f t="shared" si="45"/>
        <v>0</v>
      </c>
      <c r="X318" s="8">
        <f t="shared" si="46"/>
        <v>0</v>
      </c>
      <c r="Y318" s="8">
        <f t="shared" si="47"/>
        <v>0</v>
      </c>
      <c r="Z318" s="8">
        <f t="shared" si="48"/>
        <v>0</v>
      </c>
      <c r="AA318" s="8">
        <f t="shared" si="49"/>
        <v>0</v>
      </c>
    </row>
    <row r="319" spans="1:27" x14ac:dyDescent="0.3">
      <c r="A319" s="8" t="s">
        <v>1209</v>
      </c>
      <c r="B319" s="8" t="s">
        <v>70</v>
      </c>
      <c r="C319" s="8" t="s">
        <v>69</v>
      </c>
      <c r="D319" s="8">
        <v>136112674</v>
      </c>
      <c r="E319" s="8">
        <v>136133720</v>
      </c>
      <c r="F319" s="8">
        <v>136112674</v>
      </c>
      <c r="G319" s="8">
        <v>136133720</v>
      </c>
      <c r="H319" s="8">
        <v>13</v>
      </c>
      <c r="I319" s="8" t="s">
        <v>1210</v>
      </c>
      <c r="J319" s="8" t="s">
        <v>1211</v>
      </c>
      <c r="K319" s="8" t="s">
        <v>967</v>
      </c>
      <c r="L319" s="8">
        <v>2.7402312800000002</v>
      </c>
      <c r="M319" s="9">
        <v>7.0000000000000005E-8</v>
      </c>
      <c r="N319" s="8">
        <v>-1.002316738</v>
      </c>
      <c r="O319" s="8">
        <v>0.74535021800000001</v>
      </c>
      <c r="P319" s="8">
        <v>0</v>
      </c>
      <c r="Q319" s="8">
        <v>1</v>
      </c>
      <c r="R319" s="8">
        <f t="shared" si="40"/>
        <v>1</v>
      </c>
      <c r="S319" s="8">
        <f t="shared" si="41"/>
        <v>0</v>
      </c>
      <c r="T319" s="8">
        <f t="shared" si="42"/>
        <v>0</v>
      </c>
      <c r="U319" s="8">
        <f t="shared" si="43"/>
        <v>0</v>
      </c>
      <c r="V319" s="8">
        <f t="shared" si="44"/>
        <v>1</v>
      </c>
      <c r="W319" s="8">
        <f t="shared" si="45"/>
        <v>0</v>
      </c>
      <c r="X319" s="8">
        <f t="shared" si="46"/>
        <v>0</v>
      </c>
      <c r="Y319" s="8">
        <f t="shared" si="47"/>
        <v>0</v>
      </c>
      <c r="Z319" s="8">
        <f t="shared" si="48"/>
        <v>0</v>
      </c>
      <c r="AA319" s="8">
        <f t="shared" si="49"/>
        <v>0</v>
      </c>
    </row>
    <row r="320" spans="1:27" x14ac:dyDescent="0.3">
      <c r="A320" s="8" t="s">
        <v>1212</v>
      </c>
      <c r="B320" s="8" t="s">
        <v>70</v>
      </c>
      <c r="C320" s="8" t="s">
        <v>69</v>
      </c>
      <c r="D320" s="8">
        <v>138089274</v>
      </c>
      <c r="E320" s="8">
        <v>138099713</v>
      </c>
      <c r="F320" s="8">
        <v>138089274</v>
      </c>
      <c r="G320" s="8">
        <v>138099713</v>
      </c>
      <c r="H320" s="8">
        <v>3</v>
      </c>
      <c r="I320" s="8" t="s">
        <v>1213</v>
      </c>
      <c r="J320" s="8" t="s">
        <v>1214</v>
      </c>
      <c r="K320" s="8" t="s">
        <v>973</v>
      </c>
      <c r="L320" s="8">
        <v>2.9834797389999999</v>
      </c>
      <c r="M320" s="9">
        <v>2.8699999999999998E-9</v>
      </c>
      <c r="N320" s="8">
        <v>2.7287275389999999</v>
      </c>
      <c r="O320" s="8">
        <v>5.4413539999999998E-3</v>
      </c>
      <c r="P320" s="8">
        <v>-1.70673692099587</v>
      </c>
      <c r="Q320" s="8">
        <v>1</v>
      </c>
      <c r="R320" s="8">
        <f t="shared" si="40"/>
        <v>1</v>
      </c>
      <c r="S320" s="8">
        <f t="shared" si="41"/>
        <v>0</v>
      </c>
      <c r="T320" s="8">
        <f t="shared" si="42"/>
        <v>0</v>
      </c>
      <c r="U320" s="8">
        <f t="shared" si="43"/>
        <v>0</v>
      </c>
      <c r="V320" s="8">
        <f t="shared" si="44"/>
        <v>1</v>
      </c>
      <c r="W320" s="8">
        <f t="shared" si="45"/>
        <v>0</v>
      </c>
      <c r="X320" s="8">
        <f t="shared" si="46"/>
        <v>0</v>
      </c>
      <c r="Y320" s="8">
        <f t="shared" si="47"/>
        <v>0</v>
      </c>
      <c r="Z320" s="8">
        <f t="shared" si="48"/>
        <v>0</v>
      </c>
      <c r="AA320" s="8">
        <f t="shared" si="49"/>
        <v>0</v>
      </c>
    </row>
    <row r="321" spans="1:27" x14ac:dyDescent="0.3">
      <c r="A321" s="8" t="s">
        <v>1215</v>
      </c>
      <c r="B321" s="8" t="s">
        <v>70</v>
      </c>
      <c r="C321" s="8" t="s">
        <v>69</v>
      </c>
      <c r="D321" s="8">
        <v>190378412</v>
      </c>
      <c r="E321" s="8">
        <v>190693131</v>
      </c>
      <c r="F321" s="8">
        <v>190378412</v>
      </c>
      <c r="G321" s="8">
        <v>190693131</v>
      </c>
      <c r="H321" s="8">
        <v>38</v>
      </c>
      <c r="I321" s="8" t="s">
        <v>1216</v>
      </c>
      <c r="J321" s="8" t="s">
        <v>1217</v>
      </c>
      <c r="K321" s="8" t="s">
        <v>992</v>
      </c>
      <c r="L321" s="8">
        <v>7.6996238730000002</v>
      </c>
      <c r="M321" s="9">
        <v>6.4199999999999997E-30</v>
      </c>
      <c r="N321" s="8">
        <v>6.3128181850000002</v>
      </c>
      <c r="O321" s="8">
        <v>1.97472E-4</v>
      </c>
      <c r="P321" s="8">
        <v>-4.4863800000000002E-2</v>
      </c>
      <c r="Q321" s="8">
        <v>1</v>
      </c>
      <c r="R321" s="8">
        <f t="shared" si="40"/>
        <v>1</v>
      </c>
      <c r="S321" s="8">
        <f t="shared" si="41"/>
        <v>1</v>
      </c>
      <c r="T321" s="8">
        <f t="shared" si="42"/>
        <v>0</v>
      </c>
      <c r="U321" s="8">
        <f t="shared" si="43"/>
        <v>0</v>
      </c>
      <c r="V321" s="8">
        <f t="shared" si="44"/>
        <v>0</v>
      </c>
      <c r="W321" s="8">
        <f t="shared" si="45"/>
        <v>0</v>
      </c>
      <c r="X321" s="8">
        <f t="shared" si="46"/>
        <v>0</v>
      </c>
      <c r="Y321" s="8">
        <f t="shared" si="47"/>
        <v>1</v>
      </c>
      <c r="Z321" s="8">
        <f t="shared" si="48"/>
        <v>0</v>
      </c>
      <c r="AA321" s="8">
        <f t="shared" si="49"/>
        <v>0</v>
      </c>
    </row>
    <row r="322" spans="1:27" x14ac:dyDescent="0.3">
      <c r="A322" s="8" t="s">
        <v>1218</v>
      </c>
      <c r="B322" s="8" t="s">
        <v>70</v>
      </c>
      <c r="C322" s="8" t="s">
        <v>69</v>
      </c>
      <c r="D322" s="8">
        <v>223772269</v>
      </c>
      <c r="E322" s="8">
        <v>223773285</v>
      </c>
      <c r="F322" s="8">
        <v>223772269</v>
      </c>
      <c r="G322" s="8">
        <v>223773285</v>
      </c>
      <c r="H322" s="8">
        <v>2</v>
      </c>
      <c r="I322" s="8" t="s">
        <v>1219</v>
      </c>
      <c r="J322" s="8" t="s">
        <v>1220</v>
      </c>
      <c r="K322" s="8" t="s">
        <v>1014</v>
      </c>
      <c r="L322" s="8">
        <v>3.7595351570000002</v>
      </c>
      <c r="M322" s="9">
        <v>7.4600000000000003E-9</v>
      </c>
      <c r="N322" s="8">
        <v>4.3143465990000003</v>
      </c>
      <c r="O322" s="8">
        <v>3.9215700000000002E-4</v>
      </c>
      <c r="P322" s="8">
        <v>3.8330043460418599</v>
      </c>
      <c r="Q322" s="9">
        <v>8.9376000000000002E-9</v>
      </c>
      <c r="R322" s="8">
        <f t="shared" ref="R322:R385" si="50">IF(AND(ABS(L322)&gt;2,M322&lt;0.005),1,0)</f>
        <v>1</v>
      </c>
      <c r="S322" s="8">
        <f t="shared" ref="S322:S385" si="51">IF(AND(ABS(N322)&gt;2,O322&lt;0.005),1,0)</f>
        <v>1</v>
      </c>
      <c r="T322" s="8">
        <f t="shared" ref="T322:T385" si="52">IF(AND(ABS(P322)&gt;2,Q322&lt;0.005),1,0)</f>
        <v>1</v>
      </c>
      <c r="U322" s="8">
        <f t="shared" ref="U322:U385" si="53">IF(AND(R322,S322,T322),1,0)</f>
        <v>1</v>
      </c>
      <c r="V322" s="8">
        <f t="shared" ref="V322:V385" si="54">IF(AND(R322,NOT(S322),NOT(T322)),1,0)</f>
        <v>0</v>
      </c>
      <c r="W322" s="8">
        <f t="shared" ref="W322:W385" si="55">IF(AND(S322,NOT(R322),NOT(T322)),1,0)</f>
        <v>0</v>
      </c>
      <c r="X322" s="8">
        <f t="shared" ref="X322:X385" si="56">IF(AND(T322,NOT(R322),NOT(S322)),1,0)</f>
        <v>0</v>
      </c>
      <c r="Y322" s="8">
        <f t="shared" ref="Y322:Y385" si="57">IF(AND(R322,S322,NOT(T322)),1,0)</f>
        <v>0</v>
      </c>
      <c r="Z322" s="8">
        <f t="shared" ref="Z322:Z385" si="58">IF(AND(R322,T322,NOT(S322)),1,0)</f>
        <v>0</v>
      </c>
      <c r="AA322" s="8">
        <f t="shared" ref="AA322:AA385" si="59">IF(AND(T322,S322,NOT(R322)),1,0)</f>
        <v>0</v>
      </c>
    </row>
    <row r="323" spans="1:27" x14ac:dyDescent="0.3">
      <c r="A323" s="8" t="s">
        <v>1221</v>
      </c>
      <c r="B323" s="8" t="s">
        <v>70</v>
      </c>
      <c r="C323" s="8" t="s">
        <v>69</v>
      </c>
      <c r="D323" s="8">
        <v>267891629</v>
      </c>
      <c r="E323" s="8">
        <v>267895020</v>
      </c>
      <c r="F323" s="8">
        <v>267891629</v>
      </c>
      <c r="G323" s="8">
        <v>267895020</v>
      </c>
      <c r="H323" s="8">
        <v>7</v>
      </c>
      <c r="I323" s="8" t="s">
        <v>1222</v>
      </c>
      <c r="J323" s="8" t="s">
        <v>1223</v>
      </c>
      <c r="K323" s="8" t="s">
        <v>1043</v>
      </c>
      <c r="L323" s="8">
        <v>4.0828165319999998</v>
      </c>
      <c r="M323" s="9">
        <v>1.45E-18</v>
      </c>
      <c r="N323" s="8">
        <v>2.8217639750000001</v>
      </c>
      <c r="O323" s="8">
        <v>1.7678259999999999E-3</v>
      </c>
      <c r="P323" s="8">
        <v>1.63783936434665</v>
      </c>
      <c r="Q323" s="8">
        <v>1</v>
      </c>
      <c r="R323" s="8">
        <f t="shared" si="50"/>
        <v>1</v>
      </c>
      <c r="S323" s="8">
        <f t="shared" si="51"/>
        <v>1</v>
      </c>
      <c r="T323" s="8">
        <f t="shared" si="52"/>
        <v>0</v>
      </c>
      <c r="U323" s="8">
        <f t="shared" si="53"/>
        <v>0</v>
      </c>
      <c r="V323" s="8">
        <f t="shared" si="54"/>
        <v>0</v>
      </c>
      <c r="W323" s="8">
        <f t="shared" si="55"/>
        <v>0</v>
      </c>
      <c r="X323" s="8">
        <f t="shared" si="56"/>
        <v>0</v>
      </c>
      <c r="Y323" s="8">
        <f t="shared" si="57"/>
        <v>1</v>
      </c>
      <c r="Z323" s="8">
        <f t="shared" si="58"/>
        <v>0</v>
      </c>
      <c r="AA323" s="8">
        <f t="shared" si="59"/>
        <v>0</v>
      </c>
    </row>
    <row r="324" spans="1:27" x14ac:dyDescent="0.3">
      <c r="A324" s="8" t="s">
        <v>1224</v>
      </c>
      <c r="B324" s="8" t="s">
        <v>70</v>
      </c>
      <c r="C324" s="8" t="s">
        <v>67</v>
      </c>
      <c r="D324" s="8">
        <v>193083749</v>
      </c>
      <c r="E324" s="8">
        <v>193111432</v>
      </c>
      <c r="F324" s="8">
        <v>193083749</v>
      </c>
      <c r="G324" s="8">
        <v>193111432</v>
      </c>
      <c r="H324" s="8">
        <v>4</v>
      </c>
      <c r="I324" s="8" t="s">
        <v>1225</v>
      </c>
      <c r="J324" s="8" t="s">
        <v>1226</v>
      </c>
      <c r="K324" s="8" t="s">
        <v>1112</v>
      </c>
      <c r="L324" s="8">
        <v>4.5952261019999998</v>
      </c>
      <c r="M324" s="9">
        <v>3.2200000000000003E-11</v>
      </c>
      <c r="N324" s="8">
        <v>2.1000622</v>
      </c>
      <c r="O324" s="8">
        <v>9.2410540000000003E-3</v>
      </c>
      <c r="P324" s="8">
        <v>4.2826404747418101</v>
      </c>
      <c r="Q324" s="8">
        <v>9.5923799999999993E-3</v>
      </c>
      <c r="R324" s="8">
        <f t="shared" si="50"/>
        <v>1</v>
      </c>
      <c r="S324" s="8">
        <f t="shared" si="51"/>
        <v>0</v>
      </c>
      <c r="T324" s="8">
        <f t="shared" si="52"/>
        <v>0</v>
      </c>
      <c r="U324" s="8">
        <f t="shared" si="53"/>
        <v>0</v>
      </c>
      <c r="V324" s="8">
        <f t="shared" si="54"/>
        <v>1</v>
      </c>
      <c r="W324" s="8">
        <f t="shared" si="55"/>
        <v>0</v>
      </c>
      <c r="X324" s="8">
        <f t="shared" si="56"/>
        <v>0</v>
      </c>
      <c r="Y324" s="8">
        <f t="shared" si="57"/>
        <v>0</v>
      </c>
      <c r="Z324" s="8">
        <f t="shared" si="58"/>
        <v>0</v>
      </c>
      <c r="AA324" s="8">
        <f t="shared" si="59"/>
        <v>0</v>
      </c>
    </row>
    <row r="325" spans="1:27" x14ac:dyDescent="0.3">
      <c r="A325" s="8" t="s">
        <v>1227</v>
      </c>
      <c r="B325" s="8" t="s">
        <v>70</v>
      </c>
      <c r="C325" s="8" t="s">
        <v>69</v>
      </c>
      <c r="D325" s="8">
        <v>99562706</v>
      </c>
      <c r="E325" s="8">
        <v>99577807</v>
      </c>
      <c r="F325" s="8">
        <v>99562706</v>
      </c>
      <c r="G325" s="8">
        <v>99577807</v>
      </c>
      <c r="H325" s="8">
        <v>6</v>
      </c>
      <c r="I325" s="8" t="s">
        <v>1228</v>
      </c>
      <c r="J325" s="8" t="s">
        <v>948</v>
      </c>
      <c r="K325" s="8" t="s">
        <v>949</v>
      </c>
      <c r="L325" s="8">
        <v>2.2450341809999999</v>
      </c>
      <c r="M325" s="8">
        <v>1.61046E-4</v>
      </c>
      <c r="N325" s="8">
        <v>1.673610029</v>
      </c>
      <c r="O325" s="8">
        <v>4.2151749999999998E-3</v>
      </c>
      <c r="P325" s="8">
        <v>3.14818715863312</v>
      </c>
      <c r="Q325" s="8">
        <v>1</v>
      </c>
      <c r="R325" s="8">
        <f t="shared" si="50"/>
        <v>1</v>
      </c>
      <c r="S325" s="8">
        <f t="shared" si="51"/>
        <v>0</v>
      </c>
      <c r="T325" s="8">
        <f t="shared" si="52"/>
        <v>0</v>
      </c>
      <c r="U325" s="8">
        <f t="shared" si="53"/>
        <v>0</v>
      </c>
      <c r="V325" s="8">
        <f t="shared" si="54"/>
        <v>1</v>
      </c>
      <c r="W325" s="8">
        <f t="shared" si="55"/>
        <v>0</v>
      </c>
      <c r="X325" s="8">
        <f t="shared" si="56"/>
        <v>0</v>
      </c>
      <c r="Y325" s="8">
        <f t="shared" si="57"/>
        <v>0</v>
      </c>
      <c r="Z325" s="8">
        <f t="shared" si="58"/>
        <v>0</v>
      </c>
      <c r="AA325" s="8">
        <f t="shared" si="59"/>
        <v>0</v>
      </c>
    </row>
    <row r="326" spans="1:27" x14ac:dyDescent="0.3">
      <c r="A326" s="8" t="s">
        <v>1229</v>
      </c>
      <c r="B326" s="8" t="s">
        <v>70</v>
      </c>
      <c r="C326" s="8" t="s">
        <v>69</v>
      </c>
      <c r="D326" s="8">
        <v>146220187</v>
      </c>
      <c r="E326" s="8">
        <v>146221089</v>
      </c>
      <c r="F326" s="8">
        <v>146220187</v>
      </c>
      <c r="G326" s="8">
        <v>146221089</v>
      </c>
      <c r="H326" s="8">
        <v>2</v>
      </c>
      <c r="I326" s="8" t="s">
        <v>1230</v>
      </c>
      <c r="J326" s="8" t="s">
        <v>1231</v>
      </c>
      <c r="K326" s="8" t="s">
        <v>980</v>
      </c>
      <c r="L326" s="8">
        <v>-2.623026114</v>
      </c>
      <c r="M326" s="8">
        <v>4.4272700000000002E-4</v>
      </c>
      <c r="N326" s="8">
        <v>-3.2757596979999999</v>
      </c>
      <c r="O326" s="8">
        <v>9.8599899999999999E-4</v>
      </c>
      <c r="P326" s="8">
        <v>-3.0213729550380801</v>
      </c>
      <c r="Q326" s="8">
        <v>1</v>
      </c>
      <c r="R326" s="8">
        <f t="shared" si="50"/>
        <v>1</v>
      </c>
      <c r="S326" s="8">
        <f t="shared" si="51"/>
        <v>1</v>
      </c>
      <c r="T326" s="8">
        <f t="shared" si="52"/>
        <v>0</v>
      </c>
      <c r="U326" s="8">
        <f t="shared" si="53"/>
        <v>0</v>
      </c>
      <c r="V326" s="8">
        <f t="shared" si="54"/>
        <v>0</v>
      </c>
      <c r="W326" s="8">
        <f t="shared" si="55"/>
        <v>0</v>
      </c>
      <c r="X326" s="8">
        <f t="shared" si="56"/>
        <v>0</v>
      </c>
      <c r="Y326" s="8">
        <f t="shared" si="57"/>
        <v>1</v>
      </c>
      <c r="Z326" s="8">
        <f t="shared" si="58"/>
        <v>0</v>
      </c>
      <c r="AA326" s="8">
        <f t="shared" si="59"/>
        <v>0</v>
      </c>
    </row>
    <row r="327" spans="1:27" x14ac:dyDescent="0.3">
      <c r="A327" s="8" t="s">
        <v>1232</v>
      </c>
      <c r="B327" s="8" t="s">
        <v>70</v>
      </c>
      <c r="C327" s="8" t="s">
        <v>69</v>
      </c>
      <c r="D327" s="8">
        <v>190378412</v>
      </c>
      <c r="E327" s="8">
        <v>190470538</v>
      </c>
      <c r="F327" s="8">
        <v>190378412</v>
      </c>
      <c r="G327" s="8">
        <v>190470538</v>
      </c>
      <c r="H327" s="8">
        <v>35</v>
      </c>
      <c r="I327" s="8" t="s">
        <v>1233</v>
      </c>
      <c r="J327" s="8" t="s">
        <v>1234</v>
      </c>
      <c r="K327" s="8" t="s">
        <v>992</v>
      </c>
      <c r="L327" s="8">
        <v>7.5899440269999996</v>
      </c>
      <c r="M327" s="9">
        <v>1.37E-30</v>
      </c>
      <c r="N327" s="8">
        <v>6.3128181850000002</v>
      </c>
      <c r="O327" s="8">
        <v>6.0557099999999995E-4</v>
      </c>
      <c r="P327" s="8">
        <v>13.7804170790575</v>
      </c>
      <c r="Q327" s="8">
        <v>1</v>
      </c>
      <c r="R327" s="8">
        <f t="shared" si="50"/>
        <v>1</v>
      </c>
      <c r="S327" s="8">
        <f t="shared" si="51"/>
        <v>1</v>
      </c>
      <c r="T327" s="8">
        <f t="shared" si="52"/>
        <v>0</v>
      </c>
      <c r="U327" s="8">
        <f t="shared" si="53"/>
        <v>0</v>
      </c>
      <c r="V327" s="8">
        <f t="shared" si="54"/>
        <v>0</v>
      </c>
      <c r="W327" s="8">
        <f t="shared" si="55"/>
        <v>0</v>
      </c>
      <c r="X327" s="8">
        <f t="shared" si="56"/>
        <v>0</v>
      </c>
      <c r="Y327" s="8">
        <f t="shared" si="57"/>
        <v>1</v>
      </c>
      <c r="Z327" s="8">
        <f t="shared" si="58"/>
        <v>0</v>
      </c>
      <c r="AA327" s="8">
        <f t="shared" si="59"/>
        <v>0</v>
      </c>
    </row>
    <row r="328" spans="1:27" x14ac:dyDescent="0.3">
      <c r="A328" s="8" t="s">
        <v>1235</v>
      </c>
      <c r="B328" s="8" t="s">
        <v>70</v>
      </c>
      <c r="C328" s="8" t="s">
        <v>67</v>
      </c>
      <c r="D328" s="8">
        <v>86113706</v>
      </c>
      <c r="E328" s="8">
        <v>86117132</v>
      </c>
      <c r="F328" s="8">
        <v>86113706</v>
      </c>
      <c r="G328" s="8">
        <v>86117132</v>
      </c>
      <c r="H328" s="8">
        <v>7</v>
      </c>
      <c r="I328" s="8" t="s">
        <v>1236</v>
      </c>
      <c r="J328" s="8" t="s">
        <v>1237</v>
      </c>
      <c r="K328" s="8" t="s">
        <v>1069</v>
      </c>
      <c r="L328" s="8">
        <v>2.522157494</v>
      </c>
      <c r="M328" s="8">
        <v>3.5296730000000001E-3</v>
      </c>
      <c r="N328" s="8">
        <v>1.8518979659999999</v>
      </c>
      <c r="O328" s="8">
        <v>3.003604E-3</v>
      </c>
      <c r="P328" s="8">
        <v>5.7374704810519601</v>
      </c>
      <c r="Q328" s="8">
        <v>0.319577</v>
      </c>
      <c r="R328" s="8">
        <f t="shared" si="50"/>
        <v>1</v>
      </c>
      <c r="S328" s="8">
        <f t="shared" si="51"/>
        <v>0</v>
      </c>
      <c r="T328" s="8">
        <f t="shared" si="52"/>
        <v>0</v>
      </c>
      <c r="U328" s="8">
        <f t="shared" si="53"/>
        <v>0</v>
      </c>
      <c r="V328" s="8">
        <f t="shared" si="54"/>
        <v>1</v>
      </c>
      <c r="W328" s="8">
        <f t="shared" si="55"/>
        <v>0</v>
      </c>
      <c r="X328" s="8">
        <f t="shared" si="56"/>
        <v>0</v>
      </c>
      <c r="Y328" s="8">
        <f t="shared" si="57"/>
        <v>0</v>
      </c>
      <c r="Z328" s="8">
        <f t="shared" si="58"/>
        <v>0</v>
      </c>
      <c r="AA328" s="8">
        <f t="shared" si="59"/>
        <v>0</v>
      </c>
    </row>
    <row r="329" spans="1:27" x14ac:dyDescent="0.3">
      <c r="A329" s="8" t="s">
        <v>1238</v>
      </c>
      <c r="B329" s="8" t="s">
        <v>70</v>
      </c>
      <c r="C329" s="8" t="s">
        <v>67</v>
      </c>
      <c r="D329" s="8">
        <v>95081821</v>
      </c>
      <c r="E329" s="8">
        <v>95105331</v>
      </c>
      <c r="F329" s="8">
        <v>95081821</v>
      </c>
      <c r="G329" s="8">
        <v>95105331</v>
      </c>
      <c r="H329" s="8">
        <v>21</v>
      </c>
      <c r="I329" s="8" t="s">
        <v>1239</v>
      </c>
      <c r="J329" s="8" t="s">
        <v>1240</v>
      </c>
      <c r="K329" s="8" t="s">
        <v>1073</v>
      </c>
      <c r="L329" s="8">
        <v>2.321856248</v>
      </c>
      <c r="M329" s="8">
        <v>2.8522299999999998E-4</v>
      </c>
      <c r="N329" s="8">
        <v>1.607157299</v>
      </c>
      <c r="O329" s="8">
        <v>7.6121790000000002E-3</v>
      </c>
      <c r="P329" s="8">
        <v>3.6847533861086101</v>
      </c>
      <c r="Q329" s="8">
        <v>1</v>
      </c>
      <c r="R329" s="8">
        <f t="shared" si="50"/>
        <v>1</v>
      </c>
      <c r="S329" s="8">
        <f t="shared" si="51"/>
        <v>0</v>
      </c>
      <c r="T329" s="8">
        <f t="shared" si="52"/>
        <v>0</v>
      </c>
      <c r="U329" s="8">
        <f t="shared" si="53"/>
        <v>0</v>
      </c>
      <c r="V329" s="8">
        <f t="shared" si="54"/>
        <v>1</v>
      </c>
      <c r="W329" s="8">
        <f t="shared" si="55"/>
        <v>0</v>
      </c>
      <c r="X329" s="8">
        <f t="shared" si="56"/>
        <v>0</v>
      </c>
      <c r="Y329" s="8">
        <f t="shared" si="57"/>
        <v>0</v>
      </c>
      <c r="Z329" s="8">
        <f t="shared" si="58"/>
        <v>0</v>
      </c>
      <c r="AA329" s="8">
        <f t="shared" si="59"/>
        <v>0</v>
      </c>
    </row>
    <row r="330" spans="1:27" x14ac:dyDescent="0.3">
      <c r="A330" s="8" t="s">
        <v>1241</v>
      </c>
      <c r="B330" s="8" t="s">
        <v>70</v>
      </c>
      <c r="C330" s="8" t="s">
        <v>67</v>
      </c>
      <c r="D330" s="8">
        <v>95081821</v>
      </c>
      <c r="E330" s="8">
        <v>95146449</v>
      </c>
      <c r="F330" s="8">
        <v>95081821</v>
      </c>
      <c r="G330" s="8">
        <v>95146449</v>
      </c>
      <c r="H330" s="8">
        <v>42</v>
      </c>
      <c r="I330" s="8" t="s">
        <v>1242</v>
      </c>
      <c r="J330" s="8" t="s">
        <v>1243</v>
      </c>
      <c r="K330" s="8" t="s">
        <v>1073</v>
      </c>
      <c r="L330" s="8">
        <v>2.1792229289999998</v>
      </c>
      <c r="M330" s="8">
        <v>1.06872E-4</v>
      </c>
      <c r="N330" s="8">
        <v>1.8992557109999999</v>
      </c>
      <c r="O330" s="8">
        <v>3.8508309999999997E-2</v>
      </c>
      <c r="P330" s="8">
        <v>0</v>
      </c>
      <c r="Q330" s="8">
        <v>1</v>
      </c>
      <c r="R330" s="8">
        <f t="shared" si="50"/>
        <v>1</v>
      </c>
      <c r="S330" s="8">
        <f t="shared" si="51"/>
        <v>0</v>
      </c>
      <c r="T330" s="8">
        <f t="shared" si="52"/>
        <v>0</v>
      </c>
      <c r="U330" s="8">
        <f t="shared" si="53"/>
        <v>0</v>
      </c>
      <c r="V330" s="8">
        <f t="shared" si="54"/>
        <v>1</v>
      </c>
      <c r="W330" s="8">
        <f t="shared" si="55"/>
        <v>0</v>
      </c>
      <c r="X330" s="8">
        <f t="shared" si="56"/>
        <v>0</v>
      </c>
      <c r="Y330" s="8">
        <f t="shared" si="57"/>
        <v>0</v>
      </c>
      <c r="Z330" s="8">
        <f t="shared" si="58"/>
        <v>0</v>
      </c>
      <c r="AA330" s="8">
        <f t="shared" si="59"/>
        <v>0</v>
      </c>
    </row>
    <row r="331" spans="1:27" x14ac:dyDescent="0.3">
      <c r="A331" s="8" t="s">
        <v>1244</v>
      </c>
      <c r="B331" s="8" t="s">
        <v>70</v>
      </c>
      <c r="C331" s="8" t="s">
        <v>67</v>
      </c>
      <c r="D331" s="8">
        <v>98640548</v>
      </c>
      <c r="E331" s="8">
        <v>98641890</v>
      </c>
      <c r="F331" s="8">
        <v>98640548</v>
      </c>
      <c r="G331" s="8">
        <v>98641890</v>
      </c>
      <c r="H331" s="8">
        <v>2</v>
      </c>
      <c r="I331" s="8" t="s">
        <v>1245</v>
      </c>
      <c r="J331" s="8" t="s">
        <v>1246</v>
      </c>
      <c r="K331" s="8" t="s">
        <v>423</v>
      </c>
      <c r="L331" s="8">
        <v>4.8289515090000004</v>
      </c>
      <c r="M331" s="8">
        <v>2.9529600000000001E-4</v>
      </c>
      <c r="N331" s="8">
        <v>2.4159686470000001</v>
      </c>
      <c r="O331" s="8">
        <v>1.6373559999999999E-2</v>
      </c>
      <c r="P331" s="8">
        <v>8.2939103010064503</v>
      </c>
      <c r="Q331" s="8">
        <v>4.0447299999999999E-2</v>
      </c>
      <c r="R331" s="8">
        <f t="shared" si="50"/>
        <v>1</v>
      </c>
      <c r="S331" s="8">
        <f t="shared" si="51"/>
        <v>0</v>
      </c>
      <c r="T331" s="8">
        <f t="shared" si="52"/>
        <v>0</v>
      </c>
      <c r="U331" s="8">
        <f t="shared" si="53"/>
        <v>0</v>
      </c>
      <c r="V331" s="8">
        <f t="shared" si="54"/>
        <v>1</v>
      </c>
      <c r="W331" s="8">
        <f t="shared" si="55"/>
        <v>0</v>
      </c>
      <c r="X331" s="8">
        <f t="shared" si="56"/>
        <v>0</v>
      </c>
      <c r="Y331" s="8">
        <f t="shared" si="57"/>
        <v>0</v>
      </c>
      <c r="Z331" s="8">
        <f t="shared" si="58"/>
        <v>0</v>
      </c>
      <c r="AA331" s="8">
        <f t="shared" si="59"/>
        <v>0</v>
      </c>
    </row>
    <row r="332" spans="1:27" x14ac:dyDescent="0.3">
      <c r="A332" s="8" t="s">
        <v>1247</v>
      </c>
      <c r="B332" s="8" t="s">
        <v>70</v>
      </c>
      <c r="C332" s="8" t="s">
        <v>67</v>
      </c>
      <c r="D332" s="8">
        <v>131382577</v>
      </c>
      <c r="E332" s="8">
        <v>131396312</v>
      </c>
      <c r="F332" s="8">
        <v>131382577</v>
      </c>
      <c r="G332" s="8">
        <v>131396312</v>
      </c>
      <c r="H332" s="8">
        <v>2</v>
      </c>
      <c r="I332" s="8" t="s">
        <v>1248</v>
      </c>
      <c r="J332" s="8" t="s">
        <v>1249</v>
      </c>
      <c r="K332" s="8" t="s">
        <v>423</v>
      </c>
      <c r="L332" s="8">
        <v>4.114392617</v>
      </c>
      <c r="M332" s="9">
        <v>4.0299999999999999E-16</v>
      </c>
      <c r="N332" s="8">
        <v>4.3616539330000004</v>
      </c>
      <c r="O332" s="8">
        <v>2.0120700000000001E-4</v>
      </c>
      <c r="P332" s="8">
        <v>4.4882420898700497</v>
      </c>
      <c r="Q332" s="8">
        <v>1</v>
      </c>
      <c r="R332" s="8">
        <f t="shared" si="50"/>
        <v>1</v>
      </c>
      <c r="S332" s="8">
        <f t="shared" si="51"/>
        <v>1</v>
      </c>
      <c r="T332" s="8">
        <f t="shared" si="52"/>
        <v>0</v>
      </c>
      <c r="U332" s="8">
        <f t="shared" si="53"/>
        <v>0</v>
      </c>
      <c r="V332" s="8">
        <f t="shared" si="54"/>
        <v>0</v>
      </c>
      <c r="W332" s="8">
        <f t="shared" si="55"/>
        <v>0</v>
      </c>
      <c r="X332" s="8">
        <f t="shared" si="56"/>
        <v>0</v>
      </c>
      <c r="Y332" s="8">
        <f t="shared" si="57"/>
        <v>1</v>
      </c>
      <c r="Z332" s="8">
        <f t="shared" si="58"/>
        <v>0</v>
      </c>
      <c r="AA332" s="8">
        <f t="shared" si="59"/>
        <v>0</v>
      </c>
    </row>
    <row r="333" spans="1:27" x14ac:dyDescent="0.3">
      <c r="A333" s="8" t="s">
        <v>1250</v>
      </c>
      <c r="B333" s="8" t="s">
        <v>70</v>
      </c>
      <c r="C333" s="8" t="s">
        <v>67</v>
      </c>
      <c r="D333" s="8">
        <v>203835215</v>
      </c>
      <c r="E333" s="8">
        <v>203837887</v>
      </c>
      <c r="F333" s="8">
        <v>203835215</v>
      </c>
      <c r="G333" s="8">
        <v>203837887</v>
      </c>
      <c r="H333" s="8">
        <v>5</v>
      </c>
      <c r="I333" s="8" t="s">
        <v>1251</v>
      </c>
      <c r="J333" s="8" t="s">
        <v>1252</v>
      </c>
      <c r="K333" s="8" t="s">
        <v>1119</v>
      </c>
      <c r="L333" s="8">
        <v>6.6008929609999996</v>
      </c>
      <c r="M333" s="9">
        <v>6.4500000000000001E-6</v>
      </c>
      <c r="N333" s="8">
        <v>4.0680012420000002</v>
      </c>
      <c r="O333" s="8">
        <v>5.97848E-4</v>
      </c>
      <c r="P333" s="8">
        <v>0.81948900000000002</v>
      </c>
      <c r="Q333" s="8">
        <v>1</v>
      </c>
      <c r="R333" s="8">
        <f t="shared" si="50"/>
        <v>1</v>
      </c>
      <c r="S333" s="8">
        <f t="shared" si="51"/>
        <v>1</v>
      </c>
      <c r="T333" s="8">
        <f t="shared" si="52"/>
        <v>0</v>
      </c>
      <c r="U333" s="8">
        <f t="shared" si="53"/>
        <v>0</v>
      </c>
      <c r="V333" s="8">
        <f t="shared" si="54"/>
        <v>0</v>
      </c>
      <c r="W333" s="8">
        <f t="shared" si="55"/>
        <v>0</v>
      </c>
      <c r="X333" s="8">
        <f t="shared" si="56"/>
        <v>0</v>
      </c>
      <c r="Y333" s="8">
        <f t="shared" si="57"/>
        <v>1</v>
      </c>
      <c r="Z333" s="8">
        <f t="shared" si="58"/>
        <v>0</v>
      </c>
      <c r="AA333" s="8">
        <f t="shared" si="59"/>
        <v>0</v>
      </c>
    </row>
    <row r="334" spans="1:27" x14ac:dyDescent="0.3">
      <c r="A334" s="8" t="s">
        <v>1253</v>
      </c>
      <c r="B334" s="8" t="s">
        <v>70</v>
      </c>
      <c r="C334" s="8" t="s">
        <v>67</v>
      </c>
      <c r="D334" s="8">
        <v>204033167</v>
      </c>
      <c r="E334" s="8">
        <v>204037762</v>
      </c>
      <c r="F334" s="8">
        <v>204033167</v>
      </c>
      <c r="G334" s="8">
        <v>204037762</v>
      </c>
      <c r="H334" s="8">
        <v>4</v>
      </c>
      <c r="I334" s="8" t="s">
        <v>1254</v>
      </c>
      <c r="J334" s="8" t="s">
        <v>1255</v>
      </c>
      <c r="K334" s="8" t="s">
        <v>423</v>
      </c>
      <c r="L334" s="8">
        <v>4.1976817520000003</v>
      </c>
      <c r="M334" s="8">
        <v>8.4066800000000004E-4</v>
      </c>
      <c r="N334" s="8">
        <v>1.3307289950000001</v>
      </c>
      <c r="O334" s="8">
        <v>0.43153443400000002</v>
      </c>
      <c r="P334" s="8">
        <v>2.98718203827148</v>
      </c>
      <c r="Q334" s="8">
        <v>0.28991099999999997</v>
      </c>
      <c r="R334" s="8">
        <f t="shared" si="50"/>
        <v>1</v>
      </c>
      <c r="S334" s="8">
        <f t="shared" si="51"/>
        <v>0</v>
      </c>
      <c r="T334" s="8">
        <f t="shared" si="52"/>
        <v>0</v>
      </c>
      <c r="U334" s="8">
        <f t="shared" si="53"/>
        <v>0</v>
      </c>
      <c r="V334" s="8">
        <f t="shared" si="54"/>
        <v>1</v>
      </c>
      <c r="W334" s="8">
        <f t="shared" si="55"/>
        <v>0</v>
      </c>
      <c r="X334" s="8">
        <f t="shared" si="56"/>
        <v>0</v>
      </c>
      <c r="Y334" s="8">
        <f t="shared" si="57"/>
        <v>0</v>
      </c>
      <c r="Z334" s="8">
        <f t="shared" si="58"/>
        <v>0</v>
      </c>
      <c r="AA334" s="8">
        <f t="shared" si="59"/>
        <v>0</v>
      </c>
    </row>
    <row r="335" spans="1:27" x14ac:dyDescent="0.3">
      <c r="A335" s="8" t="s">
        <v>1256</v>
      </c>
      <c r="B335" s="8" t="s">
        <v>70</v>
      </c>
      <c r="C335" s="8" t="s">
        <v>67</v>
      </c>
      <c r="D335" s="8">
        <v>206627427</v>
      </c>
      <c r="E335" s="8">
        <v>206628860</v>
      </c>
      <c r="F335" s="8">
        <v>206627427</v>
      </c>
      <c r="G335" s="8">
        <v>206628860</v>
      </c>
      <c r="H335" s="8">
        <v>3</v>
      </c>
      <c r="I335" s="8" t="s">
        <v>1257</v>
      </c>
      <c r="J335" s="8" t="s">
        <v>1258</v>
      </c>
      <c r="K335" s="8" t="s">
        <v>7</v>
      </c>
      <c r="L335" s="8">
        <v>78.685876500000006</v>
      </c>
      <c r="M335" s="9">
        <v>3.6900000000000003E-11</v>
      </c>
      <c r="N335" s="8">
        <v>25.35090254</v>
      </c>
      <c r="O335" s="8">
        <v>2.0003999999999999E-4</v>
      </c>
      <c r="P335" s="8">
        <v>42.420048834989998</v>
      </c>
      <c r="Q335" s="9">
        <v>2.91954E-9</v>
      </c>
      <c r="R335" s="8">
        <f t="shared" si="50"/>
        <v>1</v>
      </c>
      <c r="S335" s="8">
        <f t="shared" si="51"/>
        <v>1</v>
      </c>
      <c r="T335" s="8">
        <f t="shared" si="52"/>
        <v>1</v>
      </c>
      <c r="U335" s="8">
        <f t="shared" si="53"/>
        <v>1</v>
      </c>
      <c r="V335" s="8">
        <f t="shared" si="54"/>
        <v>0</v>
      </c>
      <c r="W335" s="8">
        <f t="shared" si="55"/>
        <v>0</v>
      </c>
      <c r="X335" s="8">
        <f t="shared" si="56"/>
        <v>0</v>
      </c>
      <c r="Y335" s="8">
        <f t="shared" si="57"/>
        <v>0</v>
      </c>
      <c r="Z335" s="8">
        <f t="shared" si="58"/>
        <v>0</v>
      </c>
      <c r="AA335" s="8">
        <f t="shared" si="59"/>
        <v>0</v>
      </c>
    </row>
    <row r="336" spans="1:27" x14ac:dyDescent="0.3">
      <c r="A336" s="8" t="s">
        <v>1259</v>
      </c>
      <c r="B336" s="8" t="s">
        <v>70</v>
      </c>
      <c r="C336" s="8" t="s">
        <v>67</v>
      </c>
      <c r="D336" s="8">
        <v>206857040</v>
      </c>
      <c r="E336" s="8">
        <v>206861114</v>
      </c>
      <c r="F336" s="8">
        <v>206857040</v>
      </c>
      <c r="G336" s="8">
        <v>206861114</v>
      </c>
      <c r="H336" s="8">
        <v>8</v>
      </c>
      <c r="I336" s="8" t="s">
        <v>1260</v>
      </c>
      <c r="J336" s="8" t="s">
        <v>1261</v>
      </c>
      <c r="K336" s="8" t="s">
        <v>1133</v>
      </c>
      <c r="L336" s="8">
        <v>3.118544312</v>
      </c>
      <c r="M336" s="8">
        <v>1.14221E-4</v>
      </c>
      <c r="N336" s="8">
        <v>2.749998207</v>
      </c>
      <c r="O336" s="8">
        <v>1.3779527999999999E-2</v>
      </c>
      <c r="P336" s="8">
        <v>1.77321975200099</v>
      </c>
      <c r="Q336" s="8">
        <v>0.52637599999999996</v>
      </c>
      <c r="R336" s="8">
        <f t="shared" si="50"/>
        <v>1</v>
      </c>
      <c r="S336" s="8">
        <f t="shared" si="51"/>
        <v>0</v>
      </c>
      <c r="T336" s="8">
        <f t="shared" si="52"/>
        <v>0</v>
      </c>
      <c r="U336" s="8">
        <f t="shared" si="53"/>
        <v>0</v>
      </c>
      <c r="V336" s="8">
        <f t="shared" si="54"/>
        <v>1</v>
      </c>
      <c r="W336" s="8">
        <f t="shared" si="55"/>
        <v>0</v>
      </c>
      <c r="X336" s="8">
        <f t="shared" si="56"/>
        <v>0</v>
      </c>
      <c r="Y336" s="8">
        <f t="shared" si="57"/>
        <v>0</v>
      </c>
      <c r="Z336" s="8">
        <f t="shared" si="58"/>
        <v>0</v>
      </c>
      <c r="AA336" s="8">
        <f t="shared" si="59"/>
        <v>0</v>
      </c>
    </row>
    <row r="337" spans="1:27" x14ac:dyDescent="0.3">
      <c r="A337" s="8" t="s">
        <v>1262</v>
      </c>
      <c r="B337" s="8" t="s">
        <v>70</v>
      </c>
      <c r="C337" s="8" t="s">
        <v>67</v>
      </c>
      <c r="D337" s="8">
        <v>223861921</v>
      </c>
      <c r="E337" s="8">
        <v>223875238</v>
      </c>
      <c r="F337" s="8">
        <v>223861921</v>
      </c>
      <c r="G337" s="8">
        <v>223875238</v>
      </c>
      <c r="H337" s="8">
        <v>4</v>
      </c>
      <c r="I337" s="8" t="s">
        <v>1263</v>
      </c>
      <c r="J337" s="8" t="s">
        <v>1264</v>
      </c>
      <c r="K337" s="8" t="s">
        <v>1149</v>
      </c>
      <c r="L337" s="8">
        <v>3.5358340049999999</v>
      </c>
      <c r="M337" s="9">
        <v>2.17E-6</v>
      </c>
      <c r="N337" s="8">
        <v>1.209454638</v>
      </c>
      <c r="O337" s="8">
        <v>0.587855558</v>
      </c>
      <c r="P337" s="8">
        <v>3.4659055112598298</v>
      </c>
      <c r="Q337" s="9">
        <v>2.3193800000000001E-6</v>
      </c>
      <c r="R337" s="8">
        <f t="shared" si="50"/>
        <v>1</v>
      </c>
      <c r="S337" s="8">
        <f t="shared" si="51"/>
        <v>0</v>
      </c>
      <c r="T337" s="8">
        <f t="shared" si="52"/>
        <v>1</v>
      </c>
      <c r="U337" s="8">
        <f t="shared" si="53"/>
        <v>0</v>
      </c>
      <c r="V337" s="8">
        <f t="shared" si="54"/>
        <v>0</v>
      </c>
      <c r="W337" s="8">
        <f t="shared" si="55"/>
        <v>0</v>
      </c>
      <c r="X337" s="8">
        <f t="shared" si="56"/>
        <v>0</v>
      </c>
      <c r="Y337" s="8">
        <f t="shared" si="57"/>
        <v>0</v>
      </c>
      <c r="Z337" s="8">
        <f t="shared" si="58"/>
        <v>1</v>
      </c>
      <c r="AA337" s="8">
        <f t="shared" si="59"/>
        <v>0</v>
      </c>
    </row>
    <row r="338" spans="1:27" x14ac:dyDescent="0.3">
      <c r="A338" s="8" t="s">
        <v>1265</v>
      </c>
      <c r="B338" s="8" t="s">
        <v>70</v>
      </c>
      <c r="C338" s="8" t="s">
        <v>69</v>
      </c>
      <c r="D338" s="8">
        <v>26788962</v>
      </c>
      <c r="E338" s="8">
        <v>26951873</v>
      </c>
      <c r="F338" s="8">
        <v>26788962</v>
      </c>
      <c r="G338" s="8">
        <v>26951873</v>
      </c>
      <c r="H338" s="8">
        <v>6</v>
      </c>
      <c r="I338" s="8" t="s">
        <v>1266</v>
      </c>
      <c r="J338" s="8" t="s">
        <v>1267</v>
      </c>
      <c r="K338" s="8" t="s">
        <v>923</v>
      </c>
      <c r="L338" s="8">
        <v>3.4103708880000001</v>
      </c>
      <c r="M338" s="9">
        <v>6.5900000000000003E-5</v>
      </c>
      <c r="N338" s="8">
        <v>2.038520965</v>
      </c>
      <c r="O338" s="8">
        <v>5.764262E-3</v>
      </c>
      <c r="P338" s="8">
        <v>3.7373444106962102</v>
      </c>
      <c r="Q338" s="8">
        <v>1</v>
      </c>
      <c r="R338" s="8">
        <f t="shared" si="50"/>
        <v>1</v>
      </c>
      <c r="S338" s="8">
        <f t="shared" si="51"/>
        <v>0</v>
      </c>
      <c r="T338" s="8">
        <f t="shared" si="52"/>
        <v>0</v>
      </c>
      <c r="U338" s="8">
        <f t="shared" si="53"/>
        <v>0</v>
      </c>
      <c r="V338" s="8">
        <f t="shared" si="54"/>
        <v>1</v>
      </c>
      <c r="W338" s="8">
        <f t="shared" si="55"/>
        <v>0</v>
      </c>
      <c r="X338" s="8">
        <f t="shared" si="56"/>
        <v>0</v>
      </c>
      <c r="Y338" s="8">
        <f t="shared" si="57"/>
        <v>0</v>
      </c>
      <c r="Z338" s="8">
        <f t="shared" si="58"/>
        <v>0</v>
      </c>
      <c r="AA338" s="8">
        <f t="shared" si="59"/>
        <v>0</v>
      </c>
    </row>
    <row r="339" spans="1:27" x14ac:dyDescent="0.3">
      <c r="A339" s="8" t="s">
        <v>1268</v>
      </c>
      <c r="B339" s="8" t="s">
        <v>70</v>
      </c>
      <c r="C339" s="8" t="s">
        <v>69</v>
      </c>
      <c r="D339" s="8">
        <v>30165330</v>
      </c>
      <c r="E339" s="8">
        <v>30184373</v>
      </c>
      <c r="F339" s="8">
        <v>30165330</v>
      </c>
      <c r="G339" s="8">
        <v>30184373</v>
      </c>
      <c r="H339" s="8">
        <v>13</v>
      </c>
      <c r="I339" s="8" t="s">
        <v>1269</v>
      </c>
      <c r="J339" s="8" t="s">
        <v>1270</v>
      </c>
      <c r="K339" s="8" t="s">
        <v>502</v>
      </c>
      <c r="L339" s="8">
        <v>3.3255155580000002</v>
      </c>
      <c r="M339" s="9">
        <v>7.64E-5</v>
      </c>
      <c r="N339" s="8">
        <v>3.2694854680000001</v>
      </c>
      <c r="O339" s="8">
        <v>1.218769E-3</v>
      </c>
      <c r="P339" s="8">
        <v>2.6330223502210699</v>
      </c>
      <c r="Q339" s="8">
        <v>0.15440899999999999</v>
      </c>
      <c r="R339" s="8">
        <f t="shared" si="50"/>
        <v>1</v>
      </c>
      <c r="S339" s="8">
        <f t="shared" si="51"/>
        <v>1</v>
      </c>
      <c r="T339" s="8">
        <f t="shared" si="52"/>
        <v>0</v>
      </c>
      <c r="U339" s="8">
        <f t="shared" si="53"/>
        <v>0</v>
      </c>
      <c r="V339" s="8">
        <f t="shared" si="54"/>
        <v>0</v>
      </c>
      <c r="W339" s="8">
        <f t="shared" si="55"/>
        <v>0</v>
      </c>
      <c r="X339" s="8">
        <f t="shared" si="56"/>
        <v>0</v>
      </c>
      <c r="Y339" s="8">
        <f t="shared" si="57"/>
        <v>1</v>
      </c>
      <c r="Z339" s="8">
        <f t="shared" si="58"/>
        <v>0</v>
      </c>
      <c r="AA339" s="8">
        <f t="shared" si="59"/>
        <v>0</v>
      </c>
    </row>
    <row r="340" spans="1:27" x14ac:dyDescent="0.3">
      <c r="A340" s="8" t="s">
        <v>1271</v>
      </c>
      <c r="B340" s="8" t="s">
        <v>70</v>
      </c>
      <c r="C340" s="8" t="s">
        <v>69</v>
      </c>
      <c r="D340" s="8">
        <v>190378412</v>
      </c>
      <c r="E340" s="8">
        <v>190693131</v>
      </c>
      <c r="F340" s="8">
        <v>190378412</v>
      </c>
      <c r="G340" s="8">
        <v>190693131</v>
      </c>
      <c r="H340" s="8">
        <v>35</v>
      </c>
      <c r="I340" s="8" t="s">
        <v>1272</v>
      </c>
      <c r="J340" s="8" t="s">
        <v>1273</v>
      </c>
      <c r="K340" s="8" t="s">
        <v>992</v>
      </c>
      <c r="L340" s="8">
        <v>7.6038921500000001</v>
      </c>
      <c r="M340" s="9">
        <v>1.58E-31</v>
      </c>
      <c r="N340" s="8">
        <v>6.3128181850000002</v>
      </c>
      <c r="O340" s="8">
        <v>2.0304599999999999E-4</v>
      </c>
      <c r="P340" s="8">
        <v>6.5653596669571099</v>
      </c>
      <c r="Q340" s="8">
        <v>1</v>
      </c>
      <c r="R340" s="8">
        <f t="shared" si="50"/>
        <v>1</v>
      </c>
      <c r="S340" s="8">
        <f t="shared" si="51"/>
        <v>1</v>
      </c>
      <c r="T340" s="8">
        <f t="shared" si="52"/>
        <v>0</v>
      </c>
      <c r="U340" s="8">
        <f t="shared" si="53"/>
        <v>0</v>
      </c>
      <c r="V340" s="8">
        <f t="shared" si="54"/>
        <v>0</v>
      </c>
      <c r="W340" s="8">
        <f t="shared" si="55"/>
        <v>0</v>
      </c>
      <c r="X340" s="8">
        <f t="shared" si="56"/>
        <v>0</v>
      </c>
      <c r="Y340" s="8">
        <f t="shared" si="57"/>
        <v>1</v>
      </c>
      <c r="Z340" s="8">
        <f t="shared" si="58"/>
        <v>0</v>
      </c>
      <c r="AA340" s="8">
        <f t="shared" si="59"/>
        <v>0</v>
      </c>
    </row>
    <row r="341" spans="1:27" x14ac:dyDescent="0.3">
      <c r="A341" s="8" t="s">
        <v>1274</v>
      </c>
      <c r="B341" s="8" t="s">
        <v>70</v>
      </c>
      <c r="C341" s="8" t="s">
        <v>69</v>
      </c>
      <c r="D341" s="8">
        <v>230666736</v>
      </c>
      <c r="E341" s="8">
        <v>230698267</v>
      </c>
      <c r="F341" s="8">
        <v>230666736</v>
      </c>
      <c r="G341" s="8">
        <v>230698267</v>
      </c>
      <c r="H341" s="8">
        <v>18</v>
      </c>
      <c r="I341" s="8" t="s">
        <v>1275</v>
      </c>
      <c r="J341" s="8" t="s">
        <v>1276</v>
      </c>
      <c r="K341" s="8" t="s">
        <v>1018</v>
      </c>
      <c r="L341" s="8">
        <v>2.8973480220000001</v>
      </c>
      <c r="M341" s="8">
        <v>5.0174699999999998E-4</v>
      </c>
      <c r="N341" s="8">
        <v>1.5023266710000001</v>
      </c>
      <c r="O341" s="8">
        <v>0.13365539500000001</v>
      </c>
      <c r="P341" s="8">
        <v>5.6571183597523103</v>
      </c>
      <c r="Q341" s="8">
        <v>0.15697700000000001</v>
      </c>
      <c r="R341" s="8">
        <f t="shared" si="50"/>
        <v>1</v>
      </c>
      <c r="S341" s="8">
        <f t="shared" si="51"/>
        <v>0</v>
      </c>
      <c r="T341" s="8">
        <f t="shared" si="52"/>
        <v>0</v>
      </c>
      <c r="U341" s="8">
        <f t="shared" si="53"/>
        <v>0</v>
      </c>
      <c r="V341" s="8">
        <f t="shared" si="54"/>
        <v>1</v>
      </c>
      <c r="W341" s="8">
        <f t="shared" si="55"/>
        <v>0</v>
      </c>
      <c r="X341" s="8">
        <f t="shared" si="56"/>
        <v>0</v>
      </c>
      <c r="Y341" s="8">
        <f t="shared" si="57"/>
        <v>0</v>
      </c>
      <c r="Z341" s="8">
        <f t="shared" si="58"/>
        <v>0</v>
      </c>
      <c r="AA341" s="8">
        <f t="shared" si="59"/>
        <v>0</v>
      </c>
    </row>
    <row r="342" spans="1:27" x14ac:dyDescent="0.3">
      <c r="A342" s="8" t="s">
        <v>1277</v>
      </c>
      <c r="B342" s="8" t="s">
        <v>70</v>
      </c>
      <c r="C342" s="8" t="s">
        <v>67</v>
      </c>
      <c r="D342" s="8">
        <v>95081948</v>
      </c>
      <c r="E342" s="8">
        <v>95119889</v>
      </c>
      <c r="F342" s="8">
        <v>95081948</v>
      </c>
      <c r="G342" s="8">
        <v>95119889</v>
      </c>
      <c r="H342" s="8">
        <v>32</v>
      </c>
      <c r="I342" s="8" t="s">
        <v>1278</v>
      </c>
      <c r="J342" s="8" t="s">
        <v>1279</v>
      </c>
      <c r="K342" s="8" t="s">
        <v>1073</v>
      </c>
      <c r="L342" s="8">
        <v>2.246301817</v>
      </c>
      <c r="M342" s="9">
        <v>6.6500000000000004E-5</v>
      </c>
      <c r="N342" s="8">
        <v>1.607157299</v>
      </c>
      <c r="O342" s="8">
        <v>7.6121790000000002E-3</v>
      </c>
      <c r="P342" s="8">
        <v>3.4540804448612801</v>
      </c>
      <c r="Q342" s="8">
        <v>1</v>
      </c>
      <c r="R342" s="8">
        <f t="shared" si="50"/>
        <v>1</v>
      </c>
      <c r="S342" s="8">
        <f t="shared" si="51"/>
        <v>0</v>
      </c>
      <c r="T342" s="8">
        <f t="shared" si="52"/>
        <v>0</v>
      </c>
      <c r="U342" s="8">
        <f t="shared" si="53"/>
        <v>0</v>
      </c>
      <c r="V342" s="8">
        <f t="shared" si="54"/>
        <v>1</v>
      </c>
      <c r="W342" s="8">
        <f t="shared" si="55"/>
        <v>0</v>
      </c>
      <c r="X342" s="8">
        <f t="shared" si="56"/>
        <v>0</v>
      </c>
      <c r="Y342" s="8">
        <f t="shared" si="57"/>
        <v>0</v>
      </c>
      <c r="Z342" s="8">
        <f t="shared" si="58"/>
        <v>0</v>
      </c>
      <c r="AA342" s="8">
        <f t="shared" si="59"/>
        <v>0</v>
      </c>
    </row>
    <row r="343" spans="1:27" x14ac:dyDescent="0.3">
      <c r="A343" s="8" t="s">
        <v>1280</v>
      </c>
      <c r="B343" s="8" t="s">
        <v>70</v>
      </c>
      <c r="C343" s="8" t="s">
        <v>67</v>
      </c>
      <c r="D343" s="8">
        <v>131382574</v>
      </c>
      <c r="E343" s="8">
        <v>131396316</v>
      </c>
      <c r="F343" s="8">
        <v>131382574</v>
      </c>
      <c r="G343" s="8">
        <v>131396316</v>
      </c>
      <c r="H343" s="8">
        <v>3</v>
      </c>
      <c r="I343" s="8" t="s">
        <v>1281</v>
      </c>
      <c r="J343" s="8" t="s">
        <v>1282</v>
      </c>
      <c r="K343" s="8" t="s">
        <v>423</v>
      </c>
      <c r="L343" s="8">
        <v>4.1185742689999998</v>
      </c>
      <c r="M343" s="9">
        <v>3.79E-20</v>
      </c>
      <c r="N343" s="8">
        <v>5.6973748100000003</v>
      </c>
      <c r="O343" s="8">
        <v>1.9916399999999999E-4</v>
      </c>
      <c r="P343" s="8">
        <v>6.8315731252789096</v>
      </c>
      <c r="Q343" s="8">
        <v>1</v>
      </c>
      <c r="R343" s="8">
        <f t="shared" si="50"/>
        <v>1</v>
      </c>
      <c r="S343" s="8">
        <f t="shared" si="51"/>
        <v>1</v>
      </c>
      <c r="T343" s="8">
        <f t="shared" si="52"/>
        <v>0</v>
      </c>
      <c r="U343" s="8">
        <f t="shared" si="53"/>
        <v>0</v>
      </c>
      <c r="V343" s="8">
        <f t="shared" si="54"/>
        <v>0</v>
      </c>
      <c r="W343" s="8">
        <f t="shared" si="55"/>
        <v>0</v>
      </c>
      <c r="X343" s="8">
        <f t="shared" si="56"/>
        <v>0</v>
      </c>
      <c r="Y343" s="8">
        <f t="shared" si="57"/>
        <v>1</v>
      </c>
      <c r="Z343" s="8">
        <f t="shared" si="58"/>
        <v>0</v>
      </c>
      <c r="AA343" s="8">
        <f t="shared" si="59"/>
        <v>0</v>
      </c>
    </row>
    <row r="344" spans="1:27" x14ac:dyDescent="0.3">
      <c r="A344" s="8" t="s">
        <v>1283</v>
      </c>
      <c r="B344" s="8" t="s">
        <v>70</v>
      </c>
      <c r="C344" s="8" t="s">
        <v>67</v>
      </c>
      <c r="D344" s="8">
        <v>131382574</v>
      </c>
      <c r="E344" s="8">
        <v>131397422</v>
      </c>
      <c r="F344" s="8">
        <v>131382574</v>
      </c>
      <c r="G344" s="8">
        <v>131397422</v>
      </c>
      <c r="H344" s="8">
        <v>4</v>
      </c>
      <c r="I344" s="8" t="s">
        <v>1284</v>
      </c>
      <c r="J344" s="8" t="s">
        <v>1285</v>
      </c>
      <c r="K344" s="8" t="s">
        <v>423</v>
      </c>
      <c r="L344" s="8">
        <v>4.0692591900000004</v>
      </c>
      <c r="M344" s="9">
        <v>1.26E-33</v>
      </c>
      <c r="N344" s="8">
        <v>5.7805897880000003</v>
      </c>
      <c r="O344" s="8">
        <v>2.0316900000000001E-4</v>
      </c>
      <c r="P344" s="8">
        <v>-0.65167200000000003</v>
      </c>
      <c r="Q344" s="8">
        <v>1</v>
      </c>
      <c r="R344" s="8">
        <f t="shared" si="50"/>
        <v>1</v>
      </c>
      <c r="S344" s="8">
        <f t="shared" si="51"/>
        <v>1</v>
      </c>
      <c r="T344" s="8">
        <f t="shared" si="52"/>
        <v>0</v>
      </c>
      <c r="U344" s="8">
        <f t="shared" si="53"/>
        <v>0</v>
      </c>
      <c r="V344" s="8">
        <f t="shared" si="54"/>
        <v>0</v>
      </c>
      <c r="W344" s="8">
        <f t="shared" si="55"/>
        <v>0</v>
      </c>
      <c r="X344" s="8">
        <f t="shared" si="56"/>
        <v>0</v>
      </c>
      <c r="Y344" s="8">
        <f t="shared" si="57"/>
        <v>1</v>
      </c>
      <c r="Z344" s="8">
        <f t="shared" si="58"/>
        <v>0</v>
      </c>
      <c r="AA344" s="8">
        <f t="shared" si="59"/>
        <v>0</v>
      </c>
    </row>
    <row r="345" spans="1:27" x14ac:dyDescent="0.3">
      <c r="A345" s="8" t="s">
        <v>1286</v>
      </c>
      <c r="B345" s="8" t="s">
        <v>70</v>
      </c>
      <c r="C345" s="8" t="s">
        <v>67</v>
      </c>
      <c r="D345" s="8">
        <v>140200388</v>
      </c>
      <c r="E345" s="8">
        <v>140220767</v>
      </c>
      <c r="F345" s="8">
        <v>140200388</v>
      </c>
      <c r="G345" s="8">
        <v>140220767</v>
      </c>
      <c r="H345" s="8">
        <v>9</v>
      </c>
      <c r="I345" s="8" t="s">
        <v>1287</v>
      </c>
      <c r="J345" s="8" t="s">
        <v>1288</v>
      </c>
      <c r="K345" s="8" t="s">
        <v>423</v>
      </c>
      <c r="L345" s="8">
        <v>5.2819756069999997</v>
      </c>
      <c r="M345" s="9">
        <v>1.8199999999999999E-9</v>
      </c>
      <c r="N345" s="8">
        <v>1.3665740120000001</v>
      </c>
      <c r="O345" s="8">
        <v>0.14805194799999999</v>
      </c>
      <c r="P345" s="8">
        <v>5.2846542315618201</v>
      </c>
      <c r="Q345" s="8">
        <v>2.0799100000000001E-4</v>
      </c>
      <c r="R345" s="8">
        <f t="shared" si="50"/>
        <v>1</v>
      </c>
      <c r="S345" s="8">
        <f t="shared" si="51"/>
        <v>0</v>
      </c>
      <c r="T345" s="8">
        <f t="shared" si="52"/>
        <v>1</v>
      </c>
      <c r="U345" s="8">
        <f t="shared" si="53"/>
        <v>0</v>
      </c>
      <c r="V345" s="8">
        <f t="shared" si="54"/>
        <v>0</v>
      </c>
      <c r="W345" s="8">
        <f t="shared" si="55"/>
        <v>0</v>
      </c>
      <c r="X345" s="8">
        <f t="shared" si="56"/>
        <v>0</v>
      </c>
      <c r="Y345" s="8">
        <f t="shared" si="57"/>
        <v>0</v>
      </c>
      <c r="Z345" s="8">
        <f t="shared" si="58"/>
        <v>1</v>
      </c>
      <c r="AA345" s="8">
        <f t="shared" si="59"/>
        <v>0</v>
      </c>
    </row>
    <row r="346" spans="1:27" x14ac:dyDescent="0.3">
      <c r="A346" s="8" t="s">
        <v>1289</v>
      </c>
      <c r="B346" s="8" t="s">
        <v>70</v>
      </c>
      <c r="C346" s="8" t="s">
        <v>67</v>
      </c>
      <c r="D346" s="8">
        <v>193083749</v>
      </c>
      <c r="E346" s="8">
        <v>193099245</v>
      </c>
      <c r="F346" s="8">
        <v>193083749</v>
      </c>
      <c r="G346" s="8">
        <v>193099245</v>
      </c>
      <c r="H346" s="8">
        <v>4</v>
      </c>
      <c r="I346" s="8" t="s">
        <v>1290</v>
      </c>
      <c r="J346" s="8" t="s">
        <v>1291</v>
      </c>
      <c r="K346" s="8" t="s">
        <v>1112</v>
      </c>
      <c r="L346" s="8">
        <v>4.4235077220000001</v>
      </c>
      <c r="M346" s="9">
        <v>1.04E-8</v>
      </c>
      <c r="N346" s="8">
        <v>2.1000622</v>
      </c>
      <c r="O346" s="8">
        <v>1.1512826E-2</v>
      </c>
      <c r="P346" s="8">
        <v>1.77457429747592</v>
      </c>
      <c r="Q346" s="8">
        <v>0.73684799999999995</v>
      </c>
      <c r="R346" s="8">
        <f t="shared" si="50"/>
        <v>1</v>
      </c>
      <c r="S346" s="8">
        <f t="shared" si="51"/>
        <v>0</v>
      </c>
      <c r="T346" s="8">
        <f t="shared" si="52"/>
        <v>0</v>
      </c>
      <c r="U346" s="8">
        <f t="shared" si="53"/>
        <v>0</v>
      </c>
      <c r="V346" s="8">
        <f t="shared" si="54"/>
        <v>1</v>
      </c>
      <c r="W346" s="8">
        <f t="shared" si="55"/>
        <v>0</v>
      </c>
      <c r="X346" s="8">
        <f t="shared" si="56"/>
        <v>0</v>
      </c>
      <c r="Y346" s="8">
        <f t="shared" si="57"/>
        <v>0</v>
      </c>
      <c r="Z346" s="8">
        <f t="shared" si="58"/>
        <v>0</v>
      </c>
      <c r="AA346" s="8">
        <f t="shared" si="59"/>
        <v>0</v>
      </c>
    </row>
    <row r="347" spans="1:27" x14ac:dyDescent="0.3">
      <c r="A347" s="8" t="s">
        <v>1292</v>
      </c>
      <c r="B347" s="8" t="s">
        <v>70</v>
      </c>
      <c r="C347" s="8" t="s">
        <v>67</v>
      </c>
      <c r="D347" s="8">
        <v>199780083</v>
      </c>
      <c r="E347" s="8">
        <v>199781953</v>
      </c>
      <c r="F347" s="8">
        <v>199780083</v>
      </c>
      <c r="G347" s="8">
        <v>199781953</v>
      </c>
      <c r="H347" s="8">
        <v>3</v>
      </c>
      <c r="I347" s="8" t="s">
        <v>1293</v>
      </c>
      <c r="J347" s="8" t="s">
        <v>1294</v>
      </c>
      <c r="K347" s="8" t="s">
        <v>423</v>
      </c>
      <c r="L347" s="8">
        <v>140.43690280000001</v>
      </c>
      <c r="M347" s="9">
        <v>2.3599999999999999E-76</v>
      </c>
      <c r="N347" s="8">
        <v>144.40995989999999</v>
      </c>
      <c r="O347" s="8">
        <v>1.9912400000000001E-4</v>
      </c>
      <c r="P347" s="8">
        <v>127.29016670106699</v>
      </c>
      <c r="Q347" s="9">
        <v>7.2656899999999999E-5</v>
      </c>
      <c r="R347" s="8">
        <f t="shared" si="50"/>
        <v>1</v>
      </c>
      <c r="S347" s="8">
        <f t="shared" si="51"/>
        <v>1</v>
      </c>
      <c r="T347" s="8">
        <f t="shared" si="52"/>
        <v>1</v>
      </c>
      <c r="U347" s="8">
        <f t="shared" si="53"/>
        <v>1</v>
      </c>
      <c r="V347" s="8">
        <f t="shared" si="54"/>
        <v>0</v>
      </c>
      <c r="W347" s="8">
        <f t="shared" si="55"/>
        <v>0</v>
      </c>
      <c r="X347" s="8">
        <f t="shared" si="56"/>
        <v>0</v>
      </c>
      <c r="Y347" s="8">
        <f t="shared" si="57"/>
        <v>0</v>
      </c>
      <c r="Z347" s="8">
        <f t="shared" si="58"/>
        <v>0</v>
      </c>
      <c r="AA347" s="8">
        <f t="shared" si="59"/>
        <v>0</v>
      </c>
    </row>
    <row r="348" spans="1:27" x14ac:dyDescent="0.3">
      <c r="A348" s="8" t="s">
        <v>1295</v>
      </c>
      <c r="B348" s="8" t="s">
        <v>70</v>
      </c>
      <c r="C348" s="8" t="s">
        <v>67</v>
      </c>
      <c r="D348" s="8">
        <v>223850949</v>
      </c>
      <c r="E348" s="8">
        <v>223879812</v>
      </c>
      <c r="F348" s="8">
        <v>223850949</v>
      </c>
      <c r="G348" s="8">
        <v>223879812</v>
      </c>
      <c r="H348" s="8">
        <v>9</v>
      </c>
      <c r="I348" s="8" t="s">
        <v>1296</v>
      </c>
      <c r="J348" s="8" t="s">
        <v>1297</v>
      </c>
      <c r="K348" s="8" t="s">
        <v>1149</v>
      </c>
      <c r="L348" s="8">
        <v>3.8005420430000001</v>
      </c>
      <c r="M348" s="9">
        <v>1.1000000000000001E-7</v>
      </c>
      <c r="N348" s="8">
        <v>1.284303575</v>
      </c>
      <c r="O348" s="8">
        <v>0.501305483</v>
      </c>
      <c r="P348" s="8">
        <v>6.6444900000000002</v>
      </c>
      <c r="Q348" s="8">
        <v>5.6229499999999998E-3</v>
      </c>
      <c r="R348" s="8">
        <f t="shared" si="50"/>
        <v>1</v>
      </c>
      <c r="S348" s="8">
        <f t="shared" si="51"/>
        <v>0</v>
      </c>
      <c r="T348" s="8">
        <f t="shared" si="52"/>
        <v>0</v>
      </c>
      <c r="U348" s="8">
        <f t="shared" si="53"/>
        <v>0</v>
      </c>
      <c r="V348" s="8">
        <f t="shared" si="54"/>
        <v>1</v>
      </c>
      <c r="W348" s="8">
        <f t="shared" si="55"/>
        <v>0</v>
      </c>
      <c r="X348" s="8">
        <f t="shared" si="56"/>
        <v>0</v>
      </c>
      <c r="Y348" s="8">
        <f t="shared" si="57"/>
        <v>0</v>
      </c>
      <c r="Z348" s="8">
        <f t="shared" si="58"/>
        <v>0</v>
      </c>
      <c r="AA348" s="8">
        <f t="shared" si="59"/>
        <v>0</v>
      </c>
    </row>
    <row r="349" spans="1:27" x14ac:dyDescent="0.3">
      <c r="A349" s="8" t="s">
        <v>1298</v>
      </c>
      <c r="B349" s="8" t="s">
        <v>70</v>
      </c>
      <c r="C349" s="8" t="s">
        <v>69</v>
      </c>
      <c r="D349" s="8">
        <v>81345425</v>
      </c>
      <c r="E349" s="8">
        <v>81359415</v>
      </c>
      <c r="F349" s="8">
        <v>81345425</v>
      </c>
      <c r="G349" s="8">
        <v>81359415</v>
      </c>
      <c r="H349" s="8">
        <v>9</v>
      </c>
      <c r="I349" s="8" t="s">
        <v>943</v>
      </c>
      <c r="J349" s="8" t="s">
        <v>1299</v>
      </c>
      <c r="K349" s="8" t="s">
        <v>945</v>
      </c>
      <c r="L349" s="8">
        <v>2.0652172059999998</v>
      </c>
      <c r="M349" s="8">
        <v>3.2588000000000002E-4</v>
      </c>
      <c r="N349" s="8">
        <v>1.6375099980000001</v>
      </c>
      <c r="O349" s="8">
        <v>1.9677291999999999E-2</v>
      </c>
      <c r="P349" s="8">
        <v>8.53886644097412</v>
      </c>
      <c r="Q349" s="8">
        <v>1</v>
      </c>
      <c r="R349" s="8">
        <f t="shared" si="50"/>
        <v>1</v>
      </c>
      <c r="S349" s="8">
        <f t="shared" si="51"/>
        <v>0</v>
      </c>
      <c r="T349" s="8">
        <f t="shared" si="52"/>
        <v>0</v>
      </c>
      <c r="U349" s="8">
        <f t="shared" si="53"/>
        <v>0</v>
      </c>
      <c r="V349" s="8">
        <f t="shared" si="54"/>
        <v>1</v>
      </c>
      <c r="W349" s="8">
        <f t="shared" si="55"/>
        <v>0</v>
      </c>
      <c r="X349" s="8">
        <f t="shared" si="56"/>
        <v>0</v>
      </c>
      <c r="Y349" s="8">
        <f t="shared" si="57"/>
        <v>0</v>
      </c>
      <c r="Z349" s="8">
        <f t="shared" si="58"/>
        <v>0</v>
      </c>
      <c r="AA349" s="8">
        <f t="shared" si="59"/>
        <v>0</v>
      </c>
    </row>
    <row r="350" spans="1:27" x14ac:dyDescent="0.3">
      <c r="A350" s="8" t="s">
        <v>1300</v>
      </c>
      <c r="B350" s="8" t="s">
        <v>70</v>
      </c>
      <c r="C350" s="8" t="s">
        <v>69</v>
      </c>
      <c r="D350" s="8">
        <v>138071973</v>
      </c>
      <c r="E350" s="8">
        <v>138099992</v>
      </c>
      <c r="F350" s="8">
        <v>138071973</v>
      </c>
      <c r="G350" s="8">
        <v>138099992</v>
      </c>
      <c r="H350" s="8">
        <v>10</v>
      </c>
      <c r="I350" s="8" t="s">
        <v>1301</v>
      </c>
      <c r="J350" s="8" t="s">
        <v>1302</v>
      </c>
      <c r="K350" s="8" t="s">
        <v>973</v>
      </c>
      <c r="L350" s="8">
        <v>3.2550081030000002</v>
      </c>
      <c r="M350" s="9">
        <v>5.4499999999999996E-12</v>
      </c>
      <c r="N350" s="8">
        <v>3.2350035610000001</v>
      </c>
      <c r="O350" s="8">
        <v>4.3529880000000003E-3</v>
      </c>
      <c r="P350" s="8">
        <v>4.3695171522356597</v>
      </c>
      <c r="Q350" s="8">
        <v>1</v>
      </c>
      <c r="R350" s="8">
        <f t="shared" si="50"/>
        <v>1</v>
      </c>
      <c r="S350" s="8">
        <f t="shared" si="51"/>
        <v>1</v>
      </c>
      <c r="T350" s="8">
        <f t="shared" si="52"/>
        <v>0</v>
      </c>
      <c r="U350" s="8">
        <f t="shared" si="53"/>
        <v>0</v>
      </c>
      <c r="V350" s="8">
        <f t="shared" si="54"/>
        <v>0</v>
      </c>
      <c r="W350" s="8">
        <f t="shared" si="55"/>
        <v>0</v>
      </c>
      <c r="X350" s="8">
        <f t="shared" si="56"/>
        <v>0</v>
      </c>
      <c r="Y350" s="8">
        <f t="shared" si="57"/>
        <v>1</v>
      </c>
      <c r="Z350" s="8">
        <f t="shared" si="58"/>
        <v>0</v>
      </c>
      <c r="AA350" s="8">
        <f t="shared" si="59"/>
        <v>0</v>
      </c>
    </row>
    <row r="351" spans="1:27" x14ac:dyDescent="0.3">
      <c r="A351" s="8" t="s">
        <v>1303</v>
      </c>
      <c r="B351" s="8" t="s">
        <v>70</v>
      </c>
      <c r="C351" s="8" t="s">
        <v>69</v>
      </c>
      <c r="D351" s="8">
        <v>146220149</v>
      </c>
      <c r="E351" s="8">
        <v>146419707</v>
      </c>
      <c r="F351" s="8">
        <v>146220149</v>
      </c>
      <c r="G351" s="8">
        <v>146419707</v>
      </c>
      <c r="H351" s="8">
        <v>14</v>
      </c>
      <c r="I351" s="8" t="s">
        <v>1304</v>
      </c>
      <c r="J351" s="8" t="s">
        <v>1305</v>
      </c>
      <c r="K351" s="8" t="s">
        <v>980</v>
      </c>
      <c r="L351" s="8">
        <v>-2.6311780410000001</v>
      </c>
      <c r="M351" s="8">
        <v>3.4530999999999999E-4</v>
      </c>
      <c r="N351" s="8">
        <v>-3.2757596979999999</v>
      </c>
      <c r="O351" s="8">
        <v>1.1827319999999999E-3</v>
      </c>
      <c r="P351" s="8">
        <v>-3.5202633039892102</v>
      </c>
      <c r="Q351" s="8">
        <v>1</v>
      </c>
      <c r="R351" s="8">
        <f t="shared" si="50"/>
        <v>1</v>
      </c>
      <c r="S351" s="8">
        <f t="shared" si="51"/>
        <v>1</v>
      </c>
      <c r="T351" s="8">
        <f t="shared" si="52"/>
        <v>0</v>
      </c>
      <c r="U351" s="8">
        <f t="shared" si="53"/>
        <v>0</v>
      </c>
      <c r="V351" s="8">
        <f t="shared" si="54"/>
        <v>0</v>
      </c>
      <c r="W351" s="8">
        <f t="shared" si="55"/>
        <v>0</v>
      </c>
      <c r="X351" s="8">
        <f t="shared" si="56"/>
        <v>0</v>
      </c>
      <c r="Y351" s="8">
        <f t="shared" si="57"/>
        <v>1</v>
      </c>
      <c r="Z351" s="8">
        <f t="shared" si="58"/>
        <v>0</v>
      </c>
      <c r="AA351" s="8">
        <f t="shared" si="59"/>
        <v>0</v>
      </c>
    </row>
    <row r="352" spans="1:27" x14ac:dyDescent="0.3">
      <c r="A352" s="8" t="s">
        <v>1306</v>
      </c>
      <c r="B352" s="8" t="s">
        <v>70</v>
      </c>
      <c r="C352" s="8" t="s">
        <v>69</v>
      </c>
      <c r="D352" s="8">
        <v>190439645</v>
      </c>
      <c r="E352" s="8">
        <v>190693113</v>
      </c>
      <c r="F352" s="8">
        <v>190439645</v>
      </c>
      <c r="G352" s="8">
        <v>190693113</v>
      </c>
      <c r="H352" s="8">
        <v>12</v>
      </c>
      <c r="I352" s="8" t="s">
        <v>1307</v>
      </c>
      <c r="J352" s="8" t="s">
        <v>1308</v>
      </c>
      <c r="K352" s="8" t="s">
        <v>992</v>
      </c>
      <c r="L352" s="8">
        <v>4.0814512860000001</v>
      </c>
      <c r="M352" s="9">
        <v>1.09E-10</v>
      </c>
      <c r="N352" s="8">
        <v>-1.610530749</v>
      </c>
      <c r="O352" s="8">
        <v>0.25562700999999999</v>
      </c>
      <c r="P352" s="8">
        <v>3.8338638526964401</v>
      </c>
      <c r="Q352" s="8">
        <v>1</v>
      </c>
      <c r="R352" s="8">
        <f t="shared" si="50"/>
        <v>1</v>
      </c>
      <c r="S352" s="8">
        <f t="shared" si="51"/>
        <v>0</v>
      </c>
      <c r="T352" s="8">
        <f t="shared" si="52"/>
        <v>0</v>
      </c>
      <c r="U352" s="8">
        <f t="shared" si="53"/>
        <v>0</v>
      </c>
      <c r="V352" s="8">
        <f t="shared" si="54"/>
        <v>1</v>
      </c>
      <c r="W352" s="8">
        <f t="shared" si="55"/>
        <v>0</v>
      </c>
      <c r="X352" s="8">
        <f t="shared" si="56"/>
        <v>0</v>
      </c>
      <c r="Y352" s="8">
        <f t="shared" si="57"/>
        <v>0</v>
      </c>
      <c r="Z352" s="8">
        <f t="shared" si="58"/>
        <v>0</v>
      </c>
      <c r="AA352" s="8">
        <f t="shared" si="59"/>
        <v>0</v>
      </c>
    </row>
    <row r="353" spans="1:27" x14ac:dyDescent="0.3">
      <c r="A353" s="8" t="s">
        <v>1309</v>
      </c>
      <c r="B353" s="8" t="s">
        <v>70</v>
      </c>
      <c r="C353" s="8" t="s">
        <v>69</v>
      </c>
      <c r="D353" s="8">
        <v>238892139</v>
      </c>
      <c r="E353" s="8">
        <v>238947678</v>
      </c>
      <c r="F353" s="8">
        <v>238892139</v>
      </c>
      <c r="G353" s="8">
        <v>238947678</v>
      </c>
      <c r="H353" s="8">
        <v>32</v>
      </c>
      <c r="I353" s="8" t="s">
        <v>1310</v>
      </c>
      <c r="J353" s="8" t="s">
        <v>1311</v>
      </c>
      <c r="K353" s="8" t="s">
        <v>477</v>
      </c>
      <c r="L353" s="8">
        <v>2.083825601</v>
      </c>
      <c r="M353" s="9">
        <v>9.6500000000000001E-5</v>
      </c>
      <c r="N353" s="8">
        <v>3.6217923089999999</v>
      </c>
      <c r="O353" s="8">
        <v>2.1704810000000001E-3</v>
      </c>
      <c r="P353" s="8">
        <v>2.74065736053725</v>
      </c>
      <c r="Q353" s="8">
        <v>2.1407099999999998E-2</v>
      </c>
      <c r="R353" s="8">
        <f t="shared" si="50"/>
        <v>1</v>
      </c>
      <c r="S353" s="8">
        <f t="shared" si="51"/>
        <v>1</v>
      </c>
      <c r="T353" s="8">
        <f t="shared" si="52"/>
        <v>0</v>
      </c>
      <c r="U353" s="8">
        <f t="shared" si="53"/>
        <v>0</v>
      </c>
      <c r="V353" s="8">
        <f t="shared" si="54"/>
        <v>0</v>
      </c>
      <c r="W353" s="8">
        <f t="shared" si="55"/>
        <v>0</v>
      </c>
      <c r="X353" s="8">
        <f t="shared" si="56"/>
        <v>0</v>
      </c>
      <c r="Y353" s="8">
        <f t="shared" si="57"/>
        <v>1</v>
      </c>
      <c r="Z353" s="8">
        <f t="shared" si="58"/>
        <v>0</v>
      </c>
      <c r="AA353" s="8">
        <f t="shared" si="59"/>
        <v>0</v>
      </c>
    </row>
    <row r="354" spans="1:27" x14ac:dyDescent="0.3">
      <c r="A354" s="8" t="s">
        <v>1312</v>
      </c>
      <c r="B354" s="8" t="s">
        <v>70</v>
      </c>
      <c r="C354" s="8" t="s">
        <v>69</v>
      </c>
      <c r="D354" s="8">
        <v>238929847</v>
      </c>
      <c r="E354" s="8">
        <v>238947678</v>
      </c>
      <c r="F354" s="8">
        <v>238929847</v>
      </c>
      <c r="G354" s="8">
        <v>238947678</v>
      </c>
      <c r="H354" s="8">
        <v>9</v>
      </c>
      <c r="I354" s="8" t="s">
        <v>1313</v>
      </c>
      <c r="J354" s="8" t="s">
        <v>1314</v>
      </c>
      <c r="K354" s="8" t="s">
        <v>477</v>
      </c>
      <c r="L354" s="8">
        <v>2.5846371779999999</v>
      </c>
      <c r="M354" s="8">
        <v>1.07255E-4</v>
      </c>
      <c r="N354" s="8">
        <v>3.6217923089999999</v>
      </c>
      <c r="O354" s="8">
        <v>1.4149989999999999E-3</v>
      </c>
      <c r="P354" s="8">
        <v>1.68499517394771</v>
      </c>
      <c r="Q354" s="8">
        <v>0.70089400000000002</v>
      </c>
      <c r="R354" s="8">
        <f t="shared" si="50"/>
        <v>1</v>
      </c>
      <c r="S354" s="8">
        <f t="shared" si="51"/>
        <v>1</v>
      </c>
      <c r="T354" s="8">
        <f t="shared" si="52"/>
        <v>0</v>
      </c>
      <c r="U354" s="8">
        <f t="shared" si="53"/>
        <v>0</v>
      </c>
      <c r="V354" s="8">
        <f t="shared" si="54"/>
        <v>0</v>
      </c>
      <c r="W354" s="8">
        <f t="shared" si="55"/>
        <v>0</v>
      </c>
      <c r="X354" s="8">
        <f t="shared" si="56"/>
        <v>0</v>
      </c>
      <c r="Y354" s="8">
        <f t="shared" si="57"/>
        <v>1</v>
      </c>
      <c r="Z354" s="8">
        <f t="shared" si="58"/>
        <v>0</v>
      </c>
      <c r="AA354" s="8">
        <f t="shared" si="59"/>
        <v>0</v>
      </c>
    </row>
    <row r="355" spans="1:27" x14ac:dyDescent="0.3">
      <c r="A355" s="8" t="s">
        <v>1315</v>
      </c>
      <c r="B355" s="8" t="s">
        <v>70</v>
      </c>
      <c r="C355" s="8" t="s">
        <v>69</v>
      </c>
      <c r="D355" s="8">
        <v>264103831</v>
      </c>
      <c r="E355" s="8">
        <v>264488698</v>
      </c>
      <c r="F355" s="8">
        <v>264103831</v>
      </c>
      <c r="G355" s="8">
        <v>264488698</v>
      </c>
      <c r="H355" s="8">
        <v>5</v>
      </c>
      <c r="I355" s="8" t="s">
        <v>1316</v>
      </c>
      <c r="J355" s="8" t="s">
        <v>1317</v>
      </c>
      <c r="K355" s="8" t="s">
        <v>423</v>
      </c>
      <c r="L355" s="8">
        <v>2.0220380759999999</v>
      </c>
      <c r="M355" s="8">
        <v>4.2486599999999998E-4</v>
      </c>
      <c r="N355" s="8">
        <v>1.9017112780000001</v>
      </c>
      <c r="O355" s="8">
        <v>8.0015999999999996E-4</v>
      </c>
      <c r="P355" s="8">
        <v>1.1965156254403</v>
      </c>
      <c r="Q355" s="8">
        <v>1</v>
      </c>
      <c r="R355" s="8">
        <f t="shared" si="50"/>
        <v>1</v>
      </c>
      <c r="S355" s="8">
        <f t="shared" si="51"/>
        <v>0</v>
      </c>
      <c r="T355" s="8">
        <f t="shared" si="52"/>
        <v>0</v>
      </c>
      <c r="U355" s="8">
        <f t="shared" si="53"/>
        <v>0</v>
      </c>
      <c r="V355" s="8">
        <f t="shared" si="54"/>
        <v>1</v>
      </c>
      <c r="W355" s="8">
        <f t="shared" si="55"/>
        <v>0</v>
      </c>
      <c r="X355" s="8">
        <f t="shared" si="56"/>
        <v>0</v>
      </c>
      <c r="Y355" s="8">
        <f t="shared" si="57"/>
        <v>0</v>
      </c>
      <c r="Z355" s="8">
        <f t="shared" si="58"/>
        <v>0</v>
      </c>
      <c r="AA355" s="8">
        <f t="shared" si="59"/>
        <v>0</v>
      </c>
    </row>
    <row r="356" spans="1:27" x14ac:dyDescent="0.3">
      <c r="A356" s="8" t="s">
        <v>1318</v>
      </c>
      <c r="B356" s="8" t="s">
        <v>70</v>
      </c>
      <c r="C356" s="8" t="s">
        <v>67</v>
      </c>
      <c r="D356" s="8">
        <v>95773459</v>
      </c>
      <c r="E356" s="8">
        <v>95803547</v>
      </c>
      <c r="F356" s="8">
        <v>95773459</v>
      </c>
      <c r="G356" s="8">
        <v>95803547</v>
      </c>
      <c r="H356" s="8">
        <v>23</v>
      </c>
      <c r="I356" s="8" t="s">
        <v>1319</v>
      </c>
      <c r="J356" s="8" t="s">
        <v>1320</v>
      </c>
      <c r="K356" s="8" t="s">
        <v>1077</v>
      </c>
      <c r="L356" s="8">
        <v>2.2133475379999998</v>
      </c>
      <c r="M356" s="8">
        <v>5.0438399999999997E-4</v>
      </c>
      <c r="N356" s="8">
        <v>1.1457908189999999</v>
      </c>
      <c r="O356" s="8">
        <v>0.416396761</v>
      </c>
      <c r="P356" s="8">
        <v>0.105311</v>
      </c>
      <c r="Q356" s="8">
        <v>1</v>
      </c>
      <c r="R356" s="8">
        <f t="shared" si="50"/>
        <v>1</v>
      </c>
      <c r="S356" s="8">
        <f t="shared" si="51"/>
        <v>0</v>
      </c>
      <c r="T356" s="8">
        <f t="shared" si="52"/>
        <v>0</v>
      </c>
      <c r="U356" s="8">
        <f t="shared" si="53"/>
        <v>0</v>
      </c>
      <c r="V356" s="8">
        <f t="shared" si="54"/>
        <v>1</v>
      </c>
      <c r="W356" s="8">
        <f t="shared" si="55"/>
        <v>0</v>
      </c>
      <c r="X356" s="8">
        <f t="shared" si="56"/>
        <v>0</v>
      </c>
      <c r="Y356" s="8">
        <f t="shared" si="57"/>
        <v>0</v>
      </c>
      <c r="Z356" s="8">
        <f t="shared" si="58"/>
        <v>0</v>
      </c>
      <c r="AA356" s="8">
        <f t="shared" si="59"/>
        <v>0</v>
      </c>
    </row>
    <row r="357" spans="1:27" x14ac:dyDescent="0.3">
      <c r="A357" s="8" t="s">
        <v>1321</v>
      </c>
      <c r="B357" s="8" t="s">
        <v>70</v>
      </c>
      <c r="C357" s="8" t="s">
        <v>67</v>
      </c>
      <c r="D357" s="8">
        <v>186205463</v>
      </c>
      <c r="E357" s="8">
        <v>186293437</v>
      </c>
      <c r="F357" s="8">
        <v>186205463</v>
      </c>
      <c r="G357" s="8">
        <v>186293437</v>
      </c>
      <c r="H357" s="8">
        <v>12</v>
      </c>
      <c r="I357" s="8" t="s">
        <v>1322</v>
      </c>
      <c r="J357" s="8" t="s">
        <v>1323</v>
      </c>
      <c r="K357" s="8" t="s">
        <v>1100</v>
      </c>
      <c r="L357" s="8">
        <v>2.6878246890000002</v>
      </c>
      <c r="M357" s="9">
        <v>3.2000000000000001E-7</v>
      </c>
      <c r="N357" s="8">
        <v>-1.6089775340000001</v>
      </c>
      <c r="O357" s="8">
        <v>2.7588964000000001E-2</v>
      </c>
      <c r="P357" s="8">
        <v>0.30465399999999998</v>
      </c>
      <c r="Q357" s="8">
        <v>1</v>
      </c>
      <c r="R357" s="8">
        <f t="shared" si="50"/>
        <v>1</v>
      </c>
      <c r="S357" s="8">
        <f t="shared" si="51"/>
        <v>0</v>
      </c>
      <c r="T357" s="8">
        <f t="shared" si="52"/>
        <v>0</v>
      </c>
      <c r="U357" s="8">
        <f t="shared" si="53"/>
        <v>0</v>
      </c>
      <c r="V357" s="8">
        <f t="shared" si="54"/>
        <v>1</v>
      </c>
      <c r="W357" s="8">
        <f t="shared" si="55"/>
        <v>0</v>
      </c>
      <c r="X357" s="8">
        <f t="shared" si="56"/>
        <v>0</v>
      </c>
      <c r="Y357" s="8">
        <f t="shared" si="57"/>
        <v>0</v>
      </c>
      <c r="Z357" s="8">
        <f t="shared" si="58"/>
        <v>0</v>
      </c>
      <c r="AA357" s="8">
        <f t="shared" si="59"/>
        <v>0</v>
      </c>
    </row>
    <row r="358" spans="1:27" x14ac:dyDescent="0.3">
      <c r="A358" s="8" t="s">
        <v>1324</v>
      </c>
      <c r="B358" s="8" t="s">
        <v>70</v>
      </c>
      <c r="C358" s="8" t="s">
        <v>67</v>
      </c>
      <c r="D358" s="8">
        <v>199777735</v>
      </c>
      <c r="E358" s="8">
        <v>199791116</v>
      </c>
      <c r="F358" s="8">
        <v>199777735</v>
      </c>
      <c r="G358" s="8">
        <v>199791116</v>
      </c>
      <c r="H358" s="8">
        <v>24</v>
      </c>
      <c r="I358" s="8" t="s">
        <v>1325</v>
      </c>
      <c r="J358" s="8" t="s">
        <v>1326</v>
      </c>
      <c r="K358" s="8" t="s">
        <v>423</v>
      </c>
      <c r="L358" s="8">
        <v>150.80210159999999</v>
      </c>
      <c r="M358" s="9">
        <v>2.35E-90</v>
      </c>
      <c r="N358" s="8">
        <v>114.042327</v>
      </c>
      <c r="O358" s="8">
        <v>2.0076299999999999E-4</v>
      </c>
      <c r="P358" s="8">
        <v>0</v>
      </c>
      <c r="Q358" s="8">
        <v>1</v>
      </c>
      <c r="R358" s="8">
        <f t="shared" si="50"/>
        <v>1</v>
      </c>
      <c r="S358" s="8">
        <f t="shared" si="51"/>
        <v>1</v>
      </c>
      <c r="T358" s="8">
        <f t="shared" si="52"/>
        <v>0</v>
      </c>
      <c r="U358" s="8">
        <f t="shared" si="53"/>
        <v>0</v>
      </c>
      <c r="V358" s="8">
        <f t="shared" si="54"/>
        <v>0</v>
      </c>
      <c r="W358" s="8">
        <f t="shared" si="55"/>
        <v>0</v>
      </c>
      <c r="X358" s="8">
        <f t="shared" si="56"/>
        <v>0</v>
      </c>
      <c r="Y358" s="8">
        <f t="shared" si="57"/>
        <v>1</v>
      </c>
      <c r="Z358" s="8">
        <f t="shared" si="58"/>
        <v>0</v>
      </c>
      <c r="AA358" s="8">
        <f t="shared" si="59"/>
        <v>0</v>
      </c>
    </row>
    <row r="359" spans="1:27" x14ac:dyDescent="0.3">
      <c r="A359" s="8" t="s">
        <v>1327</v>
      </c>
      <c r="B359" s="8" t="s">
        <v>70</v>
      </c>
      <c r="C359" s="8" t="s">
        <v>67</v>
      </c>
      <c r="D359" s="8">
        <v>199777735</v>
      </c>
      <c r="E359" s="8">
        <v>199791116</v>
      </c>
      <c r="F359" s="8">
        <v>199777735</v>
      </c>
      <c r="G359" s="8">
        <v>199791116</v>
      </c>
      <c r="H359" s="8">
        <v>22</v>
      </c>
      <c r="I359" s="8" t="s">
        <v>1328</v>
      </c>
      <c r="J359" s="8" t="s">
        <v>1329</v>
      </c>
      <c r="K359" s="8" t="s">
        <v>423</v>
      </c>
      <c r="L359" s="8">
        <v>142.01597179999999</v>
      </c>
      <c r="M359" s="9">
        <v>2.84E-92</v>
      </c>
      <c r="N359" s="8">
        <v>114.042327</v>
      </c>
      <c r="O359" s="8">
        <v>2.02881E-4</v>
      </c>
      <c r="P359" s="8">
        <v>50.188823995887702</v>
      </c>
      <c r="Q359" s="9">
        <v>3.48197E-8</v>
      </c>
      <c r="R359" s="8">
        <f t="shared" si="50"/>
        <v>1</v>
      </c>
      <c r="S359" s="8">
        <f t="shared" si="51"/>
        <v>1</v>
      </c>
      <c r="T359" s="8">
        <f t="shared" si="52"/>
        <v>1</v>
      </c>
      <c r="U359" s="8">
        <f t="shared" si="53"/>
        <v>1</v>
      </c>
      <c r="V359" s="8">
        <f t="shared" si="54"/>
        <v>0</v>
      </c>
      <c r="W359" s="8">
        <f t="shared" si="55"/>
        <v>0</v>
      </c>
      <c r="X359" s="8">
        <f t="shared" si="56"/>
        <v>0</v>
      </c>
      <c r="Y359" s="8">
        <f t="shared" si="57"/>
        <v>0</v>
      </c>
      <c r="Z359" s="8">
        <f t="shared" si="58"/>
        <v>0</v>
      </c>
      <c r="AA359" s="8">
        <f t="shared" si="59"/>
        <v>0</v>
      </c>
    </row>
    <row r="360" spans="1:27" x14ac:dyDescent="0.3">
      <c r="A360" s="8" t="s">
        <v>1330</v>
      </c>
      <c r="B360" s="8" t="s">
        <v>70</v>
      </c>
      <c r="C360" s="8" t="s">
        <v>67</v>
      </c>
      <c r="D360" s="8">
        <v>203835215</v>
      </c>
      <c r="E360" s="8">
        <v>203837844</v>
      </c>
      <c r="F360" s="8">
        <v>203835215</v>
      </c>
      <c r="G360" s="8">
        <v>203837844</v>
      </c>
      <c r="H360" s="8">
        <v>5</v>
      </c>
      <c r="I360" s="8" t="s">
        <v>1123</v>
      </c>
      <c r="J360" s="8" t="s">
        <v>1331</v>
      </c>
      <c r="K360" s="8" t="s">
        <v>1119</v>
      </c>
      <c r="L360" s="8">
        <v>6.580625178</v>
      </c>
      <c r="M360" s="9">
        <v>7.2400000000000001E-6</v>
      </c>
      <c r="N360" s="8">
        <v>4.0680012420000002</v>
      </c>
      <c r="O360" s="8">
        <v>6.0277300000000002E-4</v>
      </c>
      <c r="P360" s="8">
        <v>7.52286989055502</v>
      </c>
      <c r="Q360" s="8">
        <v>1</v>
      </c>
      <c r="R360" s="8">
        <f t="shared" si="50"/>
        <v>1</v>
      </c>
      <c r="S360" s="8">
        <f t="shared" si="51"/>
        <v>1</v>
      </c>
      <c r="T360" s="8">
        <f t="shared" si="52"/>
        <v>0</v>
      </c>
      <c r="U360" s="8">
        <f t="shared" si="53"/>
        <v>0</v>
      </c>
      <c r="V360" s="8">
        <f t="shared" si="54"/>
        <v>0</v>
      </c>
      <c r="W360" s="8">
        <f t="shared" si="55"/>
        <v>0</v>
      </c>
      <c r="X360" s="8">
        <f t="shared" si="56"/>
        <v>0</v>
      </c>
      <c r="Y360" s="8">
        <f t="shared" si="57"/>
        <v>1</v>
      </c>
      <c r="Z360" s="8">
        <f t="shared" si="58"/>
        <v>0</v>
      </c>
      <c r="AA360" s="8">
        <f t="shared" si="59"/>
        <v>0</v>
      </c>
    </row>
    <row r="361" spans="1:27" x14ac:dyDescent="0.3">
      <c r="A361" s="8" t="s">
        <v>1332</v>
      </c>
      <c r="B361" s="8" t="s">
        <v>70</v>
      </c>
      <c r="C361" s="8" t="s">
        <v>67</v>
      </c>
      <c r="D361" s="8">
        <v>204034515</v>
      </c>
      <c r="E361" s="8">
        <v>204037795</v>
      </c>
      <c r="F361" s="8">
        <v>204034515</v>
      </c>
      <c r="G361" s="8">
        <v>204037795</v>
      </c>
      <c r="H361" s="8">
        <v>3</v>
      </c>
      <c r="I361" s="8" t="s">
        <v>1333</v>
      </c>
      <c r="J361" s="8" t="s">
        <v>1334</v>
      </c>
      <c r="K361" s="8" t="s">
        <v>423</v>
      </c>
      <c r="L361" s="8">
        <v>6.4944118230000001</v>
      </c>
      <c r="M361" s="8">
        <v>4.6756800000000002E-4</v>
      </c>
      <c r="N361" s="8">
        <v>1.3307289950000001</v>
      </c>
      <c r="O361" s="8">
        <v>0.42438638200000001</v>
      </c>
      <c r="P361" s="8">
        <v>7.7969958276706599</v>
      </c>
      <c r="Q361" s="8">
        <v>0.13550799999999999</v>
      </c>
      <c r="R361" s="8">
        <f t="shared" si="50"/>
        <v>1</v>
      </c>
      <c r="S361" s="8">
        <f t="shared" si="51"/>
        <v>0</v>
      </c>
      <c r="T361" s="8">
        <f t="shared" si="52"/>
        <v>0</v>
      </c>
      <c r="U361" s="8">
        <f t="shared" si="53"/>
        <v>0</v>
      </c>
      <c r="V361" s="8">
        <f t="shared" si="54"/>
        <v>1</v>
      </c>
      <c r="W361" s="8">
        <f t="shared" si="55"/>
        <v>0</v>
      </c>
      <c r="X361" s="8">
        <f t="shared" si="56"/>
        <v>0</v>
      </c>
      <c r="Y361" s="8">
        <f t="shared" si="57"/>
        <v>0</v>
      </c>
      <c r="Z361" s="8">
        <f t="shared" si="58"/>
        <v>0</v>
      </c>
      <c r="AA361" s="8">
        <f t="shared" si="59"/>
        <v>0</v>
      </c>
    </row>
    <row r="362" spans="1:27" x14ac:dyDescent="0.3">
      <c r="A362" s="8" t="s">
        <v>1335</v>
      </c>
      <c r="B362" s="8" t="s">
        <v>70</v>
      </c>
      <c r="C362" s="8" t="s">
        <v>67</v>
      </c>
      <c r="D362" s="8">
        <v>209601942</v>
      </c>
      <c r="E362" s="8">
        <v>209608521</v>
      </c>
      <c r="F362" s="8">
        <v>209601942</v>
      </c>
      <c r="G362" s="8">
        <v>209608521</v>
      </c>
      <c r="H362" s="8">
        <v>6</v>
      </c>
      <c r="I362" s="8" t="s">
        <v>1336</v>
      </c>
      <c r="J362" s="8" t="s">
        <v>1140</v>
      </c>
      <c r="K362" s="8" t="s">
        <v>1141</v>
      </c>
      <c r="L362" s="8">
        <v>19.450446920000001</v>
      </c>
      <c r="M362" s="9">
        <v>4.8299999999999999E-10</v>
      </c>
      <c r="N362" s="8">
        <v>2.2091498399999998</v>
      </c>
      <c r="O362" s="8">
        <v>0.101320718</v>
      </c>
      <c r="P362" s="8">
        <v>0.26921200000000001</v>
      </c>
      <c r="Q362" s="8">
        <v>0.115813</v>
      </c>
      <c r="R362" s="8">
        <f t="shared" si="50"/>
        <v>1</v>
      </c>
      <c r="S362" s="8">
        <f t="shared" si="51"/>
        <v>0</v>
      </c>
      <c r="T362" s="8">
        <f t="shared" si="52"/>
        <v>0</v>
      </c>
      <c r="U362" s="8">
        <f t="shared" si="53"/>
        <v>0</v>
      </c>
      <c r="V362" s="8">
        <f t="shared" si="54"/>
        <v>1</v>
      </c>
      <c r="W362" s="8">
        <f t="shared" si="55"/>
        <v>0</v>
      </c>
      <c r="X362" s="8">
        <f t="shared" si="56"/>
        <v>0</v>
      </c>
      <c r="Y362" s="8">
        <f t="shared" si="57"/>
        <v>0</v>
      </c>
      <c r="Z362" s="8">
        <f t="shared" si="58"/>
        <v>0</v>
      </c>
      <c r="AA362" s="8">
        <f t="shared" si="59"/>
        <v>0</v>
      </c>
    </row>
    <row r="363" spans="1:27" x14ac:dyDescent="0.3">
      <c r="A363" s="8" t="s">
        <v>1337</v>
      </c>
      <c r="B363" s="8" t="s">
        <v>70</v>
      </c>
      <c r="C363" s="8" t="s">
        <v>69</v>
      </c>
      <c r="D363" s="8">
        <v>72908733</v>
      </c>
      <c r="E363" s="8">
        <v>72923290</v>
      </c>
      <c r="F363" s="8">
        <v>72908733</v>
      </c>
      <c r="G363" s="8">
        <v>72923290</v>
      </c>
      <c r="H363" s="8">
        <v>2</v>
      </c>
      <c r="I363" s="8" t="s">
        <v>1338</v>
      </c>
      <c r="J363" s="8" t="s">
        <v>1339</v>
      </c>
      <c r="K363" s="8" t="s">
        <v>938</v>
      </c>
      <c r="L363" s="8">
        <v>-2.074443445</v>
      </c>
      <c r="M363" s="8">
        <v>2.7799410000000002E-3</v>
      </c>
      <c r="N363" s="8">
        <v>1.1191341829999999</v>
      </c>
      <c r="O363" s="8">
        <v>0.207443563</v>
      </c>
      <c r="P363" s="8">
        <v>-2.27325473349382</v>
      </c>
      <c r="Q363" s="8">
        <v>1</v>
      </c>
      <c r="R363" s="8">
        <f t="shared" si="50"/>
        <v>1</v>
      </c>
      <c r="S363" s="8">
        <f t="shared" si="51"/>
        <v>0</v>
      </c>
      <c r="T363" s="8">
        <f t="shared" si="52"/>
        <v>0</v>
      </c>
      <c r="U363" s="8">
        <f t="shared" si="53"/>
        <v>0</v>
      </c>
      <c r="V363" s="8">
        <f t="shared" si="54"/>
        <v>1</v>
      </c>
      <c r="W363" s="8">
        <f t="shared" si="55"/>
        <v>0</v>
      </c>
      <c r="X363" s="8">
        <f t="shared" si="56"/>
        <v>0</v>
      </c>
      <c r="Y363" s="8">
        <f t="shared" si="57"/>
        <v>0</v>
      </c>
      <c r="Z363" s="8">
        <f t="shared" si="58"/>
        <v>0</v>
      </c>
      <c r="AA363" s="8">
        <f t="shared" si="59"/>
        <v>0</v>
      </c>
    </row>
    <row r="364" spans="1:27" x14ac:dyDescent="0.3">
      <c r="A364" s="8" t="s">
        <v>1340</v>
      </c>
      <c r="B364" s="8" t="s">
        <v>70</v>
      </c>
      <c r="C364" s="8" t="s">
        <v>69</v>
      </c>
      <c r="D364" s="8">
        <v>81283841</v>
      </c>
      <c r="E364" s="8">
        <v>81359415</v>
      </c>
      <c r="F364" s="8">
        <v>81283841</v>
      </c>
      <c r="G364" s="8">
        <v>81359415</v>
      </c>
      <c r="H364" s="8">
        <v>5</v>
      </c>
      <c r="I364" s="8" t="s">
        <v>1341</v>
      </c>
      <c r="J364" s="8" t="s">
        <v>1342</v>
      </c>
      <c r="K364" s="8" t="s">
        <v>945</v>
      </c>
      <c r="L364" s="8">
        <v>2.074157628</v>
      </c>
      <c r="M364" s="8">
        <v>2.3838E-4</v>
      </c>
      <c r="N364" s="8">
        <v>1.4097693309999999</v>
      </c>
      <c r="O364" s="8">
        <v>1.9619501000000001E-2</v>
      </c>
      <c r="P364" s="8">
        <v>1.97493384122852</v>
      </c>
      <c r="Q364" s="8">
        <v>1</v>
      </c>
      <c r="R364" s="8">
        <f t="shared" si="50"/>
        <v>1</v>
      </c>
      <c r="S364" s="8">
        <f t="shared" si="51"/>
        <v>0</v>
      </c>
      <c r="T364" s="8">
        <f t="shared" si="52"/>
        <v>0</v>
      </c>
      <c r="U364" s="8">
        <f t="shared" si="53"/>
        <v>0</v>
      </c>
      <c r="V364" s="8">
        <f t="shared" si="54"/>
        <v>1</v>
      </c>
      <c r="W364" s="8">
        <f t="shared" si="55"/>
        <v>0</v>
      </c>
      <c r="X364" s="8">
        <f t="shared" si="56"/>
        <v>0</v>
      </c>
      <c r="Y364" s="8">
        <f t="shared" si="57"/>
        <v>0</v>
      </c>
      <c r="Z364" s="8">
        <f t="shared" si="58"/>
        <v>0</v>
      </c>
      <c r="AA364" s="8">
        <f t="shared" si="59"/>
        <v>0</v>
      </c>
    </row>
    <row r="365" spans="1:27" x14ac:dyDescent="0.3">
      <c r="A365" s="8" t="s">
        <v>1343</v>
      </c>
      <c r="B365" s="8" t="s">
        <v>70</v>
      </c>
      <c r="C365" s="8" t="s">
        <v>69</v>
      </c>
      <c r="D365" s="8">
        <v>146220147</v>
      </c>
      <c r="E365" s="8">
        <v>146422758</v>
      </c>
      <c r="F365" s="8">
        <v>146220147</v>
      </c>
      <c r="G365" s="8">
        <v>146422758</v>
      </c>
      <c r="H365" s="8">
        <v>14</v>
      </c>
      <c r="I365" s="8" t="s">
        <v>1344</v>
      </c>
      <c r="J365" s="8" t="s">
        <v>1345</v>
      </c>
      <c r="K365" s="8" t="s">
        <v>980</v>
      </c>
      <c r="L365" s="8">
        <v>-2.69819495</v>
      </c>
      <c r="M365" s="8">
        <v>3.2783600000000002E-4</v>
      </c>
      <c r="N365" s="8">
        <v>-2.9103123850000001</v>
      </c>
      <c r="O365" s="8">
        <v>1.8510899999999999E-3</v>
      </c>
      <c r="P365" s="8">
        <v>-4.3924448733068902</v>
      </c>
      <c r="Q365" s="8">
        <v>1</v>
      </c>
      <c r="R365" s="8">
        <f t="shared" si="50"/>
        <v>1</v>
      </c>
      <c r="S365" s="8">
        <f t="shared" si="51"/>
        <v>1</v>
      </c>
      <c r="T365" s="8">
        <f t="shared" si="52"/>
        <v>0</v>
      </c>
      <c r="U365" s="8">
        <f t="shared" si="53"/>
        <v>0</v>
      </c>
      <c r="V365" s="8">
        <f t="shared" si="54"/>
        <v>0</v>
      </c>
      <c r="W365" s="8">
        <f t="shared" si="55"/>
        <v>0</v>
      </c>
      <c r="X365" s="8">
        <f t="shared" si="56"/>
        <v>0</v>
      </c>
      <c r="Y365" s="8">
        <f t="shared" si="57"/>
        <v>1</v>
      </c>
      <c r="Z365" s="8">
        <f t="shared" si="58"/>
        <v>0</v>
      </c>
      <c r="AA365" s="8">
        <f t="shared" si="59"/>
        <v>0</v>
      </c>
    </row>
    <row r="366" spans="1:27" x14ac:dyDescent="0.3">
      <c r="A366" s="8" t="s">
        <v>1346</v>
      </c>
      <c r="B366" s="8" t="s">
        <v>70</v>
      </c>
      <c r="C366" s="8" t="s">
        <v>69</v>
      </c>
      <c r="D366" s="8">
        <v>238892139</v>
      </c>
      <c r="E366" s="8">
        <v>238947678</v>
      </c>
      <c r="F366" s="8">
        <v>238892139</v>
      </c>
      <c r="G366" s="8">
        <v>238947678</v>
      </c>
      <c r="H366" s="8">
        <v>32</v>
      </c>
      <c r="I366" s="8" t="s">
        <v>1310</v>
      </c>
      <c r="J366" s="8" t="s">
        <v>1347</v>
      </c>
      <c r="K366" s="8" t="s">
        <v>477</v>
      </c>
      <c r="L366" s="8">
        <v>2.083825601</v>
      </c>
      <c r="M366" s="9">
        <v>9.6500000000000001E-5</v>
      </c>
      <c r="N366" s="8">
        <v>3.6217923089999999</v>
      </c>
      <c r="O366" s="8">
        <v>2.59896E-3</v>
      </c>
      <c r="P366" s="8">
        <v>0</v>
      </c>
      <c r="Q366" s="8">
        <v>1</v>
      </c>
      <c r="R366" s="8">
        <f t="shared" si="50"/>
        <v>1</v>
      </c>
      <c r="S366" s="8">
        <f t="shared" si="51"/>
        <v>1</v>
      </c>
      <c r="T366" s="8">
        <f t="shared" si="52"/>
        <v>0</v>
      </c>
      <c r="U366" s="8">
        <f t="shared" si="53"/>
        <v>0</v>
      </c>
      <c r="V366" s="8">
        <f t="shared" si="54"/>
        <v>0</v>
      </c>
      <c r="W366" s="8">
        <f t="shared" si="55"/>
        <v>0</v>
      </c>
      <c r="X366" s="8">
        <f t="shared" si="56"/>
        <v>0</v>
      </c>
      <c r="Y366" s="8">
        <f t="shared" si="57"/>
        <v>1</v>
      </c>
      <c r="Z366" s="8">
        <f t="shared" si="58"/>
        <v>0</v>
      </c>
      <c r="AA366" s="8">
        <f t="shared" si="59"/>
        <v>0</v>
      </c>
    </row>
    <row r="367" spans="1:27" x14ac:dyDescent="0.3">
      <c r="A367" s="8" t="s">
        <v>1348</v>
      </c>
      <c r="B367" s="8" t="s">
        <v>70</v>
      </c>
      <c r="C367" s="8" t="s">
        <v>67</v>
      </c>
      <c r="D367" s="8">
        <v>95773485</v>
      </c>
      <c r="E367" s="8">
        <v>95785575</v>
      </c>
      <c r="F367" s="8">
        <v>95773485</v>
      </c>
      <c r="G367" s="8">
        <v>95785575</v>
      </c>
      <c r="H367" s="8">
        <v>10</v>
      </c>
      <c r="I367" s="8" t="s">
        <v>1349</v>
      </c>
      <c r="J367" s="8" t="s">
        <v>1350</v>
      </c>
      <c r="K367" s="8" t="s">
        <v>1077</v>
      </c>
      <c r="L367" s="8">
        <v>2.4313990990000001</v>
      </c>
      <c r="M367" s="8">
        <v>1.992616E-3</v>
      </c>
      <c r="N367" s="8">
        <v>1.1457908189999999</v>
      </c>
      <c r="O367" s="8">
        <v>0.41982160600000001</v>
      </c>
      <c r="P367" s="8">
        <v>1.3548549573801001</v>
      </c>
      <c r="Q367" s="8">
        <v>1</v>
      </c>
      <c r="R367" s="8">
        <f t="shared" si="50"/>
        <v>1</v>
      </c>
      <c r="S367" s="8">
        <f t="shared" si="51"/>
        <v>0</v>
      </c>
      <c r="T367" s="8">
        <f t="shared" si="52"/>
        <v>0</v>
      </c>
      <c r="U367" s="8">
        <f t="shared" si="53"/>
        <v>0</v>
      </c>
      <c r="V367" s="8">
        <f t="shared" si="54"/>
        <v>1</v>
      </c>
      <c r="W367" s="8">
        <f t="shared" si="55"/>
        <v>0</v>
      </c>
      <c r="X367" s="8">
        <f t="shared" si="56"/>
        <v>0</v>
      </c>
      <c r="Y367" s="8">
        <f t="shared" si="57"/>
        <v>0</v>
      </c>
      <c r="Z367" s="8">
        <f t="shared" si="58"/>
        <v>0</v>
      </c>
      <c r="AA367" s="8">
        <f t="shared" si="59"/>
        <v>0</v>
      </c>
    </row>
    <row r="368" spans="1:27" x14ac:dyDescent="0.3">
      <c r="A368" s="8" t="s">
        <v>1351</v>
      </c>
      <c r="B368" s="8" t="s">
        <v>70</v>
      </c>
      <c r="C368" s="8" t="s">
        <v>67</v>
      </c>
      <c r="D368" s="8">
        <v>131382574</v>
      </c>
      <c r="E368" s="8">
        <v>131396329</v>
      </c>
      <c r="F368" s="8">
        <v>131382574</v>
      </c>
      <c r="G368" s="8">
        <v>131396329</v>
      </c>
      <c r="H368" s="8">
        <v>4</v>
      </c>
      <c r="I368" s="8" t="s">
        <v>1352</v>
      </c>
      <c r="J368" s="8" t="s">
        <v>1353</v>
      </c>
      <c r="K368" s="8" t="s">
        <v>423</v>
      </c>
      <c r="L368" s="8">
        <v>4.0810410209999999</v>
      </c>
      <c r="M368" s="9">
        <v>8.1799999999999994E-34</v>
      </c>
      <c r="N368" s="8">
        <v>5.7805897880000003</v>
      </c>
      <c r="O368" s="8">
        <v>1.97746E-4</v>
      </c>
      <c r="P368" s="8">
        <v>6.2499330970113904</v>
      </c>
      <c r="Q368" s="8">
        <v>1</v>
      </c>
      <c r="R368" s="8">
        <f t="shared" si="50"/>
        <v>1</v>
      </c>
      <c r="S368" s="8">
        <f t="shared" si="51"/>
        <v>1</v>
      </c>
      <c r="T368" s="8">
        <f t="shared" si="52"/>
        <v>0</v>
      </c>
      <c r="U368" s="8">
        <f t="shared" si="53"/>
        <v>0</v>
      </c>
      <c r="V368" s="8">
        <f t="shared" si="54"/>
        <v>0</v>
      </c>
      <c r="W368" s="8">
        <f t="shared" si="55"/>
        <v>0</v>
      </c>
      <c r="X368" s="8">
        <f t="shared" si="56"/>
        <v>0</v>
      </c>
      <c r="Y368" s="8">
        <f t="shared" si="57"/>
        <v>1</v>
      </c>
      <c r="Z368" s="8">
        <f t="shared" si="58"/>
        <v>0</v>
      </c>
      <c r="AA368" s="8">
        <f t="shared" si="59"/>
        <v>0</v>
      </c>
    </row>
    <row r="369" spans="1:27" x14ac:dyDescent="0.3">
      <c r="A369" s="8" t="s">
        <v>1354</v>
      </c>
      <c r="B369" s="8" t="s">
        <v>70</v>
      </c>
      <c r="C369" s="8" t="s">
        <v>67</v>
      </c>
      <c r="D369" s="8">
        <v>131382574</v>
      </c>
      <c r="E369" s="8">
        <v>131396329</v>
      </c>
      <c r="F369" s="8">
        <v>131382574</v>
      </c>
      <c r="G369" s="8">
        <v>131396329</v>
      </c>
      <c r="H369" s="8">
        <v>3</v>
      </c>
      <c r="I369" s="8" t="s">
        <v>1281</v>
      </c>
      <c r="J369" s="8" t="s">
        <v>1355</v>
      </c>
      <c r="K369" s="8" t="s">
        <v>423</v>
      </c>
      <c r="L369" s="8">
        <v>4.1188003929999999</v>
      </c>
      <c r="M369" s="9">
        <v>5.2600000000000001E-17</v>
      </c>
      <c r="N369" s="8">
        <v>4.3616539330000004</v>
      </c>
      <c r="O369" s="8">
        <v>2.0206099999999999E-4</v>
      </c>
      <c r="P369" s="8">
        <v>6.21300462593668</v>
      </c>
      <c r="Q369" s="8">
        <v>1</v>
      </c>
      <c r="R369" s="8">
        <f t="shared" si="50"/>
        <v>1</v>
      </c>
      <c r="S369" s="8">
        <f t="shared" si="51"/>
        <v>1</v>
      </c>
      <c r="T369" s="8">
        <f t="shared" si="52"/>
        <v>0</v>
      </c>
      <c r="U369" s="8">
        <f t="shared" si="53"/>
        <v>0</v>
      </c>
      <c r="V369" s="8">
        <f t="shared" si="54"/>
        <v>0</v>
      </c>
      <c r="W369" s="8">
        <f t="shared" si="55"/>
        <v>0</v>
      </c>
      <c r="X369" s="8">
        <f t="shared" si="56"/>
        <v>0</v>
      </c>
      <c r="Y369" s="8">
        <f t="shared" si="57"/>
        <v>1</v>
      </c>
      <c r="Z369" s="8">
        <f t="shared" si="58"/>
        <v>0</v>
      </c>
      <c r="AA369" s="8">
        <f t="shared" si="59"/>
        <v>0</v>
      </c>
    </row>
    <row r="370" spans="1:27" x14ac:dyDescent="0.3">
      <c r="A370" s="8" t="s">
        <v>1356</v>
      </c>
      <c r="B370" s="8" t="s">
        <v>70</v>
      </c>
      <c r="C370" s="8" t="s">
        <v>67</v>
      </c>
      <c r="D370" s="8">
        <v>199779993</v>
      </c>
      <c r="E370" s="8">
        <v>199785551</v>
      </c>
      <c r="F370" s="8">
        <v>199779993</v>
      </c>
      <c r="G370" s="8">
        <v>199785551</v>
      </c>
      <c r="H370" s="8">
        <v>6</v>
      </c>
      <c r="I370" s="8" t="s">
        <v>1357</v>
      </c>
      <c r="J370" s="8" t="s">
        <v>1358</v>
      </c>
      <c r="K370" s="8" t="s">
        <v>423</v>
      </c>
      <c r="L370" s="8">
        <v>151.88476259999999</v>
      </c>
      <c r="M370" s="9">
        <v>1.61E-75</v>
      </c>
      <c r="N370" s="8">
        <v>114.042327</v>
      </c>
      <c r="O370" s="8">
        <v>1.96928E-4</v>
      </c>
      <c r="P370" s="8">
        <v>71.655764215679099</v>
      </c>
      <c r="Q370" s="8">
        <v>3.5498599999999998E-2</v>
      </c>
      <c r="R370" s="8">
        <f t="shared" si="50"/>
        <v>1</v>
      </c>
      <c r="S370" s="8">
        <f t="shared" si="51"/>
        <v>1</v>
      </c>
      <c r="T370" s="8">
        <f t="shared" si="52"/>
        <v>0</v>
      </c>
      <c r="U370" s="8">
        <f t="shared" si="53"/>
        <v>0</v>
      </c>
      <c r="V370" s="8">
        <f t="shared" si="54"/>
        <v>0</v>
      </c>
      <c r="W370" s="8">
        <f t="shared" si="55"/>
        <v>0</v>
      </c>
      <c r="X370" s="8">
        <f t="shared" si="56"/>
        <v>0</v>
      </c>
      <c r="Y370" s="8">
        <f t="shared" si="57"/>
        <v>1</v>
      </c>
      <c r="Z370" s="8">
        <f t="shared" si="58"/>
        <v>0</v>
      </c>
      <c r="AA370" s="8">
        <f t="shared" si="59"/>
        <v>0</v>
      </c>
    </row>
    <row r="371" spans="1:27" x14ac:dyDescent="0.3">
      <c r="A371" s="8" t="s">
        <v>1359</v>
      </c>
      <c r="B371" s="8" t="s">
        <v>70</v>
      </c>
      <c r="C371" s="8" t="s">
        <v>67</v>
      </c>
      <c r="D371" s="8">
        <v>199779993</v>
      </c>
      <c r="E371" s="8">
        <v>199792772</v>
      </c>
      <c r="F371" s="8">
        <v>199779993</v>
      </c>
      <c r="G371" s="8">
        <v>199792772</v>
      </c>
      <c r="H371" s="8">
        <v>23</v>
      </c>
      <c r="I371" s="8" t="s">
        <v>1360</v>
      </c>
      <c r="J371" s="8" t="s">
        <v>1361</v>
      </c>
      <c r="K371" s="8" t="s">
        <v>423</v>
      </c>
      <c r="L371" s="8">
        <v>156.46945980000001</v>
      </c>
      <c r="M371" s="9">
        <v>1.7400000000000002E-89</v>
      </c>
      <c r="N371" s="8">
        <v>114.042327</v>
      </c>
      <c r="O371" s="8">
        <v>2.0173500000000001E-4</v>
      </c>
      <c r="P371" s="8">
        <v>259.82921294637498</v>
      </c>
      <c r="Q371" s="9">
        <v>3.4455899999999999E-9</v>
      </c>
      <c r="R371" s="8">
        <f t="shared" si="50"/>
        <v>1</v>
      </c>
      <c r="S371" s="8">
        <f t="shared" si="51"/>
        <v>1</v>
      </c>
      <c r="T371" s="8">
        <f t="shared" si="52"/>
        <v>1</v>
      </c>
      <c r="U371" s="8">
        <f t="shared" si="53"/>
        <v>1</v>
      </c>
      <c r="V371" s="8">
        <f t="shared" si="54"/>
        <v>0</v>
      </c>
      <c r="W371" s="8">
        <f t="shared" si="55"/>
        <v>0</v>
      </c>
      <c r="X371" s="8">
        <f t="shared" si="56"/>
        <v>0</v>
      </c>
      <c r="Y371" s="8">
        <f t="shared" si="57"/>
        <v>0</v>
      </c>
      <c r="Z371" s="8">
        <f t="shared" si="58"/>
        <v>0</v>
      </c>
      <c r="AA371" s="8">
        <f t="shared" si="59"/>
        <v>0</v>
      </c>
    </row>
    <row r="372" spans="1:27" x14ac:dyDescent="0.3">
      <c r="A372" s="8" t="s">
        <v>1362</v>
      </c>
      <c r="B372" s="8" t="s">
        <v>70</v>
      </c>
      <c r="C372" s="8" t="s">
        <v>67</v>
      </c>
      <c r="D372" s="8">
        <v>203835215</v>
      </c>
      <c r="E372" s="8">
        <v>203837887</v>
      </c>
      <c r="F372" s="8">
        <v>203835215</v>
      </c>
      <c r="G372" s="8">
        <v>203837887</v>
      </c>
      <c r="H372" s="8">
        <v>5</v>
      </c>
      <c r="I372" s="8" t="s">
        <v>1123</v>
      </c>
      <c r="J372" s="8" t="s">
        <v>1363</v>
      </c>
      <c r="K372" s="8" t="s">
        <v>1119</v>
      </c>
      <c r="L372" s="8">
        <v>6.580625178</v>
      </c>
      <c r="M372" s="9">
        <v>7.2400000000000001E-6</v>
      </c>
      <c r="N372" s="8">
        <v>4.0680012420000002</v>
      </c>
      <c r="O372" s="8">
        <v>7.9617800000000003E-4</v>
      </c>
      <c r="P372" s="8">
        <v>3.735149560225</v>
      </c>
      <c r="Q372" s="8">
        <v>1</v>
      </c>
      <c r="R372" s="8">
        <f t="shared" si="50"/>
        <v>1</v>
      </c>
      <c r="S372" s="8">
        <f t="shared" si="51"/>
        <v>1</v>
      </c>
      <c r="T372" s="8">
        <f t="shared" si="52"/>
        <v>0</v>
      </c>
      <c r="U372" s="8">
        <f t="shared" si="53"/>
        <v>0</v>
      </c>
      <c r="V372" s="8">
        <f t="shared" si="54"/>
        <v>0</v>
      </c>
      <c r="W372" s="8">
        <f t="shared" si="55"/>
        <v>0</v>
      </c>
      <c r="X372" s="8">
        <f t="shared" si="56"/>
        <v>0</v>
      </c>
      <c r="Y372" s="8">
        <f t="shared" si="57"/>
        <v>1</v>
      </c>
      <c r="Z372" s="8">
        <f t="shared" si="58"/>
        <v>0</v>
      </c>
      <c r="AA372" s="8">
        <f t="shared" si="59"/>
        <v>0</v>
      </c>
    </row>
    <row r="373" spans="1:27" x14ac:dyDescent="0.3">
      <c r="A373" s="8" t="s">
        <v>1364</v>
      </c>
      <c r="B373" s="8" t="s">
        <v>70</v>
      </c>
      <c r="C373" s="8" t="s">
        <v>67</v>
      </c>
      <c r="D373" s="8">
        <v>209600964</v>
      </c>
      <c r="E373" s="8">
        <v>209603255</v>
      </c>
      <c r="F373" s="8">
        <v>209600964</v>
      </c>
      <c r="G373" s="8">
        <v>209603255</v>
      </c>
      <c r="H373" s="8">
        <v>2</v>
      </c>
      <c r="I373" s="8" t="s">
        <v>1365</v>
      </c>
      <c r="J373" s="8" t="s">
        <v>1366</v>
      </c>
      <c r="K373" s="8" t="s">
        <v>1141</v>
      </c>
      <c r="L373" s="8">
        <v>137.34470690000001</v>
      </c>
      <c r="M373" s="9">
        <v>5.5499999999999999E-15</v>
      </c>
      <c r="N373" s="8">
        <v>2.2091498399999998</v>
      </c>
      <c r="O373" s="8">
        <v>9.7487436999999996E-2</v>
      </c>
      <c r="P373" s="8">
        <v>11.3207522514184</v>
      </c>
      <c r="Q373" s="8">
        <v>8.9623999999999995E-2</v>
      </c>
      <c r="R373" s="8">
        <f t="shared" si="50"/>
        <v>1</v>
      </c>
      <c r="S373" s="8">
        <f t="shared" si="51"/>
        <v>0</v>
      </c>
      <c r="T373" s="8">
        <f t="shared" si="52"/>
        <v>0</v>
      </c>
      <c r="U373" s="8">
        <f t="shared" si="53"/>
        <v>0</v>
      </c>
      <c r="V373" s="8">
        <f t="shared" si="54"/>
        <v>1</v>
      </c>
      <c r="W373" s="8">
        <f t="shared" si="55"/>
        <v>0</v>
      </c>
      <c r="X373" s="8">
        <f t="shared" si="56"/>
        <v>0</v>
      </c>
      <c r="Y373" s="8">
        <f t="shared" si="57"/>
        <v>0</v>
      </c>
      <c r="Z373" s="8">
        <f t="shared" si="58"/>
        <v>0</v>
      </c>
      <c r="AA373" s="8">
        <f t="shared" si="59"/>
        <v>0</v>
      </c>
    </row>
    <row r="374" spans="1:27" x14ac:dyDescent="0.3">
      <c r="A374" s="8" t="s">
        <v>1367</v>
      </c>
      <c r="B374" s="8" t="s">
        <v>85</v>
      </c>
      <c r="C374" s="8" t="s">
        <v>69</v>
      </c>
      <c r="D374" s="8">
        <v>12867725</v>
      </c>
      <c r="E374" s="8">
        <v>12877688</v>
      </c>
      <c r="F374" s="8">
        <v>12867725</v>
      </c>
      <c r="G374" s="8">
        <v>12877688</v>
      </c>
      <c r="H374" s="8">
        <v>6</v>
      </c>
      <c r="I374" s="8" t="s">
        <v>1368</v>
      </c>
      <c r="J374" s="8" t="s">
        <v>1369</v>
      </c>
      <c r="K374" s="8" t="s">
        <v>1370</v>
      </c>
      <c r="L374" s="8">
        <v>7.8261073520000002</v>
      </c>
      <c r="M374" s="8">
        <v>1.820246E-3</v>
      </c>
      <c r="N374" s="8">
        <v>-1.0528322750000001</v>
      </c>
      <c r="O374" s="8">
        <v>0.93888556000000001</v>
      </c>
      <c r="P374" s="8">
        <v>4.8685963782260897</v>
      </c>
      <c r="Q374" s="8">
        <v>0.12220300000000001</v>
      </c>
      <c r="R374" s="8">
        <f t="shared" si="50"/>
        <v>1</v>
      </c>
      <c r="S374" s="8">
        <f t="shared" si="51"/>
        <v>0</v>
      </c>
      <c r="T374" s="8">
        <f t="shared" si="52"/>
        <v>0</v>
      </c>
      <c r="U374" s="8">
        <f t="shared" si="53"/>
        <v>0</v>
      </c>
      <c r="V374" s="8">
        <f t="shared" si="54"/>
        <v>1</v>
      </c>
      <c r="W374" s="8">
        <f t="shared" si="55"/>
        <v>0</v>
      </c>
      <c r="X374" s="8">
        <f t="shared" si="56"/>
        <v>0</v>
      </c>
      <c r="Y374" s="8">
        <f t="shared" si="57"/>
        <v>0</v>
      </c>
      <c r="Z374" s="8">
        <f t="shared" si="58"/>
        <v>0</v>
      </c>
      <c r="AA374" s="8">
        <f t="shared" si="59"/>
        <v>0</v>
      </c>
    </row>
    <row r="375" spans="1:27" x14ac:dyDescent="0.3">
      <c r="A375" s="8" t="s">
        <v>1371</v>
      </c>
      <c r="B375" s="8" t="s">
        <v>85</v>
      </c>
      <c r="C375" s="8" t="s">
        <v>69</v>
      </c>
      <c r="D375" s="8">
        <v>12944503</v>
      </c>
      <c r="E375" s="8">
        <v>12947271</v>
      </c>
      <c r="F375" s="8">
        <v>12944503</v>
      </c>
      <c r="G375" s="8">
        <v>12947271</v>
      </c>
      <c r="H375" s="8">
        <v>2</v>
      </c>
      <c r="I375" s="8" t="s">
        <v>1372</v>
      </c>
      <c r="J375" s="8" t="s">
        <v>1373</v>
      </c>
      <c r="K375" s="8" t="s">
        <v>1374</v>
      </c>
      <c r="L375" s="8">
        <v>4.5192089920000003</v>
      </c>
      <c r="M375" s="8">
        <v>2.5472400000000001E-3</v>
      </c>
      <c r="N375" s="8">
        <v>-1.34959479</v>
      </c>
      <c r="O375" s="8">
        <v>0.58486789400000005</v>
      </c>
      <c r="P375" s="8">
        <v>-27.4815274759391</v>
      </c>
      <c r="Q375" s="8">
        <v>0.99890699999999999</v>
      </c>
      <c r="R375" s="8">
        <f t="shared" si="50"/>
        <v>1</v>
      </c>
      <c r="S375" s="8">
        <f t="shared" si="51"/>
        <v>0</v>
      </c>
      <c r="T375" s="8">
        <f t="shared" si="52"/>
        <v>0</v>
      </c>
      <c r="U375" s="8">
        <f t="shared" si="53"/>
        <v>0</v>
      </c>
      <c r="V375" s="8">
        <f t="shared" si="54"/>
        <v>1</v>
      </c>
      <c r="W375" s="8">
        <f t="shared" si="55"/>
        <v>0</v>
      </c>
      <c r="X375" s="8">
        <f t="shared" si="56"/>
        <v>0</v>
      </c>
      <c r="Y375" s="8">
        <f t="shared" si="57"/>
        <v>0</v>
      </c>
      <c r="Z375" s="8">
        <f t="shared" si="58"/>
        <v>0</v>
      </c>
      <c r="AA375" s="8">
        <f t="shared" si="59"/>
        <v>0</v>
      </c>
    </row>
    <row r="376" spans="1:27" x14ac:dyDescent="0.3">
      <c r="A376" s="8" t="s">
        <v>1375</v>
      </c>
      <c r="B376" s="8" t="s">
        <v>85</v>
      </c>
      <c r="C376" s="8" t="s">
        <v>69</v>
      </c>
      <c r="D376" s="8">
        <v>31892072</v>
      </c>
      <c r="E376" s="8">
        <v>31923561</v>
      </c>
      <c r="F376" s="8">
        <v>31892072</v>
      </c>
      <c r="G376" s="8">
        <v>31923561</v>
      </c>
      <c r="H376" s="8">
        <v>7</v>
      </c>
      <c r="I376" s="8" t="s">
        <v>1376</v>
      </c>
      <c r="J376" s="8" t="s">
        <v>1377</v>
      </c>
      <c r="K376" s="8" t="s">
        <v>423</v>
      </c>
      <c r="L376" s="8">
        <v>-2.9799272889999999</v>
      </c>
      <c r="M376" s="8">
        <v>4.3648999999999999E-4</v>
      </c>
      <c r="N376" s="8">
        <v>-4.0677791379999997</v>
      </c>
      <c r="O376" s="8">
        <v>8.4779179999999992E-3</v>
      </c>
      <c r="P376" s="8">
        <v>-0.30072700000000002</v>
      </c>
      <c r="Q376" s="8">
        <v>1</v>
      </c>
      <c r="R376" s="8">
        <f t="shared" si="50"/>
        <v>1</v>
      </c>
      <c r="S376" s="8">
        <f t="shared" si="51"/>
        <v>0</v>
      </c>
      <c r="T376" s="8">
        <f t="shared" si="52"/>
        <v>0</v>
      </c>
      <c r="U376" s="8">
        <f t="shared" si="53"/>
        <v>0</v>
      </c>
      <c r="V376" s="8">
        <f t="shared" si="54"/>
        <v>1</v>
      </c>
      <c r="W376" s="8">
        <f t="shared" si="55"/>
        <v>0</v>
      </c>
      <c r="X376" s="8">
        <f t="shared" si="56"/>
        <v>0</v>
      </c>
      <c r="Y376" s="8">
        <f t="shared" si="57"/>
        <v>0</v>
      </c>
      <c r="Z376" s="8">
        <f t="shared" si="58"/>
        <v>0</v>
      </c>
      <c r="AA376" s="8">
        <f t="shared" si="59"/>
        <v>0</v>
      </c>
    </row>
    <row r="377" spans="1:27" x14ac:dyDescent="0.3">
      <c r="A377" s="8" t="s">
        <v>1378</v>
      </c>
      <c r="B377" s="8" t="s">
        <v>85</v>
      </c>
      <c r="C377" s="8" t="s">
        <v>69</v>
      </c>
      <c r="D377" s="8">
        <v>47365195</v>
      </c>
      <c r="E377" s="8">
        <v>47374880</v>
      </c>
      <c r="F377" s="8">
        <v>47365195</v>
      </c>
      <c r="G377" s="8">
        <v>47374880</v>
      </c>
      <c r="H377" s="8">
        <v>11</v>
      </c>
      <c r="I377" s="8" t="s">
        <v>1379</v>
      </c>
      <c r="J377" s="8" t="s">
        <v>1380</v>
      </c>
      <c r="K377" s="8" t="s">
        <v>1</v>
      </c>
      <c r="L377" s="8">
        <v>302.0572813</v>
      </c>
      <c r="M377" s="9">
        <v>1.1E-12</v>
      </c>
      <c r="N377" s="8">
        <v>2.711194061</v>
      </c>
      <c r="O377" s="8">
        <v>8.6658610000000004E-3</v>
      </c>
      <c r="P377" s="8">
        <v>7.8426400000000003</v>
      </c>
      <c r="Q377" s="9">
        <v>6.6133699999999997E-6</v>
      </c>
      <c r="R377" s="8">
        <f t="shared" si="50"/>
        <v>1</v>
      </c>
      <c r="S377" s="8">
        <f t="shared" si="51"/>
        <v>0</v>
      </c>
      <c r="T377" s="8">
        <f t="shared" si="52"/>
        <v>1</v>
      </c>
      <c r="U377" s="8">
        <f t="shared" si="53"/>
        <v>0</v>
      </c>
      <c r="V377" s="8">
        <f t="shared" si="54"/>
        <v>0</v>
      </c>
      <c r="W377" s="8">
        <f t="shared" si="55"/>
        <v>0</v>
      </c>
      <c r="X377" s="8">
        <f t="shared" si="56"/>
        <v>0</v>
      </c>
      <c r="Y377" s="8">
        <f t="shared" si="57"/>
        <v>0</v>
      </c>
      <c r="Z377" s="8">
        <f t="shared" si="58"/>
        <v>1</v>
      </c>
      <c r="AA377" s="8">
        <f t="shared" si="59"/>
        <v>0</v>
      </c>
    </row>
    <row r="378" spans="1:27" x14ac:dyDescent="0.3">
      <c r="A378" s="8" t="s">
        <v>1381</v>
      </c>
      <c r="B378" s="8" t="s">
        <v>85</v>
      </c>
      <c r="C378" s="8" t="s">
        <v>69</v>
      </c>
      <c r="D378" s="8">
        <v>48987004</v>
      </c>
      <c r="E378" s="8">
        <v>49009691</v>
      </c>
      <c r="F378" s="8">
        <v>48987004</v>
      </c>
      <c r="G378" s="8">
        <v>49009691</v>
      </c>
      <c r="H378" s="8">
        <v>6</v>
      </c>
      <c r="I378" s="8" t="s">
        <v>1382</v>
      </c>
      <c r="J378" s="8" t="s">
        <v>1383</v>
      </c>
      <c r="K378" s="8" t="s">
        <v>1384</v>
      </c>
      <c r="L378" s="8">
        <v>19.742502569999999</v>
      </c>
      <c r="M378" s="9">
        <v>4.5500000000000001E-5</v>
      </c>
      <c r="N378" s="8">
        <v>1.2716370939999999</v>
      </c>
      <c r="O378" s="8">
        <v>0.3967272</v>
      </c>
      <c r="P378" s="8">
        <v>8.3459162309064894</v>
      </c>
      <c r="Q378" s="8">
        <v>1.7396399999999999E-2</v>
      </c>
      <c r="R378" s="8">
        <f t="shared" si="50"/>
        <v>1</v>
      </c>
      <c r="S378" s="8">
        <f t="shared" si="51"/>
        <v>0</v>
      </c>
      <c r="T378" s="8">
        <f t="shared" si="52"/>
        <v>0</v>
      </c>
      <c r="U378" s="8">
        <f t="shared" si="53"/>
        <v>0</v>
      </c>
      <c r="V378" s="8">
        <f t="shared" si="54"/>
        <v>1</v>
      </c>
      <c r="W378" s="8">
        <f t="shared" si="55"/>
        <v>0</v>
      </c>
      <c r="X378" s="8">
        <f t="shared" si="56"/>
        <v>0</v>
      </c>
      <c r="Y378" s="8">
        <f t="shared" si="57"/>
        <v>0</v>
      </c>
      <c r="Z378" s="8">
        <f t="shared" si="58"/>
        <v>0</v>
      </c>
      <c r="AA378" s="8">
        <f t="shared" si="59"/>
        <v>0</v>
      </c>
    </row>
    <row r="379" spans="1:27" x14ac:dyDescent="0.3">
      <c r="A379" s="8" t="s">
        <v>1385</v>
      </c>
      <c r="B379" s="8" t="s">
        <v>85</v>
      </c>
      <c r="C379" s="8" t="s">
        <v>69</v>
      </c>
      <c r="D379" s="8">
        <v>55445288</v>
      </c>
      <c r="E379" s="8">
        <v>55576096</v>
      </c>
      <c r="F379" s="8">
        <v>55445288</v>
      </c>
      <c r="G379" s="8">
        <v>55576096</v>
      </c>
      <c r="H379" s="8">
        <v>41</v>
      </c>
      <c r="I379" s="8" t="s">
        <v>1386</v>
      </c>
      <c r="J379" s="8" t="s">
        <v>1387</v>
      </c>
      <c r="K379" s="8" t="s">
        <v>1388</v>
      </c>
      <c r="L379" s="8">
        <v>2.6867353230000002</v>
      </c>
      <c r="M379" s="9">
        <v>2.19E-13</v>
      </c>
      <c r="N379" s="8">
        <v>1.342005688</v>
      </c>
      <c r="O379" s="8">
        <v>3.7223340000000001E-2</v>
      </c>
      <c r="P379" s="8">
        <v>2.91188142728967</v>
      </c>
      <c r="Q379" s="8">
        <v>1</v>
      </c>
      <c r="R379" s="8">
        <f t="shared" si="50"/>
        <v>1</v>
      </c>
      <c r="S379" s="8">
        <f t="shared" si="51"/>
        <v>0</v>
      </c>
      <c r="T379" s="8">
        <f t="shared" si="52"/>
        <v>0</v>
      </c>
      <c r="U379" s="8">
        <f t="shared" si="53"/>
        <v>0</v>
      </c>
      <c r="V379" s="8">
        <f t="shared" si="54"/>
        <v>1</v>
      </c>
      <c r="W379" s="8">
        <f t="shared" si="55"/>
        <v>0</v>
      </c>
      <c r="X379" s="8">
        <f t="shared" si="56"/>
        <v>0</v>
      </c>
      <c r="Y379" s="8">
        <f t="shared" si="57"/>
        <v>0</v>
      </c>
      <c r="Z379" s="8">
        <f t="shared" si="58"/>
        <v>0</v>
      </c>
      <c r="AA379" s="8">
        <f t="shared" si="59"/>
        <v>0</v>
      </c>
    </row>
    <row r="380" spans="1:27" x14ac:dyDescent="0.3">
      <c r="A380" s="8" t="s">
        <v>1389</v>
      </c>
      <c r="B380" s="8" t="s">
        <v>85</v>
      </c>
      <c r="C380" s="8" t="s">
        <v>69</v>
      </c>
      <c r="D380" s="8">
        <v>55573366</v>
      </c>
      <c r="E380" s="8">
        <v>55576096</v>
      </c>
      <c r="F380" s="8">
        <v>55573366</v>
      </c>
      <c r="G380" s="8">
        <v>55576096</v>
      </c>
      <c r="H380" s="8">
        <v>2</v>
      </c>
      <c r="I380" s="8" t="s">
        <v>1390</v>
      </c>
      <c r="J380" s="8" t="s">
        <v>1391</v>
      </c>
      <c r="K380" s="8" t="s">
        <v>1388</v>
      </c>
      <c r="L380" s="8">
        <v>2.2360563849999999</v>
      </c>
      <c r="M380" s="9">
        <v>2.0600000000000002E-6</v>
      </c>
      <c r="N380" s="8">
        <v>1.7171772519999999</v>
      </c>
      <c r="O380" s="8">
        <v>4.0941699999999997E-4</v>
      </c>
      <c r="P380" s="8">
        <v>-4.5020194292721598</v>
      </c>
      <c r="Q380" s="8">
        <v>1</v>
      </c>
      <c r="R380" s="8">
        <f t="shared" si="50"/>
        <v>1</v>
      </c>
      <c r="S380" s="8">
        <f t="shared" si="51"/>
        <v>0</v>
      </c>
      <c r="T380" s="8">
        <f t="shared" si="52"/>
        <v>0</v>
      </c>
      <c r="U380" s="8">
        <f t="shared" si="53"/>
        <v>0</v>
      </c>
      <c r="V380" s="8">
        <f t="shared" si="54"/>
        <v>1</v>
      </c>
      <c r="W380" s="8">
        <f t="shared" si="55"/>
        <v>0</v>
      </c>
      <c r="X380" s="8">
        <f t="shared" si="56"/>
        <v>0</v>
      </c>
      <c r="Y380" s="8">
        <f t="shared" si="57"/>
        <v>0</v>
      </c>
      <c r="Z380" s="8">
        <f t="shared" si="58"/>
        <v>0</v>
      </c>
      <c r="AA380" s="8">
        <f t="shared" si="59"/>
        <v>0</v>
      </c>
    </row>
    <row r="381" spans="1:27" x14ac:dyDescent="0.3">
      <c r="A381" s="8" t="s">
        <v>1392</v>
      </c>
      <c r="B381" s="8" t="s">
        <v>85</v>
      </c>
      <c r="C381" s="8" t="s">
        <v>69</v>
      </c>
      <c r="D381" s="8">
        <v>55798710</v>
      </c>
      <c r="E381" s="8">
        <v>55804367</v>
      </c>
      <c r="F381" s="8">
        <v>55798710</v>
      </c>
      <c r="G381" s="8">
        <v>55804367</v>
      </c>
      <c r="H381" s="8">
        <v>9</v>
      </c>
      <c r="I381" s="8" t="s">
        <v>1393</v>
      </c>
      <c r="J381" s="8" t="s">
        <v>1394</v>
      </c>
      <c r="K381" s="8" t="s">
        <v>1395</v>
      </c>
      <c r="L381" s="8">
        <v>3.423692994</v>
      </c>
      <c r="M381" s="9">
        <v>1.1700000000000001E-9</v>
      </c>
      <c r="N381" s="8">
        <v>2.6175695999999999</v>
      </c>
      <c r="O381" s="8">
        <v>4.0469449999999997E-3</v>
      </c>
      <c r="P381" s="8">
        <v>2.7875444268750802</v>
      </c>
      <c r="Q381" s="8">
        <v>2.9895700000000001E-2</v>
      </c>
      <c r="R381" s="8">
        <f t="shared" si="50"/>
        <v>1</v>
      </c>
      <c r="S381" s="8">
        <f t="shared" si="51"/>
        <v>1</v>
      </c>
      <c r="T381" s="8">
        <f t="shared" si="52"/>
        <v>0</v>
      </c>
      <c r="U381" s="8">
        <f t="shared" si="53"/>
        <v>0</v>
      </c>
      <c r="V381" s="8">
        <f t="shared" si="54"/>
        <v>0</v>
      </c>
      <c r="W381" s="8">
        <f t="shared" si="55"/>
        <v>0</v>
      </c>
      <c r="X381" s="8">
        <f t="shared" si="56"/>
        <v>0</v>
      </c>
      <c r="Y381" s="8">
        <f t="shared" si="57"/>
        <v>1</v>
      </c>
      <c r="Z381" s="8">
        <f t="shared" si="58"/>
        <v>0</v>
      </c>
      <c r="AA381" s="8">
        <f t="shared" si="59"/>
        <v>0</v>
      </c>
    </row>
    <row r="382" spans="1:27" x14ac:dyDescent="0.3">
      <c r="A382" s="8" t="s">
        <v>1396</v>
      </c>
      <c r="B382" s="8" t="s">
        <v>85</v>
      </c>
      <c r="C382" s="8" t="s">
        <v>69</v>
      </c>
      <c r="D382" s="8">
        <v>56998778</v>
      </c>
      <c r="E382" s="8">
        <v>57002953</v>
      </c>
      <c r="F382" s="8">
        <v>56998778</v>
      </c>
      <c r="G382" s="8">
        <v>57002953</v>
      </c>
      <c r="H382" s="8">
        <v>10</v>
      </c>
      <c r="I382" s="8" t="s">
        <v>1397</v>
      </c>
      <c r="J382" s="8" t="s">
        <v>1398</v>
      </c>
      <c r="K382" s="8" t="s">
        <v>1399</v>
      </c>
      <c r="L382" s="8">
        <v>2.1453980100000001</v>
      </c>
      <c r="M382" s="8">
        <v>3.170361E-3</v>
      </c>
      <c r="N382" s="8">
        <v>1.4535317800000001</v>
      </c>
      <c r="O382" s="8">
        <v>8.9677160000000006E-3</v>
      </c>
      <c r="P382" s="8">
        <v>2.5745745456076099</v>
      </c>
      <c r="Q382" s="8">
        <v>0.30920999999999998</v>
      </c>
      <c r="R382" s="8">
        <f t="shared" si="50"/>
        <v>1</v>
      </c>
      <c r="S382" s="8">
        <f t="shared" si="51"/>
        <v>0</v>
      </c>
      <c r="T382" s="8">
        <f t="shared" si="52"/>
        <v>0</v>
      </c>
      <c r="U382" s="8">
        <f t="shared" si="53"/>
        <v>0</v>
      </c>
      <c r="V382" s="8">
        <f t="shared" si="54"/>
        <v>1</v>
      </c>
      <c r="W382" s="8">
        <f t="shared" si="55"/>
        <v>0</v>
      </c>
      <c r="X382" s="8">
        <f t="shared" si="56"/>
        <v>0</v>
      </c>
      <c r="Y382" s="8">
        <f t="shared" si="57"/>
        <v>0</v>
      </c>
      <c r="Z382" s="8">
        <f t="shared" si="58"/>
        <v>0</v>
      </c>
      <c r="AA382" s="8">
        <f t="shared" si="59"/>
        <v>0</v>
      </c>
    </row>
    <row r="383" spans="1:27" x14ac:dyDescent="0.3">
      <c r="A383" s="8" t="s">
        <v>1400</v>
      </c>
      <c r="B383" s="8" t="s">
        <v>85</v>
      </c>
      <c r="C383" s="8" t="s">
        <v>69</v>
      </c>
      <c r="D383" s="8">
        <v>59889933</v>
      </c>
      <c r="E383" s="8">
        <v>59904984</v>
      </c>
      <c r="F383" s="8">
        <v>59889933</v>
      </c>
      <c r="G383" s="8">
        <v>59904984</v>
      </c>
      <c r="H383" s="8">
        <v>12</v>
      </c>
      <c r="I383" s="8" t="s">
        <v>1401</v>
      </c>
      <c r="J383" s="8" t="s">
        <v>1402</v>
      </c>
      <c r="K383" s="8" t="s">
        <v>1403</v>
      </c>
      <c r="L383" s="8">
        <v>4.0148797189999996</v>
      </c>
      <c r="M383" s="8">
        <v>2.51473E-4</v>
      </c>
      <c r="N383" s="8">
        <v>1.221968258</v>
      </c>
      <c r="O383" s="8">
        <v>9.0383081000000004E-2</v>
      </c>
      <c r="P383" s="8">
        <v>-1.1795028314378799</v>
      </c>
      <c r="Q383" s="8">
        <v>1</v>
      </c>
      <c r="R383" s="8">
        <f t="shared" si="50"/>
        <v>1</v>
      </c>
      <c r="S383" s="8">
        <f t="shared" si="51"/>
        <v>0</v>
      </c>
      <c r="T383" s="8">
        <f t="shared" si="52"/>
        <v>0</v>
      </c>
      <c r="U383" s="8">
        <f t="shared" si="53"/>
        <v>0</v>
      </c>
      <c r="V383" s="8">
        <f t="shared" si="54"/>
        <v>1</v>
      </c>
      <c r="W383" s="8">
        <f t="shared" si="55"/>
        <v>0</v>
      </c>
      <c r="X383" s="8">
        <f t="shared" si="56"/>
        <v>0</v>
      </c>
      <c r="Y383" s="8">
        <f t="shared" si="57"/>
        <v>0</v>
      </c>
      <c r="Z383" s="8">
        <f t="shared" si="58"/>
        <v>0</v>
      </c>
      <c r="AA383" s="8">
        <f t="shared" si="59"/>
        <v>0</v>
      </c>
    </row>
    <row r="384" spans="1:27" x14ac:dyDescent="0.3">
      <c r="A384" s="8" t="s">
        <v>1404</v>
      </c>
      <c r="B384" s="8" t="s">
        <v>85</v>
      </c>
      <c r="C384" s="8" t="s">
        <v>69</v>
      </c>
      <c r="D384" s="8">
        <v>59889908</v>
      </c>
      <c r="E384" s="8">
        <v>59904984</v>
      </c>
      <c r="F384" s="8">
        <v>59889908</v>
      </c>
      <c r="G384" s="8">
        <v>59904984</v>
      </c>
      <c r="H384" s="8">
        <v>12</v>
      </c>
      <c r="I384" s="8" t="s">
        <v>1405</v>
      </c>
      <c r="J384" s="8" t="s">
        <v>1406</v>
      </c>
      <c r="K384" s="8" t="s">
        <v>1403</v>
      </c>
      <c r="L384" s="8">
        <v>3.974743299</v>
      </c>
      <c r="M384" s="8">
        <v>2.8928100000000001E-4</v>
      </c>
      <c r="N384" s="8">
        <v>1.221968258</v>
      </c>
      <c r="O384" s="8">
        <v>9.2917735000000001E-2</v>
      </c>
      <c r="P384" s="8">
        <v>0.36608000000000002</v>
      </c>
      <c r="Q384" s="8">
        <v>1</v>
      </c>
      <c r="R384" s="8">
        <f t="shared" si="50"/>
        <v>1</v>
      </c>
      <c r="S384" s="8">
        <f t="shared" si="51"/>
        <v>0</v>
      </c>
      <c r="T384" s="8">
        <f t="shared" si="52"/>
        <v>0</v>
      </c>
      <c r="U384" s="8">
        <f t="shared" si="53"/>
        <v>0</v>
      </c>
      <c r="V384" s="8">
        <f t="shared" si="54"/>
        <v>1</v>
      </c>
      <c r="W384" s="8">
        <f t="shared" si="55"/>
        <v>0</v>
      </c>
      <c r="X384" s="8">
        <f t="shared" si="56"/>
        <v>0</v>
      </c>
      <c r="Y384" s="8">
        <f t="shared" si="57"/>
        <v>0</v>
      </c>
      <c r="Z384" s="8">
        <f t="shared" si="58"/>
        <v>0</v>
      </c>
      <c r="AA384" s="8">
        <f t="shared" si="59"/>
        <v>0</v>
      </c>
    </row>
    <row r="385" spans="1:27" x14ac:dyDescent="0.3">
      <c r="A385" s="8" t="s">
        <v>1407</v>
      </c>
      <c r="B385" s="8" t="s">
        <v>85</v>
      </c>
      <c r="C385" s="8" t="s">
        <v>69</v>
      </c>
      <c r="D385" s="8">
        <v>75404911</v>
      </c>
      <c r="E385" s="8">
        <v>75506807</v>
      </c>
      <c r="F385" s="8">
        <v>75404911</v>
      </c>
      <c r="G385" s="8">
        <v>75506807</v>
      </c>
      <c r="H385" s="8">
        <v>25</v>
      </c>
      <c r="I385" s="8" t="s">
        <v>1408</v>
      </c>
      <c r="J385" s="8" t="s">
        <v>1409</v>
      </c>
      <c r="K385" s="8" t="s">
        <v>1410</v>
      </c>
      <c r="L385" s="8">
        <v>2.0053840410000001</v>
      </c>
      <c r="M385" s="9">
        <v>1.04E-7</v>
      </c>
      <c r="N385" s="8">
        <v>1.9107556619999999</v>
      </c>
      <c r="O385" s="8">
        <v>9.3800979999999999E-3</v>
      </c>
      <c r="P385" s="8">
        <v>-0.54311100000000001</v>
      </c>
      <c r="Q385" s="8">
        <v>1</v>
      </c>
      <c r="R385" s="8">
        <f t="shared" si="50"/>
        <v>1</v>
      </c>
      <c r="S385" s="8">
        <f t="shared" si="51"/>
        <v>0</v>
      </c>
      <c r="T385" s="8">
        <f t="shared" si="52"/>
        <v>0</v>
      </c>
      <c r="U385" s="8">
        <f t="shared" si="53"/>
        <v>0</v>
      </c>
      <c r="V385" s="8">
        <f t="shared" si="54"/>
        <v>1</v>
      </c>
      <c r="W385" s="8">
        <f t="shared" si="55"/>
        <v>0</v>
      </c>
      <c r="X385" s="8">
        <f t="shared" si="56"/>
        <v>0</v>
      </c>
      <c r="Y385" s="8">
        <f t="shared" si="57"/>
        <v>0</v>
      </c>
      <c r="Z385" s="8">
        <f t="shared" si="58"/>
        <v>0</v>
      </c>
      <c r="AA385" s="8">
        <f t="shared" si="59"/>
        <v>0</v>
      </c>
    </row>
    <row r="386" spans="1:27" x14ac:dyDescent="0.3">
      <c r="A386" s="8" t="s">
        <v>1411</v>
      </c>
      <c r="B386" s="8" t="s">
        <v>85</v>
      </c>
      <c r="C386" s="8" t="s">
        <v>69</v>
      </c>
      <c r="D386" s="8">
        <v>75404911</v>
      </c>
      <c r="E386" s="8">
        <v>75537072</v>
      </c>
      <c r="F386" s="8">
        <v>75404911</v>
      </c>
      <c r="G386" s="8">
        <v>75537072</v>
      </c>
      <c r="H386" s="8">
        <v>26</v>
      </c>
      <c r="I386" s="8" t="s">
        <v>1412</v>
      </c>
      <c r="J386" s="8" t="s">
        <v>1413</v>
      </c>
      <c r="K386" s="8" t="s">
        <v>1410</v>
      </c>
      <c r="L386" s="8">
        <v>2.0814728950000001</v>
      </c>
      <c r="M386" s="9">
        <v>7.5899999999999998E-8</v>
      </c>
      <c r="N386" s="8">
        <v>2.2096275919999999</v>
      </c>
      <c r="O386" s="8">
        <v>2.358027E-3</v>
      </c>
      <c r="P386" s="9">
        <v>-9.6840099999999995E-5</v>
      </c>
      <c r="Q386" s="8">
        <v>1</v>
      </c>
      <c r="R386" s="8">
        <f t="shared" ref="R386:R449" si="60">IF(AND(ABS(L386)&gt;2,M386&lt;0.005),1,0)</f>
        <v>1</v>
      </c>
      <c r="S386" s="8">
        <f t="shared" ref="S386:S449" si="61">IF(AND(ABS(N386)&gt;2,O386&lt;0.005),1,0)</f>
        <v>1</v>
      </c>
      <c r="T386" s="8">
        <f t="shared" ref="T386:T449" si="62">IF(AND(ABS(P386)&gt;2,Q386&lt;0.005),1,0)</f>
        <v>0</v>
      </c>
      <c r="U386" s="8">
        <f t="shared" ref="U386:U449" si="63">IF(AND(R386,S386,T386),1,0)</f>
        <v>0</v>
      </c>
      <c r="V386" s="8">
        <f t="shared" ref="V386:V449" si="64">IF(AND(R386,NOT(S386),NOT(T386)),1,0)</f>
        <v>0</v>
      </c>
      <c r="W386" s="8">
        <f t="shared" ref="W386:W449" si="65">IF(AND(S386,NOT(R386),NOT(T386)),1,0)</f>
        <v>0</v>
      </c>
      <c r="X386" s="8">
        <f t="shared" ref="X386:X449" si="66">IF(AND(T386,NOT(R386),NOT(S386)),1,0)</f>
        <v>0</v>
      </c>
      <c r="Y386" s="8">
        <f t="shared" ref="Y386:Y449" si="67">IF(AND(R386,S386,NOT(T386)),1,0)</f>
        <v>1</v>
      </c>
      <c r="Z386" s="8">
        <f t="shared" ref="Z386:Z449" si="68">IF(AND(R386,T386,NOT(S386)),1,0)</f>
        <v>0</v>
      </c>
      <c r="AA386" s="8">
        <f t="shared" ref="AA386:AA449" si="69">IF(AND(T386,S386,NOT(R386)),1,0)</f>
        <v>0</v>
      </c>
    </row>
    <row r="387" spans="1:27" x14ac:dyDescent="0.3">
      <c r="A387" s="8" t="s">
        <v>1414</v>
      </c>
      <c r="B387" s="8" t="s">
        <v>85</v>
      </c>
      <c r="C387" s="8" t="s">
        <v>69</v>
      </c>
      <c r="D387" s="8">
        <v>78664115</v>
      </c>
      <c r="E387" s="8">
        <v>78692402</v>
      </c>
      <c r="F387" s="8">
        <v>78664115</v>
      </c>
      <c r="G387" s="8">
        <v>78692402</v>
      </c>
      <c r="H387" s="8">
        <v>7</v>
      </c>
      <c r="I387" s="8" t="s">
        <v>1415</v>
      </c>
      <c r="J387" s="8" t="s">
        <v>1416</v>
      </c>
      <c r="K387" s="8" t="s">
        <v>34</v>
      </c>
      <c r="L387" s="8">
        <v>15.856073589999999</v>
      </c>
      <c r="M387" s="9">
        <v>2.1500000000000001E-8</v>
      </c>
      <c r="N387" s="8">
        <v>3.1273414160000002</v>
      </c>
      <c r="O387" s="8">
        <v>2.641203E-3</v>
      </c>
      <c r="P387" s="8">
        <v>1364072.51881232</v>
      </c>
      <c r="Q387" s="8">
        <v>0.99865700000000002</v>
      </c>
      <c r="R387" s="8">
        <f t="shared" si="60"/>
        <v>1</v>
      </c>
      <c r="S387" s="8">
        <f t="shared" si="61"/>
        <v>1</v>
      </c>
      <c r="T387" s="8">
        <f t="shared" si="62"/>
        <v>0</v>
      </c>
      <c r="U387" s="8">
        <f t="shared" si="63"/>
        <v>0</v>
      </c>
      <c r="V387" s="8">
        <f t="shared" si="64"/>
        <v>0</v>
      </c>
      <c r="W387" s="8">
        <f t="shared" si="65"/>
        <v>0</v>
      </c>
      <c r="X387" s="8">
        <f t="shared" si="66"/>
        <v>0</v>
      </c>
      <c r="Y387" s="8">
        <f t="shared" si="67"/>
        <v>1</v>
      </c>
      <c r="Z387" s="8">
        <f t="shared" si="68"/>
        <v>0</v>
      </c>
      <c r="AA387" s="8">
        <f t="shared" si="69"/>
        <v>0</v>
      </c>
    </row>
    <row r="388" spans="1:27" x14ac:dyDescent="0.3">
      <c r="A388" s="8" t="s">
        <v>1417</v>
      </c>
      <c r="B388" s="8" t="s">
        <v>85</v>
      </c>
      <c r="C388" s="8" t="s">
        <v>69</v>
      </c>
      <c r="D388" s="8">
        <v>87121889</v>
      </c>
      <c r="E388" s="8">
        <v>87131587</v>
      </c>
      <c r="F388" s="8">
        <v>87121889</v>
      </c>
      <c r="G388" s="8">
        <v>87131587</v>
      </c>
      <c r="H388" s="8">
        <v>7</v>
      </c>
      <c r="I388" s="8" t="s">
        <v>1418</v>
      </c>
      <c r="J388" s="8" t="s">
        <v>1419</v>
      </c>
      <c r="K388" s="8" t="s">
        <v>1420</v>
      </c>
      <c r="L388" s="8">
        <v>4.7502988789999998</v>
      </c>
      <c r="M388" s="9">
        <v>5.2599999999999996E-6</v>
      </c>
      <c r="N388" s="8">
        <v>1.0568295130000001</v>
      </c>
      <c r="O388" s="8">
        <v>0.90106575499999997</v>
      </c>
      <c r="P388" s="8">
        <v>4.8360047391138696</v>
      </c>
      <c r="Q388" s="8">
        <v>2.33475E-2</v>
      </c>
      <c r="R388" s="8">
        <f t="shared" si="60"/>
        <v>1</v>
      </c>
      <c r="S388" s="8">
        <f t="shared" si="61"/>
        <v>0</v>
      </c>
      <c r="T388" s="8">
        <f t="shared" si="62"/>
        <v>0</v>
      </c>
      <c r="U388" s="8">
        <f t="shared" si="63"/>
        <v>0</v>
      </c>
      <c r="V388" s="8">
        <f t="shared" si="64"/>
        <v>1</v>
      </c>
      <c r="W388" s="8">
        <f t="shared" si="65"/>
        <v>0</v>
      </c>
      <c r="X388" s="8">
        <f t="shared" si="66"/>
        <v>0</v>
      </c>
      <c r="Y388" s="8">
        <f t="shared" si="67"/>
        <v>0</v>
      </c>
      <c r="Z388" s="8">
        <f t="shared" si="68"/>
        <v>0</v>
      </c>
      <c r="AA388" s="8">
        <f t="shared" si="69"/>
        <v>0</v>
      </c>
    </row>
    <row r="389" spans="1:27" x14ac:dyDescent="0.3">
      <c r="A389" s="8" t="s">
        <v>1421</v>
      </c>
      <c r="B389" s="8" t="s">
        <v>85</v>
      </c>
      <c r="C389" s="8" t="s">
        <v>67</v>
      </c>
      <c r="D389" s="8">
        <v>25732504</v>
      </c>
      <c r="E389" s="8">
        <v>25762883</v>
      </c>
      <c r="F389" s="8">
        <v>25732504</v>
      </c>
      <c r="G389" s="8">
        <v>25762883</v>
      </c>
      <c r="H389" s="8">
        <v>17</v>
      </c>
      <c r="I389" s="8" t="s">
        <v>1422</v>
      </c>
      <c r="J389" s="8" t="s">
        <v>1423</v>
      </c>
      <c r="K389" s="8" t="s">
        <v>1424</v>
      </c>
      <c r="L389" s="8">
        <v>2.829009036</v>
      </c>
      <c r="M389" s="8">
        <v>1.09867E-4</v>
      </c>
      <c r="N389" s="8">
        <v>2.0566661339999999</v>
      </c>
      <c r="O389" s="8">
        <v>2.2177009000000001E-2</v>
      </c>
      <c r="P389" s="8">
        <v>2.8679267724773898</v>
      </c>
      <c r="Q389" s="8">
        <v>1</v>
      </c>
      <c r="R389" s="8">
        <f t="shared" si="60"/>
        <v>1</v>
      </c>
      <c r="S389" s="8">
        <f t="shared" si="61"/>
        <v>0</v>
      </c>
      <c r="T389" s="8">
        <f t="shared" si="62"/>
        <v>0</v>
      </c>
      <c r="U389" s="8">
        <f t="shared" si="63"/>
        <v>0</v>
      </c>
      <c r="V389" s="8">
        <f t="shared" si="64"/>
        <v>1</v>
      </c>
      <c r="W389" s="8">
        <f t="shared" si="65"/>
        <v>0</v>
      </c>
      <c r="X389" s="8">
        <f t="shared" si="66"/>
        <v>0</v>
      </c>
      <c r="Y389" s="8">
        <f t="shared" si="67"/>
        <v>0</v>
      </c>
      <c r="Z389" s="8">
        <f t="shared" si="68"/>
        <v>0</v>
      </c>
      <c r="AA389" s="8">
        <f t="shared" si="69"/>
        <v>0</v>
      </c>
    </row>
    <row r="390" spans="1:27" x14ac:dyDescent="0.3">
      <c r="A390" s="8" t="s">
        <v>1425</v>
      </c>
      <c r="B390" s="8" t="s">
        <v>85</v>
      </c>
      <c r="C390" s="8" t="s">
        <v>67</v>
      </c>
      <c r="D390" s="8">
        <v>25739130</v>
      </c>
      <c r="E390" s="8">
        <v>25744675</v>
      </c>
      <c r="F390" s="8">
        <v>25739130</v>
      </c>
      <c r="G390" s="8">
        <v>25744675</v>
      </c>
      <c r="H390" s="8">
        <v>5</v>
      </c>
      <c r="I390" s="8" t="s">
        <v>1426</v>
      </c>
      <c r="J390" s="8" t="s">
        <v>1427</v>
      </c>
      <c r="K390" s="8" t="s">
        <v>1424</v>
      </c>
      <c r="L390" s="8">
        <v>3.296662371</v>
      </c>
      <c r="M390" s="9">
        <v>5.8100000000000003E-5</v>
      </c>
      <c r="N390" s="8">
        <v>1.0226507279999999</v>
      </c>
      <c r="O390" s="8">
        <v>0.370770771</v>
      </c>
      <c r="P390" s="8">
        <v>1.3781839332068799</v>
      </c>
      <c r="Q390" s="8">
        <v>1</v>
      </c>
      <c r="R390" s="8">
        <f t="shared" si="60"/>
        <v>1</v>
      </c>
      <c r="S390" s="8">
        <f t="shared" si="61"/>
        <v>0</v>
      </c>
      <c r="T390" s="8">
        <f t="shared" si="62"/>
        <v>0</v>
      </c>
      <c r="U390" s="8">
        <f t="shared" si="63"/>
        <v>0</v>
      </c>
      <c r="V390" s="8">
        <f t="shared" si="64"/>
        <v>1</v>
      </c>
      <c r="W390" s="8">
        <f t="shared" si="65"/>
        <v>0</v>
      </c>
      <c r="X390" s="8">
        <f t="shared" si="66"/>
        <v>0</v>
      </c>
      <c r="Y390" s="8">
        <f t="shared" si="67"/>
        <v>0</v>
      </c>
      <c r="Z390" s="8">
        <f t="shared" si="68"/>
        <v>0</v>
      </c>
      <c r="AA390" s="8">
        <f t="shared" si="69"/>
        <v>0</v>
      </c>
    </row>
    <row r="391" spans="1:27" x14ac:dyDescent="0.3">
      <c r="A391" s="8" t="s">
        <v>1428</v>
      </c>
      <c r="B391" s="8" t="s">
        <v>85</v>
      </c>
      <c r="C391" s="8" t="s">
        <v>67</v>
      </c>
      <c r="D391" s="8">
        <v>25776380</v>
      </c>
      <c r="E391" s="8">
        <v>25782754</v>
      </c>
      <c r="F391" s="8">
        <v>25776380</v>
      </c>
      <c r="G391" s="8">
        <v>25782754</v>
      </c>
      <c r="H391" s="8">
        <v>6</v>
      </c>
      <c r="I391" s="8" t="s">
        <v>1429</v>
      </c>
      <c r="J391" s="8" t="s">
        <v>1430</v>
      </c>
      <c r="K391" s="8" t="s">
        <v>1431</v>
      </c>
      <c r="L391" s="8">
        <v>3.4281580269999998</v>
      </c>
      <c r="M391" s="9">
        <v>8.82E-27</v>
      </c>
      <c r="N391" s="8">
        <v>3.6094286360000001</v>
      </c>
      <c r="O391" s="8">
        <v>1.9892600000000001E-4</v>
      </c>
      <c r="P391" s="8">
        <v>3.5145992553399998</v>
      </c>
      <c r="Q391" s="8">
        <v>1</v>
      </c>
      <c r="R391" s="8">
        <f t="shared" si="60"/>
        <v>1</v>
      </c>
      <c r="S391" s="8">
        <f t="shared" si="61"/>
        <v>1</v>
      </c>
      <c r="T391" s="8">
        <f t="shared" si="62"/>
        <v>0</v>
      </c>
      <c r="U391" s="8">
        <f t="shared" si="63"/>
        <v>0</v>
      </c>
      <c r="V391" s="8">
        <f t="shared" si="64"/>
        <v>0</v>
      </c>
      <c r="W391" s="8">
        <f t="shared" si="65"/>
        <v>0</v>
      </c>
      <c r="X391" s="8">
        <f t="shared" si="66"/>
        <v>0</v>
      </c>
      <c r="Y391" s="8">
        <f t="shared" si="67"/>
        <v>1</v>
      </c>
      <c r="Z391" s="8">
        <f t="shared" si="68"/>
        <v>0</v>
      </c>
      <c r="AA391" s="8">
        <f t="shared" si="69"/>
        <v>0</v>
      </c>
    </row>
    <row r="392" spans="1:27" x14ac:dyDescent="0.3">
      <c r="A392" s="8" t="s">
        <v>1432</v>
      </c>
      <c r="B392" s="8" t="s">
        <v>85</v>
      </c>
      <c r="C392" s="8" t="s">
        <v>67</v>
      </c>
      <c r="D392" s="8">
        <v>28527410</v>
      </c>
      <c r="E392" s="8">
        <v>28532831</v>
      </c>
      <c r="F392" s="8">
        <v>28527410</v>
      </c>
      <c r="G392" s="8">
        <v>28532831</v>
      </c>
      <c r="H392" s="8">
        <v>5</v>
      </c>
      <c r="I392" s="8" t="s">
        <v>1433</v>
      </c>
      <c r="J392" s="8" t="s">
        <v>1434</v>
      </c>
      <c r="K392" s="8" t="s">
        <v>1435</v>
      </c>
      <c r="L392" s="8">
        <v>3.3179756380000001</v>
      </c>
      <c r="M392" s="9">
        <v>1.1300000000000001E-7</v>
      </c>
      <c r="N392" s="8">
        <v>-1.062061063</v>
      </c>
      <c r="O392" s="8">
        <v>0.82374172800000001</v>
      </c>
      <c r="P392" s="8">
        <v>-5.41108240808855</v>
      </c>
      <c r="Q392" s="8">
        <v>0.56352899999999995</v>
      </c>
      <c r="R392" s="8">
        <f t="shared" si="60"/>
        <v>1</v>
      </c>
      <c r="S392" s="8">
        <f t="shared" si="61"/>
        <v>0</v>
      </c>
      <c r="T392" s="8">
        <f t="shared" si="62"/>
        <v>0</v>
      </c>
      <c r="U392" s="8">
        <f t="shared" si="63"/>
        <v>0</v>
      </c>
      <c r="V392" s="8">
        <f t="shared" si="64"/>
        <v>1</v>
      </c>
      <c r="W392" s="8">
        <f t="shared" si="65"/>
        <v>0</v>
      </c>
      <c r="X392" s="8">
        <f t="shared" si="66"/>
        <v>0</v>
      </c>
      <c r="Y392" s="8">
        <f t="shared" si="67"/>
        <v>0</v>
      </c>
      <c r="Z392" s="8">
        <f t="shared" si="68"/>
        <v>0</v>
      </c>
      <c r="AA392" s="8">
        <f t="shared" si="69"/>
        <v>0</v>
      </c>
    </row>
    <row r="393" spans="1:27" x14ac:dyDescent="0.3">
      <c r="A393" s="8" t="s">
        <v>1436</v>
      </c>
      <c r="B393" s="8" t="s">
        <v>85</v>
      </c>
      <c r="C393" s="8" t="s">
        <v>67</v>
      </c>
      <c r="D393" s="8">
        <v>28527410</v>
      </c>
      <c r="E393" s="8">
        <v>28533107</v>
      </c>
      <c r="F393" s="8">
        <v>28527410</v>
      </c>
      <c r="G393" s="8">
        <v>28533107</v>
      </c>
      <c r="H393" s="8">
        <v>6</v>
      </c>
      <c r="I393" s="8" t="s">
        <v>1437</v>
      </c>
      <c r="J393" s="8" t="s">
        <v>1438</v>
      </c>
      <c r="K393" s="8" t="s">
        <v>1435</v>
      </c>
      <c r="L393" s="8">
        <v>3.457346679</v>
      </c>
      <c r="M393" s="9">
        <v>7.5100000000000004E-8</v>
      </c>
      <c r="N393" s="8">
        <v>-1.062061063</v>
      </c>
      <c r="O393" s="8">
        <v>0.83824401800000004</v>
      </c>
      <c r="P393" s="8">
        <v>2.9798955724814999</v>
      </c>
      <c r="Q393" s="8">
        <v>7.3845499999999994E-2</v>
      </c>
      <c r="R393" s="8">
        <f t="shared" si="60"/>
        <v>1</v>
      </c>
      <c r="S393" s="8">
        <f t="shared" si="61"/>
        <v>0</v>
      </c>
      <c r="T393" s="8">
        <f t="shared" si="62"/>
        <v>0</v>
      </c>
      <c r="U393" s="8">
        <f t="shared" si="63"/>
        <v>0</v>
      </c>
      <c r="V393" s="8">
        <f t="shared" si="64"/>
        <v>1</v>
      </c>
      <c r="W393" s="8">
        <f t="shared" si="65"/>
        <v>0</v>
      </c>
      <c r="X393" s="8">
        <f t="shared" si="66"/>
        <v>0</v>
      </c>
      <c r="Y393" s="8">
        <f t="shared" si="67"/>
        <v>0</v>
      </c>
      <c r="Z393" s="8">
        <f t="shared" si="68"/>
        <v>0</v>
      </c>
      <c r="AA393" s="8">
        <f t="shared" si="69"/>
        <v>0</v>
      </c>
    </row>
    <row r="394" spans="1:27" x14ac:dyDescent="0.3">
      <c r="A394" s="8" t="s">
        <v>1439</v>
      </c>
      <c r="B394" s="8" t="s">
        <v>85</v>
      </c>
      <c r="C394" s="8" t="s">
        <v>67</v>
      </c>
      <c r="D394" s="8">
        <v>63382327</v>
      </c>
      <c r="E394" s="8">
        <v>63390679</v>
      </c>
      <c r="F394" s="8">
        <v>63382327</v>
      </c>
      <c r="G394" s="8">
        <v>63390679</v>
      </c>
      <c r="H394" s="8">
        <v>3</v>
      </c>
      <c r="I394" s="8" t="s">
        <v>1440</v>
      </c>
      <c r="J394" s="8" t="s">
        <v>1441</v>
      </c>
      <c r="K394" s="8" t="s">
        <v>1442</v>
      </c>
      <c r="L394" s="8">
        <v>2.3255004590000001</v>
      </c>
      <c r="M394" s="9">
        <v>6.5300000000000002E-5</v>
      </c>
      <c r="N394" s="8">
        <v>1.58607542</v>
      </c>
      <c r="O394" s="8">
        <v>1.1698264999999999E-2</v>
      </c>
      <c r="P394" s="8">
        <v>2.4412051338874501</v>
      </c>
      <c r="Q394" s="8">
        <v>5.4908100000000001E-2</v>
      </c>
      <c r="R394" s="8">
        <f t="shared" si="60"/>
        <v>1</v>
      </c>
      <c r="S394" s="8">
        <f t="shared" si="61"/>
        <v>0</v>
      </c>
      <c r="T394" s="8">
        <f t="shared" si="62"/>
        <v>0</v>
      </c>
      <c r="U394" s="8">
        <f t="shared" si="63"/>
        <v>0</v>
      </c>
      <c r="V394" s="8">
        <f t="shared" si="64"/>
        <v>1</v>
      </c>
      <c r="W394" s="8">
        <f t="shared" si="65"/>
        <v>0</v>
      </c>
      <c r="X394" s="8">
        <f t="shared" si="66"/>
        <v>0</v>
      </c>
      <c r="Y394" s="8">
        <f t="shared" si="67"/>
        <v>0</v>
      </c>
      <c r="Z394" s="8">
        <f t="shared" si="68"/>
        <v>0</v>
      </c>
      <c r="AA394" s="8">
        <f t="shared" si="69"/>
        <v>0</v>
      </c>
    </row>
    <row r="395" spans="1:27" x14ac:dyDescent="0.3">
      <c r="A395" s="8" t="s">
        <v>1443</v>
      </c>
      <c r="B395" s="8" t="s">
        <v>85</v>
      </c>
      <c r="C395" s="8" t="s">
        <v>67</v>
      </c>
      <c r="D395" s="8">
        <v>64313146</v>
      </c>
      <c r="E395" s="8">
        <v>64330975</v>
      </c>
      <c r="F395" s="8">
        <v>64313146</v>
      </c>
      <c r="G395" s="8">
        <v>64330975</v>
      </c>
      <c r="H395" s="8">
        <v>25</v>
      </c>
      <c r="I395" s="8" t="s">
        <v>1444</v>
      </c>
      <c r="J395" s="8" t="s">
        <v>1445</v>
      </c>
      <c r="K395" s="8" t="s">
        <v>1446</v>
      </c>
      <c r="L395" s="8">
        <v>2.471487996</v>
      </c>
      <c r="M395" s="9">
        <v>9.7200000000000004E-5</v>
      </c>
      <c r="N395" s="8">
        <v>3.5753065510000002</v>
      </c>
      <c r="O395" s="8">
        <v>9.9960000000000001E-4</v>
      </c>
      <c r="P395" s="8">
        <v>2.3033222591362099</v>
      </c>
      <c r="Q395" s="8">
        <v>0.12628600000000001</v>
      </c>
      <c r="R395" s="8">
        <f t="shared" si="60"/>
        <v>1</v>
      </c>
      <c r="S395" s="8">
        <f t="shared" si="61"/>
        <v>1</v>
      </c>
      <c r="T395" s="8">
        <f t="shared" si="62"/>
        <v>0</v>
      </c>
      <c r="U395" s="8">
        <f t="shared" si="63"/>
        <v>0</v>
      </c>
      <c r="V395" s="8">
        <f t="shared" si="64"/>
        <v>0</v>
      </c>
      <c r="W395" s="8">
        <f t="shared" si="65"/>
        <v>0</v>
      </c>
      <c r="X395" s="8">
        <f t="shared" si="66"/>
        <v>0</v>
      </c>
      <c r="Y395" s="8">
        <f t="shared" si="67"/>
        <v>1</v>
      </c>
      <c r="Z395" s="8">
        <f t="shared" si="68"/>
        <v>0</v>
      </c>
      <c r="AA395" s="8">
        <f t="shared" si="69"/>
        <v>0</v>
      </c>
    </row>
    <row r="396" spans="1:27" x14ac:dyDescent="0.3">
      <c r="A396" s="8" t="s">
        <v>1447</v>
      </c>
      <c r="B396" s="8" t="s">
        <v>85</v>
      </c>
      <c r="C396" s="8" t="s">
        <v>67</v>
      </c>
      <c r="D396" s="8">
        <v>75362906</v>
      </c>
      <c r="E396" s="8">
        <v>75382514</v>
      </c>
      <c r="F396" s="8">
        <v>75362906</v>
      </c>
      <c r="G396" s="8">
        <v>75382514</v>
      </c>
      <c r="H396" s="8">
        <v>10</v>
      </c>
      <c r="I396" s="8" t="s">
        <v>1448</v>
      </c>
      <c r="J396" s="8" t="s">
        <v>1449</v>
      </c>
      <c r="K396" s="8" t="s">
        <v>1450</v>
      </c>
      <c r="L396" s="8">
        <v>3.302296261</v>
      </c>
      <c r="M396" s="9">
        <v>4.0799999999999999E-6</v>
      </c>
      <c r="N396" s="8">
        <v>-1.0343318180000001</v>
      </c>
      <c r="O396" s="8">
        <v>0.21148772099999999</v>
      </c>
      <c r="P396" s="8">
        <v>2.4815199889278601</v>
      </c>
      <c r="Q396" s="8">
        <v>0.36640099999999998</v>
      </c>
      <c r="R396" s="8">
        <f t="shared" si="60"/>
        <v>1</v>
      </c>
      <c r="S396" s="8">
        <f t="shared" si="61"/>
        <v>0</v>
      </c>
      <c r="T396" s="8">
        <f t="shared" si="62"/>
        <v>0</v>
      </c>
      <c r="U396" s="8">
        <f t="shared" si="63"/>
        <v>0</v>
      </c>
      <c r="V396" s="8">
        <f t="shared" si="64"/>
        <v>1</v>
      </c>
      <c r="W396" s="8">
        <f t="shared" si="65"/>
        <v>0</v>
      </c>
      <c r="X396" s="8">
        <f t="shared" si="66"/>
        <v>0</v>
      </c>
      <c r="Y396" s="8">
        <f t="shared" si="67"/>
        <v>0</v>
      </c>
      <c r="Z396" s="8">
        <f t="shared" si="68"/>
        <v>0</v>
      </c>
      <c r="AA396" s="8">
        <f t="shared" si="69"/>
        <v>0</v>
      </c>
    </row>
    <row r="397" spans="1:27" x14ac:dyDescent="0.3">
      <c r="A397" s="8" t="s">
        <v>1451</v>
      </c>
      <c r="B397" s="8" t="s">
        <v>85</v>
      </c>
      <c r="C397" s="8" t="s">
        <v>67</v>
      </c>
      <c r="D397" s="8">
        <v>76099137</v>
      </c>
      <c r="E397" s="8">
        <v>76118724</v>
      </c>
      <c r="F397" s="8">
        <v>76099137</v>
      </c>
      <c r="G397" s="8">
        <v>76118724</v>
      </c>
      <c r="H397" s="8">
        <v>13</v>
      </c>
      <c r="I397" s="8" t="s">
        <v>1452</v>
      </c>
      <c r="J397" s="8" t="s">
        <v>1453</v>
      </c>
      <c r="K397" s="8" t="s">
        <v>1454</v>
      </c>
      <c r="L397" s="8">
        <v>-36.737740530000004</v>
      </c>
      <c r="M397" s="9">
        <v>7.0300000000000001E-8</v>
      </c>
      <c r="N397" s="8">
        <v>-1.3200682420000001</v>
      </c>
      <c r="O397" s="8">
        <v>0.218648867</v>
      </c>
      <c r="P397" s="9">
        <v>1.2514899999999999E-6</v>
      </c>
      <c r="Q397" s="8">
        <v>0.49997999999999998</v>
      </c>
      <c r="R397" s="8">
        <f t="shared" si="60"/>
        <v>1</v>
      </c>
      <c r="S397" s="8">
        <f t="shared" si="61"/>
        <v>0</v>
      </c>
      <c r="T397" s="8">
        <f t="shared" si="62"/>
        <v>0</v>
      </c>
      <c r="U397" s="8">
        <f t="shared" si="63"/>
        <v>0</v>
      </c>
      <c r="V397" s="8">
        <f t="shared" si="64"/>
        <v>1</v>
      </c>
      <c r="W397" s="8">
        <f t="shared" si="65"/>
        <v>0</v>
      </c>
      <c r="X397" s="8">
        <f t="shared" si="66"/>
        <v>0</v>
      </c>
      <c r="Y397" s="8">
        <f t="shared" si="67"/>
        <v>0</v>
      </c>
      <c r="Z397" s="8">
        <f t="shared" si="68"/>
        <v>0</v>
      </c>
      <c r="AA397" s="8">
        <f t="shared" si="69"/>
        <v>0</v>
      </c>
    </row>
    <row r="398" spans="1:27" x14ac:dyDescent="0.3">
      <c r="A398" s="8" t="s">
        <v>1455</v>
      </c>
      <c r="B398" s="8" t="s">
        <v>85</v>
      </c>
      <c r="C398" s="8" t="s">
        <v>67</v>
      </c>
      <c r="D398" s="8">
        <v>82986552</v>
      </c>
      <c r="E398" s="8">
        <v>83030799</v>
      </c>
      <c r="F398" s="8">
        <v>82986552</v>
      </c>
      <c r="G398" s="8">
        <v>83030799</v>
      </c>
      <c r="H398" s="8">
        <v>30</v>
      </c>
      <c r="I398" s="8" t="s">
        <v>1456</v>
      </c>
      <c r="J398" s="8" t="s">
        <v>1457</v>
      </c>
      <c r="K398" s="8" t="s">
        <v>51</v>
      </c>
      <c r="L398" s="8">
        <v>13.937005389999999</v>
      </c>
      <c r="M398" s="9">
        <v>5.5299999999999999E-77</v>
      </c>
      <c r="N398" s="8">
        <v>12.158969969999999</v>
      </c>
      <c r="O398" s="8">
        <v>4.0387700000000002E-4</v>
      </c>
      <c r="P398" s="8">
        <v>3.1957499999999999</v>
      </c>
      <c r="Q398" s="8">
        <v>1</v>
      </c>
      <c r="R398" s="8">
        <f t="shared" si="60"/>
        <v>1</v>
      </c>
      <c r="S398" s="8">
        <f t="shared" si="61"/>
        <v>1</v>
      </c>
      <c r="T398" s="8">
        <f t="shared" si="62"/>
        <v>0</v>
      </c>
      <c r="U398" s="8">
        <f t="shared" si="63"/>
        <v>0</v>
      </c>
      <c r="V398" s="8">
        <f t="shared" si="64"/>
        <v>0</v>
      </c>
      <c r="W398" s="8">
        <f t="shared" si="65"/>
        <v>0</v>
      </c>
      <c r="X398" s="8">
        <f t="shared" si="66"/>
        <v>0</v>
      </c>
      <c r="Y398" s="8">
        <f t="shared" si="67"/>
        <v>1</v>
      </c>
      <c r="Z398" s="8">
        <f t="shared" si="68"/>
        <v>0</v>
      </c>
      <c r="AA398" s="8">
        <f t="shared" si="69"/>
        <v>0</v>
      </c>
    </row>
    <row r="399" spans="1:27" x14ac:dyDescent="0.3">
      <c r="A399" s="8" t="s">
        <v>1458</v>
      </c>
      <c r="B399" s="8" t="s">
        <v>85</v>
      </c>
      <c r="C399" s="8" t="s">
        <v>67</v>
      </c>
      <c r="D399" s="8">
        <v>87540868</v>
      </c>
      <c r="E399" s="8">
        <v>87548516</v>
      </c>
      <c r="F399" s="8">
        <v>87540868</v>
      </c>
      <c r="G399" s="8">
        <v>87548516</v>
      </c>
      <c r="H399" s="8">
        <v>7</v>
      </c>
      <c r="I399" s="8" t="s">
        <v>1459</v>
      </c>
      <c r="J399" s="8" t="s">
        <v>1460</v>
      </c>
      <c r="K399" s="8" t="s">
        <v>1461</v>
      </c>
      <c r="L399" s="8">
        <v>3.058576419</v>
      </c>
      <c r="M399" s="8">
        <v>1.582558E-3</v>
      </c>
      <c r="N399" s="8">
        <v>1.105869907</v>
      </c>
      <c r="O399" s="8">
        <v>0.52057819699999996</v>
      </c>
      <c r="P399" s="8">
        <v>3.0035939041268702</v>
      </c>
      <c r="Q399" s="8">
        <v>1</v>
      </c>
      <c r="R399" s="8">
        <f t="shared" si="60"/>
        <v>1</v>
      </c>
      <c r="S399" s="8">
        <f t="shared" si="61"/>
        <v>0</v>
      </c>
      <c r="T399" s="8">
        <f t="shared" si="62"/>
        <v>0</v>
      </c>
      <c r="U399" s="8">
        <f t="shared" si="63"/>
        <v>0</v>
      </c>
      <c r="V399" s="8">
        <f t="shared" si="64"/>
        <v>1</v>
      </c>
      <c r="W399" s="8">
        <f t="shared" si="65"/>
        <v>0</v>
      </c>
      <c r="X399" s="8">
        <f t="shared" si="66"/>
        <v>0</v>
      </c>
      <c r="Y399" s="8">
        <f t="shared" si="67"/>
        <v>0</v>
      </c>
      <c r="Z399" s="8">
        <f t="shared" si="68"/>
        <v>0</v>
      </c>
      <c r="AA399" s="8">
        <f t="shared" si="69"/>
        <v>0</v>
      </c>
    </row>
    <row r="400" spans="1:27" x14ac:dyDescent="0.3">
      <c r="A400" s="8" t="s">
        <v>1462</v>
      </c>
      <c r="B400" s="8" t="s">
        <v>85</v>
      </c>
      <c r="C400" s="8" t="s">
        <v>67</v>
      </c>
      <c r="D400" s="8">
        <v>87541246</v>
      </c>
      <c r="E400" s="8">
        <v>87546101</v>
      </c>
      <c r="F400" s="8">
        <v>87541246</v>
      </c>
      <c r="G400" s="8">
        <v>87546101</v>
      </c>
      <c r="H400" s="8">
        <v>8</v>
      </c>
      <c r="I400" s="8" t="s">
        <v>1463</v>
      </c>
      <c r="J400" s="8" t="s">
        <v>1464</v>
      </c>
      <c r="K400" s="8" t="s">
        <v>1461</v>
      </c>
      <c r="L400" s="8">
        <v>3.3972194870000001</v>
      </c>
      <c r="M400" s="8">
        <v>1.4049139999999999E-3</v>
      </c>
      <c r="N400" s="8">
        <v>1.3244983420000001</v>
      </c>
      <c r="O400" s="8">
        <v>0.484144617</v>
      </c>
      <c r="P400" s="8">
        <v>0</v>
      </c>
      <c r="Q400" s="8">
        <v>1</v>
      </c>
      <c r="R400" s="8">
        <f t="shared" si="60"/>
        <v>1</v>
      </c>
      <c r="S400" s="8">
        <f t="shared" si="61"/>
        <v>0</v>
      </c>
      <c r="T400" s="8">
        <f t="shared" si="62"/>
        <v>0</v>
      </c>
      <c r="U400" s="8">
        <f t="shared" si="63"/>
        <v>0</v>
      </c>
      <c r="V400" s="8">
        <f t="shared" si="64"/>
        <v>1</v>
      </c>
      <c r="W400" s="8">
        <f t="shared" si="65"/>
        <v>0</v>
      </c>
      <c r="X400" s="8">
        <f t="shared" si="66"/>
        <v>0</v>
      </c>
      <c r="Y400" s="8">
        <f t="shared" si="67"/>
        <v>0</v>
      </c>
      <c r="Z400" s="8">
        <f t="shared" si="68"/>
        <v>0</v>
      </c>
      <c r="AA400" s="8">
        <f t="shared" si="69"/>
        <v>0</v>
      </c>
    </row>
    <row r="401" spans="1:27" x14ac:dyDescent="0.3">
      <c r="A401" s="8" t="s">
        <v>1465</v>
      </c>
      <c r="B401" s="8" t="s">
        <v>85</v>
      </c>
      <c r="C401" s="8" t="s">
        <v>67</v>
      </c>
      <c r="D401" s="8">
        <v>87541246</v>
      </c>
      <c r="E401" s="8">
        <v>87548186</v>
      </c>
      <c r="F401" s="8">
        <v>87541246</v>
      </c>
      <c r="G401" s="8">
        <v>87548186</v>
      </c>
      <c r="H401" s="8">
        <v>8</v>
      </c>
      <c r="I401" s="8" t="s">
        <v>1466</v>
      </c>
      <c r="J401" s="8" t="s">
        <v>1467</v>
      </c>
      <c r="K401" s="8" t="s">
        <v>1461</v>
      </c>
      <c r="L401" s="8">
        <v>3.4330162980000001</v>
      </c>
      <c r="M401" s="8">
        <v>1.504074E-3</v>
      </c>
      <c r="N401" s="8">
        <v>1.3244983420000001</v>
      </c>
      <c r="O401" s="8">
        <v>0.50909810099999997</v>
      </c>
      <c r="P401" s="8">
        <v>2.86515498549397</v>
      </c>
      <c r="Q401" s="8">
        <v>1</v>
      </c>
      <c r="R401" s="8">
        <f t="shared" si="60"/>
        <v>1</v>
      </c>
      <c r="S401" s="8">
        <f t="shared" si="61"/>
        <v>0</v>
      </c>
      <c r="T401" s="8">
        <f t="shared" si="62"/>
        <v>0</v>
      </c>
      <c r="U401" s="8">
        <f t="shared" si="63"/>
        <v>0</v>
      </c>
      <c r="V401" s="8">
        <f t="shared" si="64"/>
        <v>1</v>
      </c>
      <c r="W401" s="8">
        <f t="shared" si="65"/>
        <v>0</v>
      </c>
      <c r="X401" s="8">
        <f t="shared" si="66"/>
        <v>0</v>
      </c>
      <c r="Y401" s="8">
        <f t="shared" si="67"/>
        <v>0</v>
      </c>
      <c r="Z401" s="8">
        <f t="shared" si="68"/>
        <v>0</v>
      </c>
      <c r="AA401" s="8">
        <f t="shared" si="69"/>
        <v>0</v>
      </c>
    </row>
    <row r="402" spans="1:27" x14ac:dyDescent="0.3">
      <c r="A402" s="8" t="s">
        <v>1468</v>
      </c>
      <c r="B402" s="8" t="s">
        <v>85</v>
      </c>
      <c r="C402" s="8" t="s">
        <v>67</v>
      </c>
      <c r="D402" s="8">
        <v>87770893</v>
      </c>
      <c r="E402" s="8">
        <v>87802132</v>
      </c>
      <c r="F402" s="8">
        <v>87770893</v>
      </c>
      <c r="G402" s="8">
        <v>87802132</v>
      </c>
      <c r="H402" s="8">
        <v>34</v>
      </c>
      <c r="I402" s="8" t="s">
        <v>1469</v>
      </c>
      <c r="J402" s="8" t="s">
        <v>1470</v>
      </c>
      <c r="K402" s="8" t="s">
        <v>1471</v>
      </c>
      <c r="L402" s="8">
        <v>2.5838514109999999</v>
      </c>
      <c r="M402" s="9">
        <v>4.8199999999999997E-13</v>
      </c>
      <c r="N402" s="8">
        <v>2.66376122</v>
      </c>
      <c r="O402" s="8">
        <v>4.5204399999999997E-3</v>
      </c>
      <c r="P402" s="8">
        <v>2.0839278059641302</v>
      </c>
      <c r="Q402" s="8">
        <v>1</v>
      </c>
      <c r="R402" s="8">
        <f t="shared" si="60"/>
        <v>1</v>
      </c>
      <c r="S402" s="8">
        <f t="shared" si="61"/>
        <v>1</v>
      </c>
      <c r="T402" s="8">
        <f t="shared" si="62"/>
        <v>0</v>
      </c>
      <c r="U402" s="8">
        <f t="shared" si="63"/>
        <v>0</v>
      </c>
      <c r="V402" s="8">
        <f t="shared" si="64"/>
        <v>0</v>
      </c>
      <c r="W402" s="8">
        <f t="shared" si="65"/>
        <v>0</v>
      </c>
      <c r="X402" s="8">
        <f t="shared" si="66"/>
        <v>0</v>
      </c>
      <c r="Y402" s="8">
        <f t="shared" si="67"/>
        <v>1</v>
      </c>
      <c r="Z402" s="8">
        <f t="shared" si="68"/>
        <v>0</v>
      </c>
      <c r="AA402" s="8">
        <f t="shared" si="69"/>
        <v>0</v>
      </c>
    </row>
    <row r="403" spans="1:27" x14ac:dyDescent="0.3">
      <c r="A403" s="8" t="s">
        <v>1472</v>
      </c>
      <c r="B403" s="8" t="s">
        <v>85</v>
      </c>
      <c r="C403" s="8" t="s">
        <v>67</v>
      </c>
      <c r="D403" s="8">
        <v>87771337</v>
      </c>
      <c r="E403" s="8">
        <v>87800962</v>
      </c>
      <c r="F403" s="8">
        <v>87771337</v>
      </c>
      <c r="G403" s="8">
        <v>87800962</v>
      </c>
      <c r="H403" s="8">
        <v>33</v>
      </c>
      <c r="I403" s="8" t="s">
        <v>1473</v>
      </c>
      <c r="J403" s="8" t="s">
        <v>1474</v>
      </c>
      <c r="K403" s="8" t="s">
        <v>1471</v>
      </c>
      <c r="L403" s="8">
        <v>2.5660985890000001</v>
      </c>
      <c r="M403" s="9">
        <v>4.9300000000000002E-12</v>
      </c>
      <c r="N403" s="8">
        <v>2.66376122</v>
      </c>
      <c r="O403" s="8">
        <v>7.1798959999999998E-3</v>
      </c>
      <c r="P403" s="8">
        <v>0</v>
      </c>
      <c r="Q403" s="8">
        <v>1</v>
      </c>
      <c r="R403" s="8">
        <f t="shared" si="60"/>
        <v>1</v>
      </c>
      <c r="S403" s="8">
        <f t="shared" si="61"/>
        <v>0</v>
      </c>
      <c r="T403" s="8">
        <f t="shared" si="62"/>
        <v>0</v>
      </c>
      <c r="U403" s="8">
        <f t="shared" si="63"/>
        <v>0</v>
      </c>
      <c r="V403" s="8">
        <f t="shared" si="64"/>
        <v>1</v>
      </c>
      <c r="W403" s="8">
        <f t="shared" si="65"/>
        <v>0</v>
      </c>
      <c r="X403" s="8">
        <f t="shared" si="66"/>
        <v>0</v>
      </c>
      <c r="Y403" s="8">
        <f t="shared" si="67"/>
        <v>0</v>
      </c>
      <c r="Z403" s="8">
        <f t="shared" si="68"/>
        <v>0</v>
      </c>
      <c r="AA403" s="8">
        <f t="shared" si="69"/>
        <v>0</v>
      </c>
    </row>
    <row r="404" spans="1:27" x14ac:dyDescent="0.3">
      <c r="A404" s="8" t="s">
        <v>1475</v>
      </c>
      <c r="B404" s="8" t="s">
        <v>85</v>
      </c>
      <c r="C404" s="8" t="s">
        <v>67</v>
      </c>
      <c r="D404" s="8">
        <v>89080953</v>
      </c>
      <c r="E404" s="8">
        <v>89085670</v>
      </c>
      <c r="F404" s="8">
        <v>89080953</v>
      </c>
      <c r="G404" s="8">
        <v>89085670</v>
      </c>
      <c r="H404" s="8">
        <v>6</v>
      </c>
      <c r="I404" s="8" t="s">
        <v>1476</v>
      </c>
      <c r="J404" s="8" t="s">
        <v>1477</v>
      </c>
      <c r="K404" s="8" t="s">
        <v>1478</v>
      </c>
      <c r="L404" s="8">
        <v>3.2943519139999999</v>
      </c>
      <c r="M404" s="9">
        <v>3.1100000000000002E-7</v>
      </c>
      <c r="N404" s="8">
        <v>2.0885272050000001</v>
      </c>
      <c r="O404" s="8">
        <v>2.9483037E-2</v>
      </c>
      <c r="P404" s="8">
        <v>3.3021543431272402</v>
      </c>
      <c r="Q404" s="8">
        <v>9.4600399999999996E-4</v>
      </c>
      <c r="R404" s="8">
        <f t="shared" si="60"/>
        <v>1</v>
      </c>
      <c r="S404" s="8">
        <f t="shared" si="61"/>
        <v>0</v>
      </c>
      <c r="T404" s="8">
        <f t="shared" si="62"/>
        <v>1</v>
      </c>
      <c r="U404" s="8">
        <f t="shared" si="63"/>
        <v>0</v>
      </c>
      <c r="V404" s="8">
        <f t="shared" si="64"/>
        <v>0</v>
      </c>
      <c r="W404" s="8">
        <f t="shared" si="65"/>
        <v>0</v>
      </c>
      <c r="X404" s="8">
        <f t="shared" si="66"/>
        <v>0</v>
      </c>
      <c r="Y404" s="8">
        <f t="shared" si="67"/>
        <v>0</v>
      </c>
      <c r="Z404" s="8">
        <f t="shared" si="68"/>
        <v>1</v>
      </c>
      <c r="AA404" s="8">
        <f t="shared" si="69"/>
        <v>0</v>
      </c>
    </row>
    <row r="405" spans="1:27" x14ac:dyDescent="0.3">
      <c r="A405" s="8" t="s">
        <v>1479</v>
      </c>
      <c r="B405" s="8" t="s">
        <v>85</v>
      </c>
      <c r="C405" s="8" t="s">
        <v>67</v>
      </c>
      <c r="D405" s="8">
        <v>91022605</v>
      </c>
      <c r="E405" s="8">
        <v>91026759</v>
      </c>
      <c r="F405" s="8">
        <v>91022605</v>
      </c>
      <c r="G405" s="8">
        <v>91026759</v>
      </c>
      <c r="H405" s="8">
        <v>2</v>
      </c>
      <c r="I405" s="8" t="s">
        <v>1480</v>
      </c>
      <c r="J405" s="8" t="s">
        <v>1481</v>
      </c>
      <c r="K405" s="8" t="s">
        <v>1482</v>
      </c>
      <c r="L405" s="8">
        <v>-2.9088410159999998</v>
      </c>
      <c r="M405" s="8">
        <v>2.3638069999999999E-3</v>
      </c>
      <c r="N405" s="8">
        <v>-1.122930295</v>
      </c>
      <c r="O405" s="8">
        <v>0.63443924299999999</v>
      </c>
      <c r="P405" s="8">
        <v>-3.1077331233418599</v>
      </c>
      <c r="Q405" s="8">
        <v>0.119644</v>
      </c>
      <c r="R405" s="8">
        <f t="shared" si="60"/>
        <v>1</v>
      </c>
      <c r="S405" s="8">
        <f t="shared" si="61"/>
        <v>0</v>
      </c>
      <c r="T405" s="8">
        <f t="shared" si="62"/>
        <v>0</v>
      </c>
      <c r="U405" s="8">
        <f t="shared" si="63"/>
        <v>0</v>
      </c>
      <c r="V405" s="8">
        <f t="shared" si="64"/>
        <v>1</v>
      </c>
      <c r="W405" s="8">
        <f t="shared" si="65"/>
        <v>0</v>
      </c>
      <c r="X405" s="8">
        <f t="shared" si="66"/>
        <v>0</v>
      </c>
      <c r="Y405" s="8">
        <f t="shared" si="67"/>
        <v>0</v>
      </c>
      <c r="Z405" s="8">
        <f t="shared" si="68"/>
        <v>0</v>
      </c>
      <c r="AA405" s="8">
        <f t="shared" si="69"/>
        <v>0</v>
      </c>
    </row>
    <row r="406" spans="1:27" x14ac:dyDescent="0.3">
      <c r="A406" s="8" t="s">
        <v>1483</v>
      </c>
      <c r="B406" s="8" t="s">
        <v>85</v>
      </c>
      <c r="C406" s="8" t="s">
        <v>67</v>
      </c>
      <c r="D406" s="8">
        <v>108388185</v>
      </c>
      <c r="E406" s="8">
        <v>108397520</v>
      </c>
      <c r="F406" s="8">
        <v>108388185</v>
      </c>
      <c r="G406" s="8">
        <v>108397520</v>
      </c>
      <c r="H406" s="8">
        <v>6</v>
      </c>
      <c r="I406" s="8" t="s">
        <v>1484</v>
      </c>
      <c r="J406" s="8" t="s">
        <v>1485</v>
      </c>
      <c r="K406" s="8" t="s">
        <v>1486</v>
      </c>
      <c r="L406" s="8">
        <v>2.7858420279999998</v>
      </c>
      <c r="M406" s="9">
        <v>4.5800000000000002E-10</v>
      </c>
      <c r="N406" s="8">
        <v>2.1562361139999999</v>
      </c>
      <c r="O406" s="8">
        <v>1.5631262999999999E-2</v>
      </c>
      <c r="P406" s="8">
        <v>2.6958337069640401</v>
      </c>
      <c r="Q406" s="8">
        <v>1</v>
      </c>
      <c r="R406" s="8">
        <f t="shared" si="60"/>
        <v>1</v>
      </c>
      <c r="S406" s="8">
        <f t="shared" si="61"/>
        <v>0</v>
      </c>
      <c r="T406" s="8">
        <f t="shared" si="62"/>
        <v>0</v>
      </c>
      <c r="U406" s="8">
        <f t="shared" si="63"/>
        <v>0</v>
      </c>
      <c r="V406" s="8">
        <f t="shared" si="64"/>
        <v>1</v>
      </c>
      <c r="W406" s="8">
        <f t="shared" si="65"/>
        <v>0</v>
      </c>
      <c r="X406" s="8">
        <f t="shared" si="66"/>
        <v>0</v>
      </c>
      <c r="Y406" s="8">
        <f t="shared" si="67"/>
        <v>0</v>
      </c>
      <c r="Z406" s="8">
        <f t="shared" si="68"/>
        <v>0</v>
      </c>
      <c r="AA406" s="8">
        <f t="shared" si="69"/>
        <v>0</v>
      </c>
    </row>
    <row r="407" spans="1:27" x14ac:dyDescent="0.3">
      <c r="A407" s="8" t="s">
        <v>98</v>
      </c>
      <c r="B407" s="8" t="s">
        <v>85</v>
      </c>
      <c r="C407" s="8" t="s">
        <v>69</v>
      </c>
      <c r="D407" s="8">
        <v>31892075</v>
      </c>
      <c r="E407" s="8">
        <v>31929441</v>
      </c>
      <c r="F407" s="8">
        <v>31892075</v>
      </c>
      <c r="G407" s="8">
        <v>31929441</v>
      </c>
      <c r="H407" s="8">
        <v>9</v>
      </c>
      <c r="I407" s="8" t="s">
        <v>99</v>
      </c>
      <c r="J407" s="8" t="s">
        <v>100</v>
      </c>
      <c r="K407" s="8" t="s">
        <v>423</v>
      </c>
      <c r="L407" s="8">
        <v>-2.976971174</v>
      </c>
      <c r="M407" s="8">
        <v>7.0794300000000005E-4</v>
      </c>
      <c r="N407" s="8">
        <v>-4.0677791379999997</v>
      </c>
      <c r="O407" s="8">
        <v>1.3413413000000001E-2</v>
      </c>
      <c r="P407" s="8">
        <v>-2.6180213601647599</v>
      </c>
      <c r="Q407" s="8">
        <v>1</v>
      </c>
      <c r="R407" s="8">
        <f t="shared" si="60"/>
        <v>1</v>
      </c>
      <c r="S407" s="8">
        <f t="shared" si="61"/>
        <v>0</v>
      </c>
      <c r="T407" s="8">
        <f t="shared" si="62"/>
        <v>0</v>
      </c>
      <c r="U407" s="8">
        <f t="shared" si="63"/>
        <v>0</v>
      </c>
      <c r="V407" s="8">
        <f t="shared" si="64"/>
        <v>1</v>
      </c>
      <c r="W407" s="8">
        <f t="shared" si="65"/>
        <v>0</v>
      </c>
      <c r="X407" s="8">
        <f t="shared" si="66"/>
        <v>0</v>
      </c>
      <c r="Y407" s="8">
        <f t="shared" si="67"/>
        <v>0</v>
      </c>
      <c r="Z407" s="8">
        <f t="shared" si="68"/>
        <v>0</v>
      </c>
      <c r="AA407" s="8">
        <f t="shared" si="69"/>
        <v>0</v>
      </c>
    </row>
    <row r="408" spans="1:27" x14ac:dyDescent="0.3">
      <c r="A408" s="8" t="s">
        <v>1487</v>
      </c>
      <c r="B408" s="8" t="s">
        <v>85</v>
      </c>
      <c r="C408" s="8" t="s">
        <v>69</v>
      </c>
      <c r="D408" s="8">
        <v>55798710</v>
      </c>
      <c r="E408" s="8">
        <v>55801685</v>
      </c>
      <c r="F408" s="8">
        <v>55798710</v>
      </c>
      <c r="G408" s="8">
        <v>55801685</v>
      </c>
      <c r="H408" s="8">
        <v>6</v>
      </c>
      <c r="I408" s="8" t="s">
        <v>1488</v>
      </c>
      <c r="J408" s="8" t="s">
        <v>1489</v>
      </c>
      <c r="K408" s="8" t="s">
        <v>1395</v>
      </c>
      <c r="L408" s="8">
        <v>3.1007087109999998</v>
      </c>
      <c r="M408" s="8">
        <v>1.20943E-4</v>
      </c>
      <c r="N408" s="8">
        <v>2.6175695999999999</v>
      </c>
      <c r="O408" s="8">
        <v>4.99301E-3</v>
      </c>
      <c r="P408" s="8">
        <v>982.19628472792999</v>
      </c>
      <c r="Q408" s="8">
        <v>0.98696799999999996</v>
      </c>
      <c r="R408" s="8">
        <f t="shared" si="60"/>
        <v>1</v>
      </c>
      <c r="S408" s="8">
        <f t="shared" si="61"/>
        <v>1</v>
      </c>
      <c r="T408" s="8">
        <f t="shared" si="62"/>
        <v>0</v>
      </c>
      <c r="U408" s="8">
        <f t="shared" si="63"/>
        <v>0</v>
      </c>
      <c r="V408" s="8">
        <f t="shared" si="64"/>
        <v>0</v>
      </c>
      <c r="W408" s="8">
        <f t="shared" si="65"/>
        <v>0</v>
      </c>
      <c r="X408" s="8">
        <f t="shared" si="66"/>
        <v>0</v>
      </c>
      <c r="Y408" s="8">
        <f t="shared" si="67"/>
        <v>1</v>
      </c>
      <c r="Z408" s="8">
        <f t="shared" si="68"/>
        <v>0</v>
      </c>
      <c r="AA408" s="8">
        <f t="shared" si="69"/>
        <v>0</v>
      </c>
    </row>
    <row r="409" spans="1:27" x14ac:dyDescent="0.3">
      <c r="A409" s="8" t="s">
        <v>1490</v>
      </c>
      <c r="B409" s="8" t="s">
        <v>85</v>
      </c>
      <c r="C409" s="8" t="s">
        <v>69</v>
      </c>
      <c r="D409" s="8">
        <v>55798971</v>
      </c>
      <c r="E409" s="8">
        <v>55804986</v>
      </c>
      <c r="F409" s="8">
        <v>55798971</v>
      </c>
      <c r="G409" s="8">
        <v>55804986</v>
      </c>
      <c r="H409" s="8">
        <v>8</v>
      </c>
      <c r="I409" s="8" t="s">
        <v>1491</v>
      </c>
      <c r="J409" s="8" t="s">
        <v>1492</v>
      </c>
      <c r="K409" s="8" t="s">
        <v>1395</v>
      </c>
      <c r="L409" s="8">
        <v>3.6402697970000002</v>
      </c>
      <c r="M409" s="9">
        <v>2.4800000000000002E-10</v>
      </c>
      <c r="N409" s="8">
        <v>2.6175695999999999</v>
      </c>
      <c r="O409" s="8">
        <v>3.637833E-3</v>
      </c>
      <c r="P409" s="8">
        <v>16.779087466251099</v>
      </c>
      <c r="Q409" s="8">
        <v>0.26644699999999999</v>
      </c>
      <c r="R409" s="8">
        <f t="shared" si="60"/>
        <v>1</v>
      </c>
      <c r="S409" s="8">
        <f t="shared" si="61"/>
        <v>1</v>
      </c>
      <c r="T409" s="8">
        <f t="shared" si="62"/>
        <v>0</v>
      </c>
      <c r="U409" s="8">
        <f t="shared" si="63"/>
        <v>0</v>
      </c>
      <c r="V409" s="8">
        <f t="shared" si="64"/>
        <v>0</v>
      </c>
      <c r="W409" s="8">
        <f t="shared" si="65"/>
        <v>0</v>
      </c>
      <c r="X409" s="8">
        <f t="shared" si="66"/>
        <v>0</v>
      </c>
      <c r="Y409" s="8">
        <f t="shared" si="67"/>
        <v>1</v>
      </c>
      <c r="Z409" s="8">
        <f t="shared" si="68"/>
        <v>0</v>
      </c>
      <c r="AA409" s="8">
        <f t="shared" si="69"/>
        <v>0</v>
      </c>
    </row>
    <row r="410" spans="1:27" x14ac:dyDescent="0.3">
      <c r="A410" s="8" t="s">
        <v>1493</v>
      </c>
      <c r="B410" s="8" t="s">
        <v>85</v>
      </c>
      <c r="C410" s="8" t="s">
        <v>69</v>
      </c>
      <c r="D410" s="8">
        <v>56998778</v>
      </c>
      <c r="E410" s="8">
        <v>57003097</v>
      </c>
      <c r="F410" s="8">
        <v>56998778</v>
      </c>
      <c r="G410" s="8">
        <v>57003097</v>
      </c>
      <c r="H410" s="8">
        <v>10</v>
      </c>
      <c r="I410" s="8" t="s">
        <v>1494</v>
      </c>
      <c r="J410" s="8" t="s">
        <v>1495</v>
      </c>
      <c r="K410" s="8" t="s">
        <v>1399</v>
      </c>
      <c r="L410" s="8">
        <v>2.1229884999999999</v>
      </c>
      <c r="M410" s="8">
        <v>3.4191310000000002E-3</v>
      </c>
      <c r="N410" s="8">
        <v>1.4535317800000001</v>
      </c>
      <c r="O410" s="8">
        <v>1.3246383E-2</v>
      </c>
      <c r="P410" s="8">
        <v>1.5149632477078501</v>
      </c>
      <c r="Q410" s="8">
        <v>0.66851499999999997</v>
      </c>
      <c r="R410" s="8">
        <f t="shared" si="60"/>
        <v>1</v>
      </c>
      <c r="S410" s="8">
        <f t="shared" si="61"/>
        <v>0</v>
      </c>
      <c r="T410" s="8">
        <f t="shared" si="62"/>
        <v>0</v>
      </c>
      <c r="U410" s="8">
        <f t="shared" si="63"/>
        <v>0</v>
      </c>
      <c r="V410" s="8">
        <f t="shared" si="64"/>
        <v>1</v>
      </c>
      <c r="W410" s="8">
        <f t="shared" si="65"/>
        <v>0</v>
      </c>
      <c r="X410" s="8">
        <f t="shared" si="66"/>
        <v>0</v>
      </c>
      <c r="Y410" s="8">
        <f t="shared" si="67"/>
        <v>0</v>
      </c>
      <c r="Z410" s="8">
        <f t="shared" si="68"/>
        <v>0</v>
      </c>
      <c r="AA410" s="8">
        <f t="shared" si="69"/>
        <v>0</v>
      </c>
    </row>
    <row r="411" spans="1:27" x14ac:dyDescent="0.3">
      <c r="A411" s="8" t="s">
        <v>1496</v>
      </c>
      <c r="B411" s="8" t="s">
        <v>85</v>
      </c>
      <c r="C411" s="8" t="s">
        <v>69</v>
      </c>
      <c r="D411" s="8">
        <v>75404881</v>
      </c>
      <c r="E411" s="8">
        <v>75537072</v>
      </c>
      <c r="F411" s="8">
        <v>75404881</v>
      </c>
      <c r="G411" s="8">
        <v>75537072</v>
      </c>
      <c r="H411" s="8">
        <v>25</v>
      </c>
      <c r="I411" s="8" t="s">
        <v>1497</v>
      </c>
      <c r="J411" s="8" t="s">
        <v>1498</v>
      </c>
      <c r="K411" s="8" t="s">
        <v>1410</v>
      </c>
      <c r="L411" s="8">
        <v>2.0811985599999998</v>
      </c>
      <c r="M411" s="9">
        <v>7.4299999999999997E-8</v>
      </c>
      <c r="N411" s="8">
        <v>2.2096275919999999</v>
      </c>
      <c r="O411" s="8">
        <v>1.574183E-3</v>
      </c>
      <c r="P411" s="8">
        <v>1.00621</v>
      </c>
      <c r="Q411" s="8">
        <v>1</v>
      </c>
      <c r="R411" s="8">
        <f t="shared" si="60"/>
        <v>1</v>
      </c>
      <c r="S411" s="8">
        <f t="shared" si="61"/>
        <v>1</v>
      </c>
      <c r="T411" s="8">
        <f t="shared" si="62"/>
        <v>0</v>
      </c>
      <c r="U411" s="8">
        <f t="shared" si="63"/>
        <v>0</v>
      </c>
      <c r="V411" s="8">
        <f t="shared" si="64"/>
        <v>0</v>
      </c>
      <c r="W411" s="8">
        <f t="shared" si="65"/>
        <v>0</v>
      </c>
      <c r="X411" s="8">
        <f t="shared" si="66"/>
        <v>0</v>
      </c>
      <c r="Y411" s="8">
        <f t="shared" si="67"/>
        <v>1</v>
      </c>
      <c r="Z411" s="8">
        <f t="shared" si="68"/>
        <v>0</v>
      </c>
      <c r="AA411" s="8">
        <f t="shared" si="69"/>
        <v>0</v>
      </c>
    </row>
    <row r="412" spans="1:27" x14ac:dyDescent="0.3">
      <c r="A412" s="8" t="s">
        <v>1499</v>
      </c>
      <c r="B412" s="8" t="s">
        <v>85</v>
      </c>
      <c r="C412" s="8" t="s">
        <v>69</v>
      </c>
      <c r="D412" s="8">
        <v>75404882</v>
      </c>
      <c r="E412" s="8">
        <v>75537072</v>
      </c>
      <c r="F412" s="8">
        <v>75404882</v>
      </c>
      <c r="G412" s="8">
        <v>75537072</v>
      </c>
      <c r="H412" s="8">
        <v>25</v>
      </c>
      <c r="I412" s="8" t="s">
        <v>1500</v>
      </c>
      <c r="J412" s="8" t="s">
        <v>1501</v>
      </c>
      <c r="K412" s="8" t="s">
        <v>1410</v>
      </c>
      <c r="L412" s="8">
        <v>2.07995815</v>
      </c>
      <c r="M412" s="9">
        <v>7.5899999999999998E-8</v>
      </c>
      <c r="N412" s="8">
        <v>2.2096275919999999</v>
      </c>
      <c r="O412" s="8">
        <v>9.9403600000000001E-4</v>
      </c>
      <c r="P412" s="8">
        <v>2.4208997955769598</v>
      </c>
      <c r="Q412" s="8">
        <v>1</v>
      </c>
      <c r="R412" s="8">
        <f t="shared" si="60"/>
        <v>1</v>
      </c>
      <c r="S412" s="8">
        <f t="shared" si="61"/>
        <v>1</v>
      </c>
      <c r="T412" s="8">
        <f t="shared" si="62"/>
        <v>0</v>
      </c>
      <c r="U412" s="8">
        <f t="shared" si="63"/>
        <v>0</v>
      </c>
      <c r="V412" s="8">
        <f t="shared" si="64"/>
        <v>0</v>
      </c>
      <c r="W412" s="8">
        <f t="shared" si="65"/>
        <v>0</v>
      </c>
      <c r="X412" s="8">
        <f t="shared" si="66"/>
        <v>0</v>
      </c>
      <c r="Y412" s="8">
        <f t="shared" si="67"/>
        <v>1</v>
      </c>
      <c r="Z412" s="8">
        <f t="shared" si="68"/>
        <v>0</v>
      </c>
      <c r="AA412" s="8">
        <f t="shared" si="69"/>
        <v>0</v>
      </c>
    </row>
    <row r="413" spans="1:27" x14ac:dyDescent="0.3">
      <c r="A413" s="8" t="s">
        <v>1502</v>
      </c>
      <c r="B413" s="8" t="s">
        <v>85</v>
      </c>
      <c r="C413" s="8" t="s">
        <v>69</v>
      </c>
      <c r="D413" s="8">
        <v>75404911</v>
      </c>
      <c r="E413" s="8">
        <v>75505746</v>
      </c>
      <c r="F413" s="8">
        <v>75404911</v>
      </c>
      <c r="G413" s="8">
        <v>75505746</v>
      </c>
      <c r="H413" s="8">
        <v>25</v>
      </c>
      <c r="I413" s="8" t="s">
        <v>1503</v>
      </c>
      <c r="J413" s="8" t="s">
        <v>1504</v>
      </c>
      <c r="K413" s="8" t="s">
        <v>1410</v>
      </c>
      <c r="L413" s="8">
        <v>2.0731486920000002</v>
      </c>
      <c r="M413" s="9">
        <v>1.12E-7</v>
      </c>
      <c r="N413" s="8">
        <v>2.2096275919999999</v>
      </c>
      <c r="O413" s="8">
        <v>1.1928430000000001E-3</v>
      </c>
      <c r="P413" s="8">
        <v>1.95079270783054</v>
      </c>
      <c r="Q413" s="8">
        <v>1</v>
      </c>
      <c r="R413" s="8">
        <f t="shared" si="60"/>
        <v>1</v>
      </c>
      <c r="S413" s="8">
        <f t="shared" si="61"/>
        <v>1</v>
      </c>
      <c r="T413" s="8">
        <f t="shared" si="62"/>
        <v>0</v>
      </c>
      <c r="U413" s="8">
        <f t="shared" si="63"/>
        <v>0</v>
      </c>
      <c r="V413" s="8">
        <f t="shared" si="64"/>
        <v>0</v>
      </c>
      <c r="W413" s="8">
        <f t="shared" si="65"/>
        <v>0</v>
      </c>
      <c r="X413" s="8">
        <f t="shared" si="66"/>
        <v>0</v>
      </c>
      <c r="Y413" s="8">
        <f t="shared" si="67"/>
        <v>1</v>
      </c>
      <c r="Z413" s="8">
        <f t="shared" si="68"/>
        <v>0</v>
      </c>
      <c r="AA413" s="8">
        <f t="shared" si="69"/>
        <v>0</v>
      </c>
    </row>
    <row r="414" spans="1:27" x14ac:dyDescent="0.3">
      <c r="A414" s="8" t="s">
        <v>1505</v>
      </c>
      <c r="B414" s="8" t="s">
        <v>85</v>
      </c>
      <c r="C414" s="8" t="s">
        <v>67</v>
      </c>
      <c r="D414" s="8">
        <v>76099137</v>
      </c>
      <c r="E414" s="8">
        <v>76115205</v>
      </c>
      <c r="F414" s="8">
        <v>76099137</v>
      </c>
      <c r="G414" s="8">
        <v>76115205</v>
      </c>
      <c r="H414" s="8">
        <v>12</v>
      </c>
      <c r="I414" s="8" t="s">
        <v>1506</v>
      </c>
      <c r="J414" s="8" t="s">
        <v>1507</v>
      </c>
      <c r="K414" s="8" t="s">
        <v>1454</v>
      </c>
      <c r="L414" s="8">
        <v>-40.066592499999999</v>
      </c>
      <c r="M414" s="9">
        <v>1.35E-8</v>
      </c>
      <c r="N414" s="8">
        <v>-1.3200682420000001</v>
      </c>
      <c r="O414" s="8">
        <v>0.2153205</v>
      </c>
      <c r="P414" s="8">
        <v>-9.1923054866596896</v>
      </c>
      <c r="Q414" s="8">
        <v>0.131771</v>
      </c>
      <c r="R414" s="8">
        <f t="shared" si="60"/>
        <v>1</v>
      </c>
      <c r="S414" s="8">
        <f t="shared" si="61"/>
        <v>0</v>
      </c>
      <c r="T414" s="8">
        <f t="shared" si="62"/>
        <v>0</v>
      </c>
      <c r="U414" s="8">
        <f t="shared" si="63"/>
        <v>0</v>
      </c>
      <c r="V414" s="8">
        <f t="shared" si="64"/>
        <v>1</v>
      </c>
      <c r="W414" s="8">
        <f t="shared" si="65"/>
        <v>0</v>
      </c>
      <c r="X414" s="8">
        <f t="shared" si="66"/>
        <v>0</v>
      </c>
      <c r="Y414" s="8">
        <f t="shared" si="67"/>
        <v>0</v>
      </c>
      <c r="Z414" s="8">
        <f t="shared" si="68"/>
        <v>0</v>
      </c>
      <c r="AA414" s="8">
        <f t="shared" si="69"/>
        <v>0</v>
      </c>
    </row>
    <row r="415" spans="1:27" x14ac:dyDescent="0.3">
      <c r="A415" s="8" t="s">
        <v>1508</v>
      </c>
      <c r="B415" s="8" t="s">
        <v>85</v>
      </c>
      <c r="C415" s="8" t="s">
        <v>67</v>
      </c>
      <c r="D415" s="8">
        <v>82986343</v>
      </c>
      <c r="E415" s="8">
        <v>82999929</v>
      </c>
      <c r="F415" s="8">
        <v>82986343</v>
      </c>
      <c r="G415" s="8">
        <v>82999929</v>
      </c>
      <c r="H415" s="8">
        <v>11</v>
      </c>
      <c r="I415" s="8" t="s">
        <v>1509</v>
      </c>
      <c r="J415" s="8" t="s">
        <v>1510</v>
      </c>
      <c r="K415" s="8" t="s">
        <v>51</v>
      </c>
      <c r="L415" s="8">
        <v>12.06698621</v>
      </c>
      <c r="M415" s="9">
        <v>3.3100000000000003E-61</v>
      </c>
      <c r="N415" s="8">
        <v>12.158969969999999</v>
      </c>
      <c r="O415" s="8">
        <v>1.99481E-4</v>
      </c>
      <c r="P415" s="8">
        <v>2.5777892476818201</v>
      </c>
      <c r="Q415" s="8">
        <v>1</v>
      </c>
      <c r="R415" s="8">
        <f t="shared" si="60"/>
        <v>1</v>
      </c>
      <c r="S415" s="8">
        <f t="shared" si="61"/>
        <v>1</v>
      </c>
      <c r="T415" s="8">
        <f t="shared" si="62"/>
        <v>0</v>
      </c>
      <c r="U415" s="8">
        <f t="shared" si="63"/>
        <v>0</v>
      </c>
      <c r="V415" s="8">
        <f t="shared" si="64"/>
        <v>0</v>
      </c>
      <c r="W415" s="8">
        <f t="shared" si="65"/>
        <v>0</v>
      </c>
      <c r="X415" s="8">
        <f t="shared" si="66"/>
        <v>0</v>
      </c>
      <c r="Y415" s="8">
        <f t="shared" si="67"/>
        <v>1</v>
      </c>
      <c r="Z415" s="8">
        <f t="shared" si="68"/>
        <v>0</v>
      </c>
      <c r="AA415" s="8">
        <f t="shared" si="69"/>
        <v>0</v>
      </c>
    </row>
    <row r="416" spans="1:27" x14ac:dyDescent="0.3">
      <c r="A416" s="8" t="s">
        <v>1511</v>
      </c>
      <c r="B416" s="8" t="s">
        <v>85</v>
      </c>
      <c r="C416" s="8" t="s">
        <v>67</v>
      </c>
      <c r="D416" s="8">
        <v>87770893</v>
      </c>
      <c r="E416" s="8">
        <v>87802110</v>
      </c>
      <c r="F416" s="8">
        <v>87770893</v>
      </c>
      <c r="G416" s="8">
        <v>87802110</v>
      </c>
      <c r="H416" s="8">
        <v>34</v>
      </c>
      <c r="I416" s="8" t="s">
        <v>1512</v>
      </c>
      <c r="J416" s="8" t="s">
        <v>1513</v>
      </c>
      <c r="K416" s="8" t="s">
        <v>1471</v>
      </c>
      <c r="L416" s="8">
        <v>2.5825746390000002</v>
      </c>
      <c r="M416" s="9">
        <v>6.7900000000000004E-13</v>
      </c>
      <c r="N416" s="8">
        <v>2.66376122</v>
      </c>
      <c r="O416" s="8">
        <v>5.4205980000000004E-3</v>
      </c>
      <c r="P416" s="8">
        <v>0</v>
      </c>
      <c r="Q416" s="8">
        <v>1</v>
      </c>
      <c r="R416" s="8">
        <f t="shared" si="60"/>
        <v>1</v>
      </c>
      <c r="S416" s="8">
        <f t="shared" si="61"/>
        <v>0</v>
      </c>
      <c r="T416" s="8">
        <f t="shared" si="62"/>
        <v>0</v>
      </c>
      <c r="U416" s="8">
        <f t="shared" si="63"/>
        <v>0</v>
      </c>
      <c r="V416" s="8">
        <f t="shared" si="64"/>
        <v>1</v>
      </c>
      <c r="W416" s="8">
        <f t="shared" si="65"/>
        <v>0</v>
      </c>
      <c r="X416" s="8">
        <f t="shared" si="66"/>
        <v>0</v>
      </c>
      <c r="Y416" s="8">
        <f t="shared" si="67"/>
        <v>0</v>
      </c>
      <c r="Z416" s="8">
        <f t="shared" si="68"/>
        <v>0</v>
      </c>
      <c r="AA416" s="8">
        <f t="shared" si="69"/>
        <v>0</v>
      </c>
    </row>
    <row r="417" spans="1:27" x14ac:dyDescent="0.3">
      <c r="A417" s="8" t="s">
        <v>1514</v>
      </c>
      <c r="B417" s="8" t="s">
        <v>85</v>
      </c>
      <c r="C417" s="8" t="s">
        <v>67</v>
      </c>
      <c r="D417" s="8">
        <v>110032037</v>
      </c>
      <c r="E417" s="8">
        <v>110035902</v>
      </c>
      <c r="F417" s="8">
        <v>110032037</v>
      </c>
      <c r="G417" s="8">
        <v>110035902</v>
      </c>
      <c r="H417" s="8">
        <v>8</v>
      </c>
      <c r="I417" s="8" t="s">
        <v>1515</v>
      </c>
      <c r="J417" s="8" t="s">
        <v>1516</v>
      </c>
      <c r="K417" s="8" t="s">
        <v>1517</v>
      </c>
      <c r="L417" s="8">
        <v>3.4557595280000002</v>
      </c>
      <c r="M417" s="8">
        <v>2.2125410000000002E-3</v>
      </c>
      <c r="N417" s="8">
        <v>-2.1441784949999998</v>
      </c>
      <c r="O417" s="8">
        <v>5.1519420000000003E-2</v>
      </c>
      <c r="P417" s="8">
        <v>3.3353771912914199</v>
      </c>
      <c r="Q417" s="8">
        <v>3.05321E-2</v>
      </c>
      <c r="R417" s="8">
        <f t="shared" si="60"/>
        <v>1</v>
      </c>
      <c r="S417" s="8">
        <f t="shared" si="61"/>
        <v>0</v>
      </c>
      <c r="T417" s="8">
        <f t="shared" si="62"/>
        <v>0</v>
      </c>
      <c r="U417" s="8">
        <f t="shared" si="63"/>
        <v>0</v>
      </c>
      <c r="V417" s="8">
        <f t="shared" si="64"/>
        <v>1</v>
      </c>
      <c r="W417" s="8">
        <f t="shared" si="65"/>
        <v>0</v>
      </c>
      <c r="X417" s="8">
        <f t="shared" si="66"/>
        <v>0</v>
      </c>
      <c r="Y417" s="8">
        <f t="shared" si="67"/>
        <v>0</v>
      </c>
      <c r="Z417" s="8">
        <f t="shared" si="68"/>
        <v>0</v>
      </c>
      <c r="AA417" s="8">
        <f t="shared" si="69"/>
        <v>0</v>
      </c>
    </row>
    <row r="418" spans="1:27" x14ac:dyDescent="0.3">
      <c r="A418" s="8" t="s">
        <v>1518</v>
      </c>
      <c r="B418" s="8" t="s">
        <v>85</v>
      </c>
      <c r="C418" s="8" t="s">
        <v>69</v>
      </c>
      <c r="D418" s="8">
        <v>75404911</v>
      </c>
      <c r="E418" s="8">
        <v>75537072</v>
      </c>
      <c r="F418" s="8">
        <v>75404911</v>
      </c>
      <c r="G418" s="8">
        <v>75537072</v>
      </c>
      <c r="H418" s="8">
        <v>26</v>
      </c>
      <c r="I418" s="8" t="s">
        <v>1519</v>
      </c>
      <c r="J418" s="8" t="s">
        <v>1413</v>
      </c>
      <c r="K418" s="8" t="s">
        <v>1410</v>
      </c>
      <c r="L418" s="8">
        <v>2.0814728950000001</v>
      </c>
      <c r="M418" s="9">
        <v>7.5899999999999998E-8</v>
      </c>
      <c r="N418" s="8">
        <v>2.2096275919999999</v>
      </c>
      <c r="O418" s="8">
        <v>9.9443100000000005E-4</v>
      </c>
      <c r="P418" s="8">
        <v>1.3300277267764999</v>
      </c>
      <c r="Q418" s="8">
        <v>1</v>
      </c>
      <c r="R418" s="8">
        <f t="shared" si="60"/>
        <v>1</v>
      </c>
      <c r="S418" s="8">
        <f t="shared" si="61"/>
        <v>1</v>
      </c>
      <c r="T418" s="8">
        <f t="shared" si="62"/>
        <v>0</v>
      </c>
      <c r="U418" s="8">
        <f t="shared" si="63"/>
        <v>0</v>
      </c>
      <c r="V418" s="8">
        <f t="shared" si="64"/>
        <v>0</v>
      </c>
      <c r="W418" s="8">
        <f t="shared" si="65"/>
        <v>0</v>
      </c>
      <c r="X418" s="8">
        <f t="shared" si="66"/>
        <v>0</v>
      </c>
      <c r="Y418" s="8">
        <f t="shared" si="67"/>
        <v>1</v>
      </c>
      <c r="Z418" s="8">
        <f t="shared" si="68"/>
        <v>0</v>
      </c>
      <c r="AA418" s="8">
        <f t="shared" si="69"/>
        <v>0</v>
      </c>
    </row>
    <row r="419" spans="1:27" x14ac:dyDescent="0.3">
      <c r="A419" s="8" t="s">
        <v>1520</v>
      </c>
      <c r="B419" s="8" t="s">
        <v>85</v>
      </c>
      <c r="C419" s="8" t="s">
        <v>67</v>
      </c>
      <c r="D419" s="8">
        <v>87541246</v>
      </c>
      <c r="E419" s="8">
        <v>87545402</v>
      </c>
      <c r="F419" s="8">
        <v>87541246</v>
      </c>
      <c r="G419" s="8">
        <v>87545402</v>
      </c>
      <c r="H419" s="8">
        <v>7</v>
      </c>
      <c r="I419" s="8" t="s">
        <v>1521</v>
      </c>
      <c r="J419" s="8" t="s">
        <v>1522</v>
      </c>
      <c r="K419" s="8" t="s">
        <v>1461</v>
      </c>
      <c r="L419" s="8">
        <v>3.4125247679999999</v>
      </c>
      <c r="M419" s="8">
        <v>1.3621830000000001E-3</v>
      </c>
      <c r="N419" s="8">
        <v>1.3244983420000001</v>
      </c>
      <c r="O419" s="8">
        <v>0.49630664800000002</v>
      </c>
      <c r="P419" s="8">
        <v>6.3708561205584804</v>
      </c>
      <c r="Q419" s="8">
        <v>1</v>
      </c>
      <c r="R419" s="8">
        <f t="shared" si="60"/>
        <v>1</v>
      </c>
      <c r="S419" s="8">
        <f t="shared" si="61"/>
        <v>0</v>
      </c>
      <c r="T419" s="8">
        <f t="shared" si="62"/>
        <v>0</v>
      </c>
      <c r="U419" s="8">
        <f t="shared" si="63"/>
        <v>0</v>
      </c>
      <c r="V419" s="8">
        <f t="shared" si="64"/>
        <v>1</v>
      </c>
      <c r="W419" s="8">
        <f t="shared" si="65"/>
        <v>0</v>
      </c>
      <c r="X419" s="8">
        <f t="shared" si="66"/>
        <v>0</v>
      </c>
      <c r="Y419" s="8">
        <f t="shared" si="67"/>
        <v>0</v>
      </c>
      <c r="Z419" s="8">
        <f t="shared" si="68"/>
        <v>0</v>
      </c>
      <c r="AA419" s="8">
        <f t="shared" si="69"/>
        <v>0</v>
      </c>
    </row>
    <row r="420" spans="1:27" x14ac:dyDescent="0.3">
      <c r="A420" s="8" t="s">
        <v>1523</v>
      </c>
      <c r="B420" s="8" t="s">
        <v>85</v>
      </c>
      <c r="C420" s="8" t="s">
        <v>67</v>
      </c>
      <c r="D420" s="8">
        <v>87770907</v>
      </c>
      <c r="E420" s="8">
        <v>87800962</v>
      </c>
      <c r="F420" s="8">
        <v>87770907</v>
      </c>
      <c r="G420" s="8">
        <v>87800962</v>
      </c>
      <c r="H420" s="8">
        <v>33</v>
      </c>
      <c r="I420" s="8" t="s">
        <v>1524</v>
      </c>
      <c r="J420" s="8" t="s">
        <v>1525</v>
      </c>
      <c r="K420" s="8" t="s">
        <v>1471</v>
      </c>
      <c r="L420" s="8">
        <v>2.5695881049999998</v>
      </c>
      <c r="M420" s="9">
        <v>1.95E-12</v>
      </c>
      <c r="N420" s="8">
        <v>2.66376122</v>
      </c>
      <c r="O420" s="8">
        <v>5.7677010000000001E-3</v>
      </c>
      <c r="P420" s="8">
        <v>0</v>
      </c>
      <c r="Q420" s="8">
        <v>1</v>
      </c>
      <c r="R420" s="8">
        <f t="shared" si="60"/>
        <v>1</v>
      </c>
      <c r="S420" s="8">
        <f t="shared" si="61"/>
        <v>0</v>
      </c>
      <c r="T420" s="8">
        <f t="shared" si="62"/>
        <v>0</v>
      </c>
      <c r="U420" s="8">
        <f t="shared" si="63"/>
        <v>0</v>
      </c>
      <c r="V420" s="8">
        <f t="shared" si="64"/>
        <v>1</v>
      </c>
      <c r="W420" s="8">
        <f t="shared" si="65"/>
        <v>0</v>
      </c>
      <c r="X420" s="8">
        <f t="shared" si="66"/>
        <v>0</v>
      </c>
      <c r="Y420" s="8">
        <f t="shared" si="67"/>
        <v>0</v>
      </c>
      <c r="Z420" s="8">
        <f t="shared" si="68"/>
        <v>0</v>
      </c>
      <c r="AA420" s="8">
        <f t="shared" si="69"/>
        <v>0</v>
      </c>
    </row>
    <row r="421" spans="1:27" x14ac:dyDescent="0.3">
      <c r="A421" s="8" t="s">
        <v>1526</v>
      </c>
      <c r="B421" s="8" t="s">
        <v>85</v>
      </c>
      <c r="C421" s="8" t="s">
        <v>69</v>
      </c>
      <c r="D421" s="8">
        <v>75404879</v>
      </c>
      <c r="E421" s="8">
        <v>75506824</v>
      </c>
      <c r="F421" s="8">
        <v>75404879</v>
      </c>
      <c r="G421" s="8">
        <v>75506824</v>
      </c>
      <c r="H421" s="8">
        <v>24</v>
      </c>
      <c r="I421" s="8" t="s">
        <v>1527</v>
      </c>
      <c r="J421" s="8" t="s">
        <v>1528</v>
      </c>
      <c r="K421" s="8" t="s">
        <v>1410</v>
      </c>
      <c r="L421" s="8">
        <v>2.0064401479999998</v>
      </c>
      <c r="M421" s="9">
        <v>9.9999999999999995E-8</v>
      </c>
      <c r="N421" s="8">
        <v>1.9107556619999999</v>
      </c>
      <c r="O421" s="8">
        <v>7.5307170000000001E-3</v>
      </c>
      <c r="P421" s="8">
        <v>2.7081958594684701</v>
      </c>
      <c r="Q421" s="8">
        <v>1</v>
      </c>
      <c r="R421" s="8">
        <f t="shared" si="60"/>
        <v>1</v>
      </c>
      <c r="S421" s="8">
        <f t="shared" si="61"/>
        <v>0</v>
      </c>
      <c r="T421" s="8">
        <f t="shared" si="62"/>
        <v>0</v>
      </c>
      <c r="U421" s="8">
        <f t="shared" si="63"/>
        <v>0</v>
      </c>
      <c r="V421" s="8">
        <f t="shared" si="64"/>
        <v>1</v>
      </c>
      <c r="W421" s="8">
        <f t="shared" si="65"/>
        <v>0</v>
      </c>
      <c r="X421" s="8">
        <f t="shared" si="66"/>
        <v>0</v>
      </c>
      <c r="Y421" s="8">
        <f t="shared" si="67"/>
        <v>0</v>
      </c>
      <c r="Z421" s="8">
        <f t="shared" si="68"/>
        <v>0</v>
      </c>
      <c r="AA421" s="8">
        <f t="shared" si="69"/>
        <v>0</v>
      </c>
    </row>
    <row r="422" spans="1:27" x14ac:dyDescent="0.3">
      <c r="A422" s="8" t="s">
        <v>1529</v>
      </c>
      <c r="B422" s="8" t="s">
        <v>85</v>
      </c>
      <c r="C422" s="8" t="s">
        <v>69</v>
      </c>
      <c r="D422" s="8">
        <v>75404899</v>
      </c>
      <c r="E422" s="8">
        <v>75537072</v>
      </c>
      <c r="F422" s="8">
        <v>75404899</v>
      </c>
      <c r="G422" s="8">
        <v>75537072</v>
      </c>
      <c r="H422" s="8">
        <v>24</v>
      </c>
      <c r="I422" s="8" t="s">
        <v>1530</v>
      </c>
      <c r="J422" s="8" t="s">
        <v>1531</v>
      </c>
      <c r="K422" s="8" t="s">
        <v>1410</v>
      </c>
      <c r="L422" s="8">
        <v>2.0509077069999999</v>
      </c>
      <c r="M422" s="9">
        <v>1.4700000000000001E-7</v>
      </c>
      <c r="N422" s="8">
        <v>2.2096275919999999</v>
      </c>
      <c r="O422" s="8">
        <v>1.5907740000000001E-3</v>
      </c>
      <c r="P422" s="8">
        <v>1.06023400029378</v>
      </c>
      <c r="Q422" s="8">
        <v>1</v>
      </c>
      <c r="R422" s="8">
        <f t="shared" si="60"/>
        <v>1</v>
      </c>
      <c r="S422" s="8">
        <f t="shared" si="61"/>
        <v>1</v>
      </c>
      <c r="T422" s="8">
        <f t="shared" si="62"/>
        <v>0</v>
      </c>
      <c r="U422" s="8">
        <f t="shared" si="63"/>
        <v>0</v>
      </c>
      <c r="V422" s="8">
        <f t="shared" si="64"/>
        <v>0</v>
      </c>
      <c r="W422" s="8">
        <f t="shared" si="65"/>
        <v>0</v>
      </c>
      <c r="X422" s="8">
        <f t="shared" si="66"/>
        <v>0</v>
      </c>
      <c r="Y422" s="8">
        <f t="shared" si="67"/>
        <v>1</v>
      </c>
      <c r="Z422" s="8">
        <f t="shared" si="68"/>
        <v>0</v>
      </c>
      <c r="AA422" s="8">
        <f t="shared" si="69"/>
        <v>0</v>
      </c>
    </row>
    <row r="423" spans="1:27" x14ac:dyDescent="0.3">
      <c r="A423" s="8" t="s">
        <v>1532</v>
      </c>
      <c r="B423" s="8" t="s">
        <v>85</v>
      </c>
      <c r="C423" s="8" t="s">
        <v>67</v>
      </c>
      <c r="D423" s="8">
        <v>25776378</v>
      </c>
      <c r="E423" s="8">
        <v>25781836</v>
      </c>
      <c r="F423" s="8">
        <v>25776378</v>
      </c>
      <c r="G423" s="8">
        <v>25781836</v>
      </c>
      <c r="H423" s="8">
        <v>6</v>
      </c>
      <c r="I423" s="8" t="s">
        <v>1533</v>
      </c>
      <c r="J423" s="8" t="s">
        <v>1534</v>
      </c>
      <c r="K423" s="8" t="s">
        <v>1431</v>
      </c>
      <c r="L423" s="8">
        <v>3.4154957850000001</v>
      </c>
      <c r="M423" s="9">
        <v>1.25E-26</v>
      </c>
      <c r="N423" s="8">
        <v>3.6094286360000001</v>
      </c>
      <c r="O423" s="8">
        <v>1.9817700000000001E-4</v>
      </c>
      <c r="P423" s="8">
        <v>3.4257569182068801</v>
      </c>
      <c r="Q423" s="8">
        <v>1</v>
      </c>
      <c r="R423" s="8">
        <f t="shared" si="60"/>
        <v>1</v>
      </c>
      <c r="S423" s="8">
        <f t="shared" si="61"/>
        <v>1</v>
      </c>
      <c r="T423" s="8">
        <f t="shared" si="62"/>
        <v>0</v>
      </c>
      <c r="U423" s="8">
        <f t="shared" si="63"/>
        <v>0</v>
      </c>
      <c r="V423" s="8">
        <f t="shared" si="64"/>
        <v>0</v>
      </c>
      <c r="W423" s="8">
        <f t="shared" si="65"/>
        <v>0</v>
      </c>
      <c r="X423" s="8">
        <f t="shared" si="66"/>
        <v>0</v>
      </c>
      <c r="Y423" s="8">
        <f t="shared" si="67"/>
        <v>1</v>
      </c>
      <c r="Z423" s="8">
        <f t="shared" si="68"/>
        <v>0</v>
      </c>
      <c r="AA423" s="8">
        <f t="shared" si="69"/>
        <v>0</v>
      </c>
    </row>
    <row r="424" spans="1:27" x14ac:dyDescent="0.3">
      <c r="A424" s="8" t="s">
        <v>1535</v>
      </c>
      <c r="B424" s="8" t="s">
        <v>85</v>
      </c>
      <c r="C424" s="8" t="s">
        <v>67</v>
      </c>
      <c r="D424" s="8">
        <v>87770887</v>
      </c>
      <c r="E424" s="8">
        <v>87800962</v>
      </c>
      <c r="F424" s="8">
        <v>87770887</v>
      </c>
      <c r="G424" s="8">
        <v>87800962</v>
      </c>
      <c r="H424" s="8">
        <v>33</v>
      </c>
      <c r="I424" s="8" t="s">
        <v>1536</v>
      </c>
      <c r="J424" s="8" t="s">
        <v>1537</v>
      </c>
      <c r="K424" s="8" t="s">
        <v>1471</v>
      </c>
      <c r="L424" s="8">
        <v>2.5692310869999999</v>
      </c>
      <c r="M424" s="9">
        <v>2.51E-12</v>
      </c>
      <c r="N424" s="8">
        <v>2.66376122</v>
      </c>
      <c r="O424" s="8">
        <v>7.3456420000000003E-3</v>
      </c>
      <c r="P424" s="8">
        <v>-8.7743699999999994E-2</v>
      </c>
      <c r="Q424" s="8">
        <v>1</v>
      </c>
      <c r="R424" s="8">
        <f t="shared" si="60"/>
        <v>1</v>
      </c>
      <c r="S424" s="8">
        <f t="shared" si="61"/>
        <v>0</v>
      </c>
      <c r="T424" s="8">
        <f t="shared" si="62"/>
        <v>0</v>
      </c>
      <c r="U424" s="8">
        <f t="shared" si="63"/>
        <v>0</v>
      </c>
      <c r="V424" s="8">
        <f t="shared" si="64"/>
        <v>1</v>
      </c>
      <c r="W424" s="8">
        <f t="shared" si="65"/>
        <v>0</v>
      </c>
      <c r="X424" s="8">
        <f t="shared" si="66"/>
        <v>0</v>
      </c>
      <c r="Y424" s="8">
        <f t="shared" si="67"/>
        <v>0</v>
      </c>
      <c r="Z424" s="8">
        <f t="shared" si="68"/>
        <v>0</v>
      </c>
      <c r="AA424" s="8">
        <f t="shared" si="69"/>
        <v>0</v>
      </c>
    </row>
    <row r="425" spans="1:27" x14ac:dyDescent="0.3">
      <c r="A425" s="8" t="s">
        <v>1538</v>
      </c>
      <c r="B425" s="8" t="s">
        <v>85</v>
      </c>
      <c r="C425" s="8" t="s">
        <v>69</v>
      </c>
      <c r="D425" s="8">
        <v>78679751</v>
      </c>
      <c r="E425" s="8">
        <v>78692402</v>
      </c>
      <c r="F425" s="8">
        <v>78679751</v>
      </c>
      <c r="G425" s="8">
        <v>78692402</v>
      </c>
      <c r="H425" s="8">
        <v>3</v>
      </c>
      <c r="I425" s="8" t="s">
        <v>1539</v>
      </c>
      <c r="J425" s="8" t="s">
        <v>1540</v>
      </c>
      <c r="K425" s="8" t="s">
        <v>34</v>
      </c>
      <c r="L425" s="8">
        <v>14.15538181</v>
      </c>
      <c r="M425" s="9">
        <v>2.05E-7</v>
      </c>
      <c r="N425" s="8">
        <v>3.1273414160000002</v>
      </c>
      <c r="O425" s="8">
        <v>1.793186E-3</v>
      </c>
      <c r="P425" s="8">
        <v>2.9653083956985999</v>
      </c>
      <c r="Q425" s="8">
        <v>0.25378099999999998</v>
      </c>
      <c r="R425" s="8">
        <f t="shared" si="60"/>
        <v>1</v>
      </c>
      <c r="S425" s="8">
        <f t="shared" si="61"/>
        <v>1</v>
      </c>
      <c r="T425" s="8">
        <f t="shared" si="62"/>
        <v>0</v>
      </c>
      <c r="U425" s="8">
        <f t="shared" si="63"/>
        <v>0</v>
      </c>
      <c r="V425" s="8">
        <f t="shared" si="64"/>
        <v>0</v>
      </c>
      <c r="W425" s="8">
        <f t="shared" si="65"/>
        <v>0</v>
      </c>
      <c r="X425" s="8">
        <f t="shared" si="66"/>
        <v>0</v>
      </c>
      <c r="Y425" s="8">
        <f t="shared" si="67"/>
        <v>1</v>
      </c>
      <c r="Z425" s="8">
        <f t="shared" si="68"/>
        <v>0</v>
      </c>
      <c r="AA425" s="8">
        <f t="shared" si="69"/>
        <v>0</v>
      </c>
    </row>
    <row r="426" spans="1:27" x14ac:dyDescent="0.3">
      <c r="A426" s="8" t="s">
        <v>86</v>
      </c>
      <c r="B426" s="8" t="s">
        <v>85</v>
      </c>
      <c r="C426" s="8" t="s">
        <v>69</v>
      </c>
      <c r="D426" s="8">
        <v>102387468</v>
      </c>
      <c r="E426" s="8">
        <v>102391345</v>
      </c>
      <c r="F426" s="8">
        <v>102387468</v>
      </c>
      <c r="G426" s="8">
        <v>102391345</v>
      </c>
      <c r="H426" s="8">
        <v>2</v>
      </c>
      <c r="I426" s="8" t="s">
        <v>87</v>
      </c>
      <c r="J426" s="8" t="s">
        <v>88</v>
      </c>
      <c r="K426" s="8" t="s">
        <v>423</v>
      </c>
      <c r="L426" s="8">
        <v>4.9244431080000002</v>
      </c>
      <c r="M426" s="9">
        <v>7.6799999999999998E-14</v>
      </c>
      <c r="N426" s="8">
        <v>2.849939467</v>
      </c>
      <c r="O426" s="8">
        <v>6.0024000000000004E-4</v>
      </c>
      <c r="P426" s="8">
        <v>4.6829120777282398</v>
      </c>
      <c r="Q426" s="8">
        <v>1.51603E-3</v>
      </c>
      <c r="R426" s="8">
        <f t="shared" si="60"/>
        <v>1</v>
      </c>
      <c r="S426" s="8">
        <f t="shared" si="61"/>
        <v>1</v>
      </c>
      <c r="T426" s="8">
        <f t="shared" si="62"/>
        <v>1</v>
      </c>
      <c r="U426" s="8">
        <f t="shared" si="63"/>
        <v>1</v>
      </c>
      <c r="V426" s="8">
        <f t="shared" si="64"/>
        <v>0</v>
      </c>
      <c r="W426" s="8">
        <f t="shared" si="65"/>
        <v>0</v>
      </c>
      <c r="X426" s="8">
        <f t="shared" si="66"/>
        <v>0</v>
      </c>
      <c r="Y426" s="8">
        <f t="shared" si="67"/>
        <v>0</v>
      </c>
      <c r="Z426" s="8">
        <f t="shared" si="68"/>
        <v>0</v>
      </c>
      <c r="AA426" s="8">
        <f t="shared" si="69"/>
        <v>0</v>
      </c>
    </row>
    <row r="427" spans="1:27" x14ac:dyDescent="0.3">
      <c r="A427" s="8" t="s">
        <v>1541</v>
      </c>
      <c r="B427" s="8" t="s">
        <v>85</v>
      </c>
      <c r="C427" s="8" t="s">
        <v>67</v>
      </c>
      <c r="D427" s="8">
        <v>66645415</v>
      </c>
      <c r="E427" s="8">
        <v>66653290</v>
      </c>
      <c r="F427" s="8">
        <v>66645415</v>
      </c>
      <c r="G427" s="8">
        <v>66653290</v>
      </c>
      <c r="H427" s="8">
        <v>8</v>
      </c>
      <c r="I427" s="8" t="s">
        <v>1542</v>
      </c>
      <c r="J427" s="8" t="s">
        <v>1543</v>
      </c>
      <c r="K427" s="8" t="s">
        <v>1544</v>
      </c>
      <c r="L427" s="8">
        <v>4.7127022089999997</v>
      </c>
      <c r="M427" s="9">
        <v>1.8000000000000001E-19</v>
      </c>
      <c r="N427" s="8">
        <v>3.6416884629999999</v>
      </c>
      <c r="O427" s="8">
        <v>8.0289000000000001E-4</v>
      </c>
      <c r="P427" s="8">
        <v>6.0526042418121504</v>
      </c>
      <c r="Q427" s="8">
        <v>1</v>
      </c>
      <c r="R427" s="8">
        <f t="shared" si="60"/>
        <v>1</v>
      </c>
      <c r="S427" s="8">
        <f t="shared" si="61"/>
        <v>1</v>
      </c>
      <c r="T427" s="8">
        <f t="shared" si="62"/>
        <v>0</v>
      </c>
      <c r="U427" s="8">
        <f t="shared" si="63"/>
        <v>0</v>
      </c>
      <c r="V427" s="8">
        <f t="shared" si="64"/>
        <v>0</v>
      </c>
      <c r="W427" s="8">
        <f t="shared" si="65"/>
        <v>0</v>
      </c>
      <c r="X427" s="8">
        <f t="shared" si="66"/>
        <v>0</v>
      </c>
      <c r="Y427" s="8">
        <f t="shared" si="67"/>
        <v>1</v>
      </c>
      <c r="Z427" s="8">
        <f t="shared" si="68"/>
        <v>0</v>
      </c>
      <c r="AA427" s="8">
        <f t="shared" si="69"/>
        <v>0</v>
      </c>
    </row>
    <row r="428" spans="1:27" x14ac:dyDescent="0.3">
      <c r="A428" s="8" t="s">
        <v>1545</v>
      </c>
      <c r="B428" s="8" t="s">
        <v>85</v>
      </c>
      <c r="C428" s="8" t="s">
        <v>67</v>
      </c>
      <c r="D428" s="8">
        <v>66645415</v>
      </c>
      <c r="E428" s="8">
        <v>66653290</v>
      </c>
      <c r="F428" s="8">
        <v>66645415</v>
      </c>
      <c r="G428" s="8">
        <v>66653290</v>
      </c>
      <c r="H428" s="8">
        <v>9</v>
      </c>
      <c r="I428" s="8" t="s">
        <v>1546</v>
      </c>
      <c r="J428" s="8" t="s">
        <v>1547</v>
      </c>
      <c r="K428" s="8" t="s">
        <v>1544</v>
      </c>
      <c r="L428" s="8">
        <v>4.7069664199999997</v>
      </c>
      <c r="M428" s="9">
        <v>1.9399999999999999E-19</v>
      </c>
      <c r="N428" s="8">
        <v>3.6416884629999999</v>
      </c>
      <c r="O428" s="8">
        <v>5.9916099999999996E-4</v>
      </c>
      <c r="P428" s="8">
        <v>-1.2802214434872701</v>
      </c>
      <c r="Q428" s="8">
        <v>1</v>
      </c>
      <c r="R428" s="8">
        <f t="shared" si="60"/>
        <v>1</v>
      </c>
      <c r="S428" s="8">
        <f t="shared" si="61"/>
        <v>1</v>
      </c>
      <c r="T428" s="8">
        <f t="shared" si="62"/>
        <v>0</v>
      </c>
      <c r="U428" s="8">
        <f t="shared" si="63"/>
        <v>0</v>
      </c>
      <c r="V428" s="8">
        <f t="shared" si="64"/>
        <v>0</v>
      </c>
      <c r="W428" s="8">
        <f t="shared" si="65"/>
        <v>0</v>
      </c>
      <c r="X428" s="8">
        <f t="shared" si="66"/>
        <v>0</v>
      </c>
      <c r="Y428" s="8">
        <f t="shared" si="67"/>
        <v>1</v>
      </c>
      <c r="Z428" s="8">
        <f t="shared" si="68"/>
        <v>0</v>
      </c>
      <c r="AA428" s="8">
        <f t="shared" si="69"/>
        <v>0</v>
      </c>
    </row>
    <row r="429" spans="1:27" x14ac:dyDescent="0.3">
      <c r="A429" s="8" t="s">
        <v>92</v>
      </c>
      <c r="B429" s="8" t="s">
        <v>85</v>
      </c>
      <c r="C429" s="8" t="s">
        <v>67</v>
      </c>
      <c r="D429" s="8">
        <v>82874859</v>
      </c>
      <c r="E429" s="8">
        <v>82881149</v>
      </c>
      <c r="F429" s="8">
        <v>82874859</v>
      </c>
      <c r="G429" s="8">
        <v>82881149</v>
      </c>
      <c r="H429" s="8">
        <v>2</v>
      </c>
      <c r="I429" s="8" t="s">
        <v>93</v>
      </c>
      <c r="J429" s="8" t="s">
        <v>94</v>
      </c>
      <c r="K429" s="8" t="s">
        <v>423</v>
      </c>
      <c r="L429" s="8">
        <v>276.90247749999997</v>
      </c>
      <c r="M429" s="9">
        <v>6.8400000000000001E-38</v>
      </c>
      <c r="N429" s="8">
        <v>14.73641628</v>
      </c>
      <c r="O429" s="8">
        <v>2.0300400000000001E-4</v>
      </c>
      <c r="P429" s="8">
        <v>48.512096818800302</v>
      </c>
      <c r="Q429" s="9">
        <v>2.8825100000000002E-6</v>
      </c>
      <c r="R429" s="8">
        <f t="shared" si="60"/>
        <v>1</v>
      </c>
      <c r="S429" s="8">
        <f t="shared" si="61"/>
        <v>1</v>
      </c>
      <c r="T429" s="8">
        <f t="shared" si="62"/>
        <v>1</v>
      </c>
      <c r="U429" s="8">
        <f t="shared" si="63"/>
        <v>1</v>
      </c>
      <c r="V429" s="8">
        <f t="shared" si="64"/>
        <v>0</v>
      </c>
      <c r="W429" s="8">
        <f t="shared" si="65"/>
        <v>0</v>
      </c>
      <c r="X429" s="8">
        <f t="shared" si="66"/>
        <v>0</v>
      </c>
      <c r="Y429" s="8">
        <f t="shared" si="67"/>
        <v>0</v>
      </c>
      <c r="Z429" s="8">
        <f t="shared" si="68"/>
        <v>0</v>
      </c>
      <c r="AA429" s="8">
        <f t="shared" si="69"/>
        <v>0</v>
      </c>
    </row>
    <row r="430" spans="1:27" x14ac:dyDescent="0.3">
      <c r="A430" s="8" t="s">
        <v>1548</v>
      </c>
      <c r="B430" s="8" t="s">
        <v>85</v>
      </c>
      <c r="C430" s="8" t="s">
        <v>67</v>
      </c>
      <c r="D430" s="8">
        <v>87770922</v>
      </c>
      <c r="E430" s="8">
        <v>87779683</v>
      </c>
      <c r="F430" s="8">
        <v>87770922</v>
      </c>
      <c r="G430" s="8">
        <v>87779683</v>
      </c>
      <c r="H430" s="8">
        <v>11</v>
      </c>
      <c r="I430" s="8" t="s">
        <v>1549</v>
      </c>
      <c r="J430" s="8" t="s">
        <v>1550</v>
      </c>
      <c r="K430" s="8" t="s">
        <v>1471</v>
      </c>
      <c r="L430" s="8">
        <v>2.7280294010000001</v>
      </c>
      <c r="M430" s="9">
        <v>4.9600000000000004E-10</v>
      </c>
      <c r="N430" s="8">
        <v>2.66376122</v>
      </c>
      <c r="O430" s="8">
        <v>5.8823529999999999E-3</v>
      </c>
      <c r="P430" s="8">
        <v>3.42382928275044</v>
      </c>
      <c r="Q430" s="8">
        <v>1</v>
      </c>
      <c r="R430" s="8">
        <f t="shared" si="60"/>
        <v>1</v>
      </c>
      <c r="S430" s="8">
        <f t="shared" si="61"/>
        <v>0</v>
      </c>
      <c r="T430" s="8">
        <f t="shared" si="62"/>
        <v>0</v>
      </c>
      <c r="U430" s="8">
        <f t="shared" si="63"/>
        <v>0</v>
      </c>
      <c r="V430" s="8">
        <f t="shared" si="64"/>
        <v>1</v>
      </c>
      <c r="W430" s="8">
        <f t="shared" si="65"/>
        <v>0</v>
      </c>
      <c r="X430" s="8">
        <f t="shared" si="66"/>
        <v>0</v>
      </c>
      <c r="Y430" s="8">
        <f t="shared" si="67"/>
        <v>0</v>
      </c>
      <c r="Z430" s="8">
        <f t="shared" si="68"/>
        <v>0</v>
      </c>
      <c r="AA430" s="8">
        <f t="shared" si="69"/>
        <v>0</v>
      </c>
    </row>
    <row r="431" spans="1:27" x14ac:dyDescent="0.3">
      <c r="A431" s="8" t="s">
        <v>1551</v>
      </c>
      <c r="B431" s="8" t="s">
        <v>85</v>
      </c>
      <c r="C431" s="8" t="s">
        <v>67</v>
      </c>
      <c r="D431" s="8">
        <v>87770922</v>
      </c>
      <c r="E431" s="8">
        <v>87802207</v>
      </c>
      <c r="F431" s="8">
        <v>87770922</v>
      </c>
      <c r="G431" s="8">
        <v>87802207</v>
      </c>
      <c r="H431" s="8">
        <v>34</v>
      </c>
      <c r="I431" s="8" t="s">
        <v>1552</v>
      </c>
      <c r="J431" s="8" t="s">
        <v>1553</v>
      </c>
      <c r="K431" s="8" t="s">
        <v>1471</v>
      </c>
      <c r="L431" s="8">
        <v>2.5838514109999999</v>
      </c>
      <c r="M431" s="9">
        <v>4.8199999999999997E-13</v>
      </c>
      <c r="N431" s="8">
        <v>2.66376122</v>
      </c>
      <c r="O431" s="8">
        <v>4.3307090000000003E-3</v>
      </c>
      <c r="P431" s="8">
        <v>0.46846300000000002</v>
      </c>
      <c r="Q431" s="8">
        <v>1</v>
      </c>
      <c r="R431" s="8">
        <f t="shared" si="60"/>
        <v>1</v>
      </c>
      <c r="S431" s="8">
        <f t="shared" si="61"/>
        <v>1</v>
      </c>
      <c r="T431" s="8">
        <f t="shared" si="62"/>
        <v>0</v>
      </c>
      <c r="U431" s="8">
        <f t="shared" si="63"/>
        <v>0</v>
      </c>
      <c r="V431" s="8">
        <f t="shared" si="64"/>
        <v>0</v>
      </c>
      <c r="W431" s="8">
        <f t="shared" si="65"/>
        <v>0</v>
      </c>
      <c r="X431" s="8">
        <f t="shared" si="66"/>
        <v>0</v>
      </c>
      <c r="Y431" s="8">
        <f t="shared" si="67"/>
        <v>1</v>
      </c>
      <c r="Z431" s="8">
        <f t="shared" si="68"/>
        <v>0</v>
      </c>
      <c r="AA431" s="8">
        <f t="shared" si="69"/>
        <v>0</v>
      </c>
    </row>
    <row r="432" spans="1:27" x14ac:dyDescent="0.3">
      <c r="A432" s="8" t="s">
        <v>1554</v>
      </c>
      <c r="B432" s="8" t="s">
        <v>85</v>
      </c>
      <c r="C432" s="8" t="s">
        <v>67</v>
      </c>
      <c r="D432" s="8">
        <v>108388185</v>
      </c>
      <c r="E432" s="8">
        <v>108397602</v>
      </c>
      <c r="F432" s="8">
        <v>108388185</v>
      </c>
      <c r="G432" s="8">
        <v>108397602</v>
      </c>
      <c r="H432" s="8">
        <v>6</v>
      </c>
      <c r="I432" s="8" t="s">
        <v>1484</v>
      </c>
      <c r="J432" s="8" t="s">
        <v>1555</v>
      </c>
      <c r="K432" s="8" t="s">
        <v>1486</v>
      </c>
      <c r="L432" s="8">
        <v>2.8041006350000002</v>
      </c>
      <c r="M432" s="9">
        <v>2.5999999999999998E-10</v>
      </c>
      <c r="N432" s="8">
        <v>2.1562361139999999</v>
      </c>
      <c r="O432" s="8">
        <v>1.9564782999999999E-2</v>
      </c>
      <c r="P432" s="8">
        <v>3.5451128080286902</v>
      </c>
      <c r="Q432" s="8">
        <v>1</v>
      </c>
      <c r="R432" s="8">
        <f t="shared" si="60"/>
        <v>1</v>
      </c>
      <c r="S432" s="8">
        <f t="shared" si="61"/>
        <v>0</v>
      </c>
      <c r="T432" s="8">
        <f t="shared" si="62"/>
        <v>0</v>
      </c>
      <c r="U432" s="8">
        <f t="shared" si="63"/>
        <v>0</v>
      </c>
      <c r="V432" s="8">
        <f t="shared" si="64"/>
        <v>1</v>
      </c>
      <c r="W432" s="8">
        <f t="shared" si="65"/>
        <v>0</v>
      </c>
      <c r="X432" s="8">
        <f t="shared" si="66"/>
        <v>0</v>
      </c>
      <c r="Y432" s="8">
        <f t="shared" si="67"/>
        <v>0</v>
      </c>
      <c r="Z432" s="8">
        <f t="shared" si="68"/>
        <v>0</v>
      </c>
      <c r="AA432" s="8">
        <f t="shared" si="69"/>
        <v>0</v>
      </c>
    </row>
    <row r="433" spans="1:27" x14ac:dyDescent="0.3">
      <c r="A433" s="8" t="s">
        <v>1556</v>
      </c>
      <c r="B433" s="8" t="s">
        <v>85</v>
      </c>
      <c r="C433" s="8" t="s">
        <v>69</v>
      </c>
      <c r="D433" s="8">
        <v>12944151</v>
      </c>
      <c r="E433" s="8">
        <v>12947271</v>
      </c>
      <c r="F433" s="8">
        <v>12944151</v>
      </c>
      <c r="G433" s="8">
        <v>12947271</v>
      </c>
      <c r="H433" s="8">
        <v>3</v>
      </c>
      <c r="I433" s="8" t="s">
        <v>1557</v>
      </c>
      <c r="J433" s="8" t="s">
        <v>1558</v>
      </c>
      <c r="K433" s="8" t="s">
        <v>1374</v>
      </c>
      <c r="L433" s="8">
        <v>4.4636578949999999</v>
      </c>
      <c r="M433" s="8">
        <v>2.4213680000000001E-3</v>
      </c>
      <c r="N433" s="8">
        <v>-1.34959479</v>
      </c>
      <c r="O433" s="8">
        <v>0.56607178700000005</v>
      </c>
      <c r="P433" s="8">
        <v>3.7706950472300198</v>
      </c>
      <c r="Q433" s="8">
        <v>9.2179800000000006E-2</v>
      </c>
      <c r="R433" s="8">
        <f t="shared" si="60"/>
        <v>1</v>
      </c>
      <c r="S433" s="8">
        <f t="shared" si="61"/>
        <v>0</v>
      </c>
      <c r="T433" s="8">
        <f t="shared" si="62"/>
        <v>0</v>
      </c>
      <c r="U433" s="8">
        <f t="shared" si="63"/>
        <v>0</v>
      </c>
      <c r="V433" s="8">
        <f t="shared" si="64"/>
        <v>1</v>
      </c>
      <c r="W433" s="8">
        <f t="shared" si="65"/>
        <v>0</v>
      </c>
      <c r="X433" s="8">
        <f t="shared" si="66"/>
        <v>0</v>
      </c>
      <c r="Y433" s="8">
        <f t="shared" si="67"/>
        <v>0</v>
      </c>
      <c r="Z433" s="8">
        <f t="shared" si="68"/>
        <v>0</v>
      </c>
      <c r="AA433" s="8">
        <f t="shared" si="69"/>
        <v>0</v>
      </c>
    </row>
    <row r="434" spans="1:27" x14ac:dyDescent="0.3">
      <c r="A434" s="8" t="s">
        <v>1559</v>
      </c>
      <c r="B434" s="8" t="s">
        <v>85</v>
      </c>
      <c r="C434" s="8" t="s">
        <v>69</v>
      </c>
      <c r="D434" s="8">
        <v>55445210</v>
      </c>
      <c r="E434" s="8">
        <v>55576096</v>
      </c>
      <c r="F434" s="8">
        <v>55445210</v>
      </c>
      <c r="G434" s="8">
        <v>55576096</v>
      </c>
      <c r="H434" s="8">
        <v>40</v>
      </c>
      <c r="I434" s="8" t="s">
        <v>1560</v>
      </c>
      <c r="J434" s="8" t="s">
        <v>1561</v>
      </c>
      <c r="K434" s="8" t="s">
        <v>1388</v>
      </c>
      <c r="L434" s="8">
        <v>2.692218623</v>
      </c>
      <c r="M434" s="9">
        <v>1.89E-13</v>
      </c>
      <c r="N434" s="8">
        <v>1.342005688</v>
      </c>
      <c r="O434" s="8">
        <v>3.7773758999999997E-2</v>
      </c>
      <c r="P434" s="8">
        <v>1.96898155199756</v>
      </c>
      <c r="Q434" s="8">
        <v>1</v>
      </c>
      <c r="R434" s="8">
        <f t="shared" si="60"/>
        <v>1</v>
      </c>
      <c r="S434" s="8">
        <f t="shared" si="61"/>
        <v>0</v>
      </c>
      <c r="T434" s="8">
        <f t="shared" si="62"/>
        <v>0</v>
      </c>
      <c r="U434" s="8">
        <f t="shared" si="63"/>
        <v>0</v>
      </c>
      <c r="V434" s="8">
        <f t="shared" si="64"/>
        <v>1</v>
      </c>
      <c r="W434" s="8">
        <f t="shared" si="65"/>
        <v>0</v>
      </c>
      <c r="X434" s="8">
        <f t="shared" si="66"/>
        <v>0</v>
      </c>
      <c r="Y434" s="8">
        <f t="shared" si="67"/>
        <v>0</v>
      </c>
      <c r="Z434" s="8">
        <f t="shared" si="68"/>
        <v>0</v>
      </c>
      <c r="AA434" s="8">
        <f t="shared" si="69"/>
        <v>0</v>
      </c>
    </row>
    <row r="435" spans="1:27" x14ac:dyDescent="0.3">
      <c r="A435" s="8" t="s">
        <v>1562</v>
      </c>
      <c r="B435" s="8" t="s">
        <v>85</v>
      </c>
      <c r="C435" s="8" t="s">
        <v>69</v>
      </c>
      <c r="D435" s="8">
        <v>78671592</v>
      </c>
      <c r="E435" s="8">
        <v>78692402</v>
      </c>
      <c r="F435" s="8">
        <v>78671592</v>
      </c>
      <c r="G435" s="8">
        <v>78692402</v>
      </c>
      <c r="H435" s="8">
        <v>6</v>
      </c>
      <c r="I435" s="8" t="s">
        <v>1563</v>
      </c>
      <c r="J435" s="8" t="s">
        <v>1564</v>
      </c>
      <c r="K435" s="8" t="s">
        <v>34</v>
      </c>
      <c r="L435" s="8">
        <v>15.084894159999999</v>
      </c>
      <c r="M435" s="9">
        <v>4.0499999999999999E-8</v>
      </c>
      <c r="N435" s="8">
        <v>3.1273414160000002</v>
      </c>
      <c r="O435" s="8">
        <v>3.037667E-3</v>
      </c>
      <c r="P435" s="8">
        <v>1.83339438339438</v>
      </c>
      <c r="Q435" s="8">
        <v>0.69300799999999996</v>
      </c>
      <c r="R435" s="8">
        <f t="shared" si="60"/>
        <v>1</v>
      </c>
      <c r="S435" s="8">
        <f t="shared" si="61"/>
        <v>1</v>
      </c>
      <c r="T435" s="8">
        <f t="shared" si="62"/>
        <v>0</v>
      </c>
      <c r="U435" s="8">
        <f t="shared" si="63"/>
        <v>0</v>
      </c>
      <c r="V435" s="8">
        <f t="shared" si="64"/>
        <v>0</v>
      </c>
      <c r="W435" s="8">
        <f t="shared" si="65"/>
        <v>0</v>
      </c>
      <c r="X435" s="8">
        <f t="shared" si="66"/>
        <v>0</v>
      </c>
      <c r="Y435" s="8">
        <f t="shared" si="67"/>
        <v>1</v>
      </c>
      <c r="Z435" s="8">
        <f t="shared" si="68"/>
        <v>0</v>
      </c>
      <c r="AA435" s="8">
        <f t="shared" si="69"/>
        <v>0</v>
      </c>
    </row>
    <row r="436" spans="1:27" x14ac:dyDescent="0.3">
      <c r="A436" s="8" t="s">
        <v>1565</v>
      </c>
      <c r="B436" s="8" t="s">
        <v>85</v>
      </c>
      <c r="C436" s="8" t="s">
        <v>67</v>
      </c>
      <c r="D436" s="8">
        <v>87770893</v>
      </c>
      <c r="E436" s="8">
        <v>87800962</v>
      </c>
      <c r="F436" s="8">
        <v>87770893</v>
      </c>
      <c r="G436" s="8">
        <v>87800962</v>
      </c>
      <c r="H436" s="8">
        <v>33</v>
      </c>
      <c r="I436" s="8" t="s">
        <v>1566</v>
      </c>
      <c r="J436" s="8" t="s">
        <v>1567</v>
      </c>
      <c r="K436" s="8" t="s">
        <v>1471</v>
      </c>
      <c r="L436" s="8">
        <v>2.5695881049999998</v>
      </c>
      <c r="M436" s="9">
        <v>1.95E-12</v>
      </c>
      <c r="N436" s="8">
        <v>2.66376122</v>
      </c>
      <c r="O436" s="8">
        <v>5.4700160000000003E-3</v>
      </c>
      <c r="P436" s="8">
        <v>0</v>
      </c>
      <c r="Q436" s="8">
        <v>1</v>
      </c>
      <c r="R436" s="8">
        <f t="shared" si="60"/>
        <v>1</v>
      </c>
      <c r="S436" s="8">
        <f t="shared" si="61"/>
        <v>0</v>
      </c>
      <c r="T436" s="8">
        <f t="shared" si="62"/>
        <v>0</v>
      </c>
      <c r="U436" s="8">
        <f t="shared" si="63"/>
        <v>0</v>
      </c>
      <c r="V436" s="8">
        <f t="shared" si="64"/>
        <v>1</v>
      </c>
      <c r="W436" s="8">
        <f t="shared" si="65"/>
        <v>0</v>
      </c>
      <c r="X436" s="8">
        <f t="shared" si="66"/>
        <v>0</v>
      </c>
      <c r="Y436" s="8">
        <f t="shared" si="67"/>
        <v>0</v>
      </c>
      <c r="Z436" s="8">
        <f t="shared" si="68"/>
        <v>0</v>
      </c>
      <c r="AA436" s="8">
        <f t="shared" si="69"/>
        <v>0</v>
      </c>
    </row>
    <row r="437" spans="1:27" x14ac:dyDescent="0.3">
      <c r="A437" s="8" t="s">
        <v>1568</v>
      </c>
      <c r="B437" s="8" t="s">
        <v>85</v>
      </c>
      <c r="C437" s="8" t="s">
        <v>69</v>
      </c>
      <c r="D437" s="8">
        <v>34112559</v>
      </c>
      <c r="E437" s="8">
        <v>34120415</v>
      </c>
      <c r="F437" s="8">
        <v>34112559</v>
      </c>
      <c r="G437" s="8">
        <v>34120415</v>
      </c>
      <c r="H437" s="8">
        <v>4</v>
      </c>
      <c r="I437" s="8" t="s">
        <v>1569</v>
      </c>
      <c r="J437" s="8" t="s">
        <v>1570</v>
      </c>
      <c r="K437" s="8" t="s">
        <v>423</v>
      </c>
      <c r="L437" s="8">
        <v>3.149633702</v>
      </c>
      <c r="M437" s="9">
        <v>2.3400000000000002E-10</v>
      </c>
      <c r="N437" s="8">
        <v>1.902604765</v>
      </c>
      <c r="O437" s="8">
        <v>5.4238649999999999E-3</v>
      </c>
      <c r="P437" s="8">
        <v>2.4288590938543599</v>
      </c>
      <c r="Q437" s="8">
        <v>0.50877799999999995</v>
      </c>
      <c r="R437" s="8">
        <f t="shared" si="60"/>
        <v>1</v>
      </c>
      <c r="S437" s="8">
        <f t="shared" si="61"/>
        <v>0</v>
      </c>
      <c r="T437" s="8">
        <f t="shared" si="62"/>
        <v>0</v>
      </c>
      <c r="U437" s="8">
        <f t="shared" si="63"/>
        <v>0</v>
      </c>
      <c r="V437" s="8">
        <f t="shared" si="64"/>
        <v>1</v>
      </c>
      <c r="W437" s="8">
        <f t="shared" si="65"/>
        <v>0</v>
      </c>
      <c r="X437" s="8">
        <f t="shared" si="66"/>
        <v>0</v>
      </c>
      <c r="Y437" s="8">
        <f t="shared" si="67"/>
        <v>0</v>
      </c>
      <c r="Z437" s="8">
        <f t="shared" si="68"/>
        <v>0</v>
      </c>
      <c r="AA437" s="8">
        <f t="shared" si="69"/>
        <v>0</v>
      </c>
    </row>
    <row r="438" spans="1:27" x14ac:dyDescent="0.3">
      <c r="A438" s="8" t="s">
        <v>1571</v>
      </c>
      <c r="B438" s="8" t="s">
        <v>85</v>
      </c>
      <c r="C438" s="8" t="s">
        <v>69</v>
      </c>
      <c r="D438" s="8">
        <v>55445210</v>
      </c>
      <c r="E438" s="8">
        <v>55568805</v>
      </c>
      <c r="F438" s="8">
        <v>55445210</v>
      </c>
      <c r="G438" s="8">
        <v>55568805</v>
      </c>
      <c r="H438" s="8">
        <v>35</v>
      </c>
      <c r="I438" s="8" t="s">
        <v>1572</v>
      </c>
      <c r="J438" s="8" t="s">
        <v>1573</v>
      </c>
      <c r="K438" s="8" t="s">
        <v>1388</v>
      </c>
      <c r="L438" s="8">
        <v>3.0490002860000001</v>
      </c>
      <c r="M438" s="9">
        <v>1.6900000000000001E-13</v>
      </c>
      <c r="N438" s="8">
        <v>1.253789694</v>
      </c>
      <c r="O438" s="8">
        <v>8.2329316999999999E-2</v>
      </c>
      <c r="P438" s="8">
        <v>0.235207</v>
      </c>
      <c r="Q438" s="8">
        <v>1</v>
      </c>
      <c r="R438" s="8">
        <f t="shared" si="60"/>
        <v>1</v>
      </c>
      <c r="S438" s="8">
        <f t="shared" si="61"/>
        <v>0</v>
      </c>
      <c r="T438" s="8">
        <f t="shared" si="62"/>
        <v>0</v>
      </c>
      <c r="U438" s="8">
        <f t="shared" si="63"/>
        <v>0</v>
      </c>
      <c r="V438" s="8">
        <f t="shared" si="64"/>
        <v>1</v>
      </c>
      <c r="W438" s="8">
        <f t="shared" si="65"/>
        <v>0</v>
      </c>
      <c r="X438" s="8">
        <f t="shared" si="66"/>
        <v>0</v>
      </c>
      <c r="Y438" s="8">
        <f t="shared" si="67"/>
        <v>0</v>
      </c>
      <c r="Z438" s="8">
        <f t="shared" si="68"/>
        <v>0</v>
      </c>
      <c r="AA438" s="8">
        <f t="shared" si="69"/>
        <v>0</v>
      </c>
    </row>
    <row r="439" spans="1:27" x14ac:dyDescent="0.3">
      <c r="A439" s="8" t="s">
        <v>1574</v>
      </c>
      <c r="B439" s="8" t="s">
        <v>85</v>
      </c>
      <c r="C439" s="8" t="s">
        <v>69</v>
      </c>
      <c r="D439" s="8">
        <v>55572045</v>
      </c>
      <c r="E439" s="8">
        <v>55576108</v>
      </c>
      <c r="F439" s="8">
        <v>55572045</v>
      </c>
      <c r="G439" s="8">
        <v>55576108</v>
      </c>
      <c r="H439" s="8">
        <v>3</v>
      </c>
      <c r="I439" s="8" t="s">
        <v>1575</v>
      </c>
      <c r="J439" s="8" t="s">
        <v>1576</v>
      </c>
      <c r="K439" s="8" t="s">
        <v>1388</v>
      </c>
      <c r="L439" s="8">
        <v>2.2924048300000002</v>
      </c>
      <c r="M439" s="9">
        <v>7.4799999999999997E-7</v>
      </c>
      <c r="N439" s="8">
        <v>1.7171772519999999</v>
      </c>
      <c r="O439" s="8">
        <v>6.0435100000000004E-4</v>
      </c>
      <c r="P439" s="8">
        <v>4.9197452612651897</v>
      </c>
      <c r="Q439" s="8">
        <v>1</v>
      </c>
      <c r="R439" s="8">
        <f t="shared" si="60"/>
        <v>1</v>
      </c>
      <c r="S439" s="8">
        <f t="shared" si="61"/>
        <v>0</v>
      </c>
      <c r="T439" s="8">
        <f t="shared" si="62"/>
        <v>0</v>
      </c>
      <c r="U439" s="8">
        <f t="shared" si="63"/>
        <v>0</v>
      </c>
      <c r="V439" s="8">
        <f t="shared" si="64"/>
        <v>1</v>
      </c>
      <c r="W439" s="8">
        <f t="shared" si="65"/>
        <v>0</v>
      </c>
      <c r="X439" s="8">
        <f t="shared" si="66"/>
        <v>0</v>
      </c>
      <c r="Y439" s="8">
        <f t="shared" si="67"/>
        <v>0</v>
      </c>
      <c r="Z439" s="8">
        <f t="shared" si="68"/>
        <v>0</v>
      </c>
      <c r="AA439" s="8">
        <f t="shared" si="69"/>
        <v>0</v>
      </c>
    </row>
    <row r="440" spans="1:27" x14ac:dyDescent="0.3">
      <c r="A440" s="8" t="s">
        <v>1577</v>
      </c>
      <c r="B440" s="8" t="s">
        <v>85</v>
      </c>
      <c r="C440" s="8" t="s">
        <v>69</v>
      </c>
      <c r="D440" s="8">
        <v>105543856</v>
      </c>
      <c r="E440" s="8">
        <v>105556645</v>
      </c>
      <c r="F440" s="8">
        <v>105543856</v>
      </c>
      <c r="G440" s="8">
        <v>105556645</v>
      </c>
      <c r="H440" s="8">
        <v>4</v>
      </c>
      <c r="I440" s="8" t="s">
        <v>1578</v>
      </c>
      <c r="J440" s="8" t="s">
        <v>1579</v>
      </c>
      <c r="K440" s="8" t="s">
        <v>9</v>
      </c>
      <c r="L440" s="8">
        <v>78.197912070000001</v>
      </c>
      <c r="M440" s="9">
        <v>3.7499999999999998E-16</v>
      </c>
      <c r="N440" s="8">
        <v>1.2171724580000001</v>
      </c>
      <c r="O440" s="8">
        <v>0.629479652</v>
      </c>
      <c r="P440" s="8">
        <v>173008.19660826799</v>
      </c>
      <c r="Q440" s="8">
        <v>0.99910699999999997</v>
      </c>
      <c r="R440" s="8">
        <f t="shared" si="60"/>
        <v>1</v>
      </c>
      <c r="S440" s="8">
        <f t="shared" si="61"/>
        <v>0</v>
      </c>
      <c r="T440" s="8">
        <f t="shared" si="62"/>
        <v>0</v>
      </c>
      <c r="U440" s="8">
        <f t="shared" si="63"/>
        <v>0</v>
      </c>
      <c r="V440" s="8">
        <f t="shared" si="64"/>
        <v>1</v>
      </c>
      <c r="W440" s="8">
        <f t="shared" si="65"/>
        <v>0</v>
      </c>
      <c r="X440" s="8">
        <f t="shared" si="66"/>
        <v>0</v>
      </c>
      <c r="Y440" s="8">
        <f t="shared" si="67"/>
        <v>0</v>
      </c>
      <c r="Z440" s="8">
        <f t="shared" si="68"/>
        <v>0</v>
      </c>
      <c r="AA440" s="8">
        <f t="shared" si="69"/>
        <v>0</v>
      </c>
    </row>
    <row r="441" spans="1:27" x14ac:dyDescent="0.3">
      <c r="A441" s="8" t="s">
        <v>1580</v>
      </c>
      <c r="B441" s="8" t="s">
        <v>85</v>
      </c>
      <c r="C441" s="8" t="s">
        <v>67</v>
      </c>
      <c r="D441" s="8">
        <v>28527410</v>
      </c>
      <c r="E441" s="8">
        <v>28533104</v>
      </c>
      <c r="F441" s="8">
        <v>28527410</v>
      </c>
      <c r="G441" s="8">
        <v>28533104</v>
      </c>
      <c r="H441" s="8">
        <v>6</v>
      </c>
      <c r="I441" s="8" t="s">
        <v>1437</v>
      </c>
      <c r="J441" s="8" t="s">
        <v>1581</v>
      </c>
      <c r="K441" s="8" t="s">
        <v>1435</v>
      </c>
      <c r="L441" s="8">
        <v>3.457346679</v>
      </c>
      <c r="M441" s="9">
        <v>7.5100000000000004E-8</v>
      </c>
      <c r="N441" s="8">
        <v>-1.062061063</v>
      </c>
      <c r="O441" s="8">
        <v>0.82659660499999998</v>
      </c>
      <c r="P441" s="8">
        <v>1.7349000000000001</v>
      </c>
      <c r="Q441" s="8">
        <v>0.113533</v>
      </c>
      <c r="R441" s="8">
        <f t="shared" si="60"/>
        <v>1</v>
      </c>
      <c r="S441" s="8">
        <f t="shared" si="61"/>
        <v>0</v>
      </c>
      <c r="T441" s="8">
        <f t="shared" si="62"/>
        <v>0</v>
      </c>
      <c r="U441" s="8">
        <f t="shared" si="63"/>
        <v>0</v>
      </c>
      <c r="V441" s="8">
        <f t="shared" si="64"/>
        <v>1</v>
      </c>
      <c r="W441" s="8">
        <f t="shared" si="65"/>
        <v>0</v>
      </c>
      <c r="X441" s="8">
        <f t="shared" si="66"/>
        <v>0</v>
      </c>
      <c r="Y441" s="8">
        <f t="shared" si="67"/>
        <v>0</v>
      </c>
      <c r="Z441" s="8">
        <f t="shared" si="68"/>
        <v>0</v>
      </c>
      <c r="AA441" s="8">
        <f t="shared" si="69"/>
        <v>0</v>
      </c>
    </row>
    <row r="442" spans="1:27" x14ac:dyDescent="0.3">
      <c r="A442" s="8" t="s">
        <v>1582</v>
      </c>
      <c r="B442" s="8" t="s">
        <v>85</v>
      </c>
      <c r="C442" s="8" t="s">
        <v>67</v>
      </c>
      <c r="D442" s="8">
        <v>37159218</v>
      </c>
      <c r="E442" s="8">
        <v>37166878</v>
      </c>
      <c r="F442" s="8">
        <v>37159218</v>
      </c>
      <c r="G442" s="8">
        <v>37166878</v>
      </c>
      <c r="H442" s="8">
        <v>5</v>
      </c>
      <c r="I442" s="8" t="s">
        <v>1583</v>
      </c>
      <c r="J442" s="8" t="s">
        <v>1584</v>
      </c>
      <c r="K442" s="8" t="s">
        <v>1585</v>
      </c>
      <c r="L442" s="8">
        <v>3.153701173</v>
      </c>
      <c r="M442" s="8">
        <v>1.3842990000000001E-3</v>
      </c>
      <c r="N442" s="8">
        <v>1.308022443</v>
      </c>
      <c r="O442" s="8">
        <v>8.6342546000000006E-2</v>
      </c>
      <c r="P442" s="8">
        <v>3.07742924568928</v>
      </c>
      <c r="Q442" s="8">
        <v>9.0704400000000004E-2</v>
      </c>
      <c r="R442" s="8">
        <f t="shared" si="60"/>
        <v>1</v>
      </c>
      <c r="S442" s="8">
        <f t="shared" si="61"/>
        <v>0</v>
      </c>
      <c r="T442" s="8">
        <f t="shared" si="62"/>
        <v>0</v>
      </c>
      <c r="U442" s="8">
        <f t="shared" si="63"/>
        <v>0</v>
      </c>
      <c r="V442" s="8">
        <f t="shared" si="64"/>
        <v>1</v>
      </c>
      <c r="W442" s="8">
        <f t="shared" si="65"/>
        <v>0</v>
      </c>
      <c r="X442" s="8">
        <f t="shared" si="66"/>
        <v>0</v>
      </c>
      <c r="Y442" s="8">
        <f t="shared" si="67"/>
        <v>0</v>
      </c>
      <c r="Z442" s="8">
        <f t="shared" si="68"/>
        <v>0</v>
      </c>
      <c r="AA442" s="8">
        <f t="shared" si="69"/>
        <v>0</v>
      </c>
    </row>
    <row r="443" spans="1:27" x14ac:dyDescent="0.3">
      <c r="A443" s="8" t="s">
        <v>1586</v>
      </c>
      <c r="B443" s="8" t="s">
        <v>85</v>
      </c>
      <c r="C443" s="8" t="s">
        <v>67</v>
      </c>
      <c r="D443" s="8">
        <v>64313146</v>
      </c>
      <c r="E443" s="8">
        <v>64330975</v>
      </c>
      <c r="F443" s="8">
        <v>64313146</v>
      </c>
      <c r="G443" s="8">
        <v>64330975</v>
      </c>
      <c r="H443" s="8">
        <v>24</v>
      </c>
      <c r="I443" s="8" t="s">
        <v>1587</v>
      </c>
      <c r="J443" s="8" t="s">
        <v>1588</v>
      </c>
      <c r="K443" s="8" t="s">
        <v>1446</v>
      </c>
      <c r="L443" s="8">
        <v>2.4890677299999999</v>
      </c>
      <c r="M443" s="9">
        <v>8.2700000000000004E-5</v>
      </c>
      <c r="N443" s="8">
        <v>3.5753065510000002</v>
      </c>
      <c r="O443" s="8">
        <v>4.0330699999999999E-4</v>
      </c>
      <c r="P443" s="8">
        <v>3.2081726151338201</v>
      </c>
      <c r="Q443" s="8">
        <v>0.56129700000000005</v>
      </c>
      <c r="R443" s="8">
        <f t="shared" si="60"/>
        <v>1</v>
      </c>
      <c r="S443" s="8">
        <f t="shared" si="61"/>
        <v>1</v>
      </c>
      <c r="T443" s="8">
        <f t="shared" si="62"/>
        <v>0</v>
      </c>
      <c r="U443" s="8">
        <f t="shared" si="63"/>
        <v>0</v>
      </c>
      <c r="V443" s="8">
        <f t="shared" si="64"/>
        <v>0</v>
      </c>
      <c r="W443" s="8">
        <f t="shared" si="65"/>
        <v>0</v>
      </c>
      <c r="X443" s="8">
        <f t="shared" si="66"/>
        <v>0</v>
      </c>
      <c r="Y443" s="8">
        <f t="shared" si="67"/>
        <v>1</v>
      </c>
      <c r="Z443" s="8">
        <f t="shared" si="68"/>
        <v>0</v>
      </c>
      <c r="AA443" s="8">
        <f t="shared" si="69"/>
        <v>0</v>
      </c>
    </row>
    <row r="444" spans="1:27" x14ac:dyDescent="0.3">
      <c r="A444" s="8" t="s">
        <v>1589</v>
      </c>
      <c r="B444" s="8" t="s">
        <v>85</v>
      </c>
      <c r="C444" s="8" t="s">
        <v>67</v>
      </c>
      <c r="D444" s="8">
        <v>66645527</v>
      </c>
      <c r="E444" s="8">
        <v>66653496</v>
      </c>
      <c r="F444" s="8">
        <v>66645527</v>
      </c>
      <c r="G444" s="8">
        <v>66653496</v>
      </c>
      <c r="H444" s="8">
        <v>9</v>
      </c>
      <c r="I444" s="8" t="s">
        <v>1590</v>
      </c>
      <c r="J444" s="8" t="s">
        <v>1591</v>
      </c>
      <c r="K444" s="8" t="s">
        <v>1544</v>
      </c>
      <c r="L444" s="8">
        <v>4.7819793439999998</v>
      </c>
      <c r="M444" s="9">
        <v>2.6900000000000002E-19</v>
      </c>
      <c r="N444" s="8">
        <v>3.6416884629999999</v>
      </c>
      <c r="O444" s="8">
        <v>6.0447300000000001E-4</v>
      </c>
      <c r="P444" s="8">
        <v>3.1342621675790499</v>
      </c>
      <c r="Q444" s="8">
        <v>1</v>
      </c>
      <c r="R444" s="8">
        <f t="shared" si="60"/>
        <v>1</v>
      </c>
      <c r="S444" s="8">
        <f t="shared" si="61"/>
        <v>1</v>
      </c>
      <c r="T444" s="8">
        <f t="shared" si="62"/>
        <v>0</v>
      </c>
      <c r="U444" s="8">
        <f t="shared" si="63"/>
        <v>0</v>
      </c>
      <c r="V444" s="8">
        <f t="shared" si="64"/>
        <v>0</v>
      </c>
      <c r="W444" s="8">
        <f t="shared" si="65"/>
        <v>0</v>
      </c>
      <c r="X444" s="8">
        <f t="shared" si="66"/>
        <v>0</v>
      </c>
      <c r="Y444" s="8">
        <f t="shared" si="67"/>
        <v>1</v>
      </c>
      <c r="Z444" s="8">
        <f t="shared" si="68"/>
        <v>0</v>
      </c>
      <c r="AA444" s="8">
        <f t="shared" si="69"/>
        <v>0</v>
      </c>
    </row>
    <row r="445" spans="1:27" x14ac:dyDescent="0.3">
      <c r="A445" s="8" t="s">
        <v>1592</v>
      </c>
      <c r="B445" s="8" t="s">
        <v>85</v>
      </c>
      <c r="C445" s="8" t="s">
        <v>67</v>
      </c>
      <c r="D445" s="8">
        <v>66645527</v>
      </c>
      <c r="E445" s="8">
        <v>66653496</v>
      </c>
      <c r="F445" s="8">
        <v>66645527</v>
      </c>
      <c r="G445" s="8">
        <v>66653496</v>
      </c>
      <c r="H445" s="8">
        <v>9</v>
      </c>
      <c r="I445" s="8" t="s">
        <v>1590</v>
      </c>
      <c r="J445" s="8" t="s">
        <v>1593</v>
      </c>
      <c r="K445" s="8" t="s">
        <v>1544</v>
      </c>
      <c r="L445" s="8">
        <v>4.763872804</v>
      </c>
      <c r="M445" s="9">
        <v>9.7499999999999999E-20</v>
      </c>
      <c r="N445" s="8">
        <v>3.6416884629999999</v>
      </c>
      <c r="O445" s="8">
        <v>1.0008009999999999E-3</v>
      </c>
      <c r="P445" s="8">
        <v>174.95872999797399</v>
      </c>
      <c r="Q445" s="8">
        <v>1</v>
      </c>
      <c r="R445" s="8">
        <f t="shared" si="60"/>
        <v>1</v>
      </c>
      <c r="S445" s="8">
        <f t="shared" si="61"/>
        <v>1</v>
      </c>
      <c r="T445" s="8">
        <f t="shared" si="62"/>
        <v>0</v>
      </c>
      <c r="U445" s="8">
        <f t="shared" si="63"/>
        <v>0</v>
      </c>
      <c r="V445" s="8">
        <f t="shared" si="64"/>
        <v>0</v>
      </c>
      <c r="W445" s="8">
        <f t="shared" si="65"/>
        <v>0</v>
      </c>
      <c r="X445" s="8">
        <f t="shared" si="66"/>
        <v>0</v>
      </c>
      <c r="Y445" s="8">
        <f t="shared" si="67"/>
        <v>1</v>
      </c>
      <c r="Z445" s="8">
        <f t="shared" si="68"/>
        <v>0</v>
      </c>
      <c r="AA445" s="8">
        <f t="shared" si="69"/>
        <v>0</v>
      </c>
    </row>
    <row r="446" spans="1:27" x14ac:dyDescent="0.3">
      <c r="A446" s="8" t="s">
        <v>1594</v>
      </c>
      <c r="B446" s="8" t="s">
        <v>85</v>
      </c>
      <c r="C446" s="8" t="s">
        <v>67</v>
      </c>
      <c r="D446" s="8">
        <v>75362715</v>
      </c>
      <c r="E446" s="8">
        <v>75382659</v>
      </c>
      <c r="F446" s="8">
        <v>75362715</v>
      </c>
      <c r="G446" s="8">
        <v>75382659</v>
      </c>
      <c r="H446" s="8">
        <v>9</v>
      </c>
      <c r="I446" s="8" t="s">
        <v>1595</v>
      </c>
      <c r="J446" s="8" t="s">
        <v>1596</v>
      </c>
      <c r="K446" s="8" t="s">
        <v>1450</v>
      </c>
      <c r="L446" s="8">
        <v>3.4212625509999999</v>
      </c>
      <c r="M446" s="9">
        <v>2.9900000000000002E-6</v>
      </c>
      <c r="N446" s="8">
        <v>-1.0343318180000001</v>
      </c>
      <c r="O446" s="8">
        <v>0.208697419</v>
      </c>
      <c r="P446" s="8">
        <v>3.4471758058024999</v>
      </c>
      <c r="Q446" s="8">
        <v>0.13181200000000001</v>
      </c>
      <c r="R446" s="8">
        <f t="shared" si="60"/>
        <v>1</v>
      </c>
      <c r="S446" s="8">
        <f t="shared" si="61"/>
        <v>0</v>
      </c>
      <c r="T446" s="8">
        <f t="shared" si="62"/>
        <v>0</v>
      </c>
      <c r="U446" s="8">
        <f t="shared" si="63"/>
        <v>0</v>
      </c>
      <c r="V446" s="8">
        <f t="shared" si="64"/>
        <v>1</v>
      </c>
      <c r="W446" s="8">
        <f t="shared" si="65"/>
        <v>0</v>
      </c>
      <c r="X446" s="8">
        <f t="shared" si="66"/>
        <v>0</v>
      </c>
      <c r="Y446" s="8">
        <f t="shared" si="67"/>
        <v>0</v>
      </c>
      <c r="Z446" s="8">
        <f t="shared" si="68"/>
        <v>0</v>
      </c>
      <c r="AA446" s="8">
        <f t="shared" si="69"/>
        <v>0</v>
      </c>
    </row>
    <row r="447" spans="1:27" x14ac:dyDescent="0.3">
      <c r="A447" s="8" t="s">
        <v>1597</v>
      </c>
      <c r="B447" s="8" t="s">
        <v>85</v>
      </c>
      <c r="C447" s="8" t="s">
        <v>67</v>
      </c>
      <c r="D447" s="8">
        <v>82874861</v>
      </c>
      <c r="E447" s="8">
        <v>82882074</v>
      </c>
      <c r="F447" s="8">
        <v>82874861</v>
      </c>
      <c r="G447" s="8">
        <v>82882074</v>
      </c>
      <c r="H447" s="8">
        <v>2</v>
      </c>
      <c r="I447" s="8" t="s">
        <v>1598</v>
      </c>
      <c r="J447" s="8" t="s">
        <v>1599</v>
      </c>
      <c r="K447" s="8" t="s">
        <v>423</v>
      </c>
      <c r="L447" s="8">
        <v>482.48965010000001</v>
      </c>
      <c r="M447" s="9">
        <v>8.9199999999999997E-41</v>
      </c>
      <c r="N447" s="8">
        <v>14.73641628</v>
      </c>
      <c r="O447" s="8">
        <v>2.03666E-4</v>
      </c>
      <c r="P447" s="8">
        <v>0.30779099999999998</v>
      </c>
      <c r="Q447" s="8">
        <v>8.5706299999999999E-2</v>
      </c>
      <c r="R447" s="8">
        <f t="shared" si="60"/>
        <v>1</v>
      </c>
      <c r="S447" s="8">
        <f t="shared" si="61"/>
        <v>1</v>
      </c>
      <c r="T447" s="8">
        <f t="shared" si="62"/>
        <v>0</v>
      </c>
      <c r="U447" s="8">
        <f t="shared" si="63"/>
        <v>0</v>
      </c>
      <c r="V447" s="8">
        <f t="shared" si="64"/>
        <v>0</v>
      </c>
      <c r="W447" s="8">
        <f t="shared" si="65"/>
        <v>0</v>
      </c>
      <c r="X447" s="8">
        <f t="shared" si="66"/>
        <v>0</v>
      </c>
      <c r="Y447" s="8">
        <f t="shared" si="67"/>
        <v>1</v>
      </c>
      <c r="Z447" s="8">
        <f t="shared" si="68"/>
        <v>0</v>
      </c>
      <c r="AA447" s="8">
        <f t="shared" si="69"/>
        <v>0</v>
      </c>
    </row>
    <row r="448" spans="1:27" x14ac:dyDescent="0.3">
      <c r="A448" s="8" t="s">
        <v>1600</v>
      </c>
      <c r="B448" s="8" t="s">
        <v>85</v>
      </c>
      <c r="C448" s="8" t="s">
        <v>69</v>
      </c>
      <c r="D448" s="8">
        <v>34110903</v>
      </c>
      <c r="E448" s="8">
        <v>34120450</v>
      </c>
      <c r="F448" s="8">
        <v>34110903</v>
      </c>
      <c r="G448" s="8">
        <v>34120450</v>
      </c>
      <c r="H448" s="8">
        <v>5</v>
      </c>
      <c r="I448" s="8" t="s">
        <v>1601</v>
      </c>
      <c r="J448" s="8" t="s">
        <v>1602</v>
      </c>
      <c r="K448" s="8" t="s">
        <v>423</v>
      </c>
      <c r="L448" s="8">
        <v>3.336056911</v>
      </c>
      <c r="M448" s="9">
        <v>3.8900000000000003E-11</v>
      </c>
      <c r="N448" s="8">
        <v>1.902604765</v>
      </c>
      <c r="O448" s="8">
        <v>4.8553509999999999E-3</v>
      </c>
      <c r="P448" s="8">
        <v>3.7254313878391598</v>
      </c>
      <c r="Q448" s="8">
        <v>7.3297500000000003E-3</v>
      </c>
      <c r="R448" s="8">
        <f t="shared" si="60"/>
        <v>1</v>
      </c>
      <c r="S448" s="8">
        <f t="shared" si="61"/>
        <v>0</v>
      </c>
      <c r="T448" s="8">
        <f t="shared" si="62"/>
        <v>0</v>
      </c>
      <c r="U448" s="8">
        <f t="shared" si="63"/>
        <v>0</v>
      </c>
      <c r="V448" s="8">
        <f t="shared" si="64"/>
        <v>1</v>
      </c>
      <c r="W448" s="8">
        <f t="shared" si="65"/>
        <v>0</v>
      </c>
      <c r="X448" s="8">
        <f t="shared" si="66"/>
        <v>0</v>
      </c>
      <c r="Y448" s="8">
        <f t="shared" si="67"/>
        <v>0</v>
      </c>
      <c r="Z448" s="8">
        <f t="shared" si="68"/>
        <v>0</v>
      </c>
      <c r="AA448" s="8">
        <f t="shared" si="69"/>
        <v>0</v>
      </c>
    </row>
    <row r="449" spans="1:27" x14ac:dyDescent="0.3">
      <c r="A449" s="8" t="s">
        <v>1603</v>
      </c>
      <c r="B449" s="8" t="s">
        <v>85</v>
      </c>
      <c r="C449" s="8" t="s">
        <v>67</v>
      </c>
      <c r="D449" s="8">
        <v>28521974</v>
      </c>
      <c r="E449" s="8">
        <v>28533107</v>
      </c>
      <c r="F449" s="8">
        <v>28521974</v>
      </c>
      <c r="G449" s="8">
        <v>28533107</v>
      </c>
      <c r="H449" s="8">
        <v>7</v>
      </c>
      <c r="I449" s="8" t="s">
        <v>1604</v>
      </c>
      <c r="J449" s="8" t="s">
        <v>1605</v>
      </c>
      <c r="K449" s="8" t="s">
        <v>1435</v>
      </c>
      <c r="L449" s="8">
        <v>3.5733629740000001</v>
      </c>
      <c r="M449" s="9">
        <v>9.4899999999999996E-8</v>
      </c>
      <c r="N449" s="8">
        <v>-1.062061063</v>
      </c>
      <c r="O449" s="8">
        <v>0.81974162299999997</v>
      </c>
      <c r="P449" s="8">
        <v>0.36412600000000001</v>
      </c>
      <c r="Q449" s="8">
        <v>0.26068799999999998</v>
      </c>
      <c r="R449" s="8">
        <f t="shared" si="60"/>
        <v>1</v>
      </c>
      <c r="S449" s="8">
        <f t="shared" si="61"/>
        <v>0</v>
      </c>
      <c r="T449" s="8">
        <f t="shared" si="62"/>
        <v>0</v>
      </c>
      <c r="U449" s="8">
        <f t="shared" si="63"/>
        <v>0</v>
      </c>
      <c r="V449" s="8">
        <f t="shared" si="64"/>
        <v>1</v>
      </c>
      <c r="W449" s="8">
        <f t="shared" si="65"/>
        <v>0</v>
      </c>
      <c r="X449" s="8">
        <f t="shared" si="66"/>
        <v>0</v>
      </c>
      <c r="Y449" s="8">
        <f t="shared" si="67"/>
        <v>0</v>
      </c>
      <c r="Z449" s="8">
        <f t="shared" si="68"/>
        <v>0</v>
      </c>
      <c r="AA449" s="8">
        <f t="shared" si="69"/>
        <v>0</v>
      </c>
    </row>
    <row r="450" spans="1:27" x14ac:dyDescent="0.3">
      <c r="A450" s="8" t="s">
        <v>1606</v>
      </c>
      <c r="B450" s="8" t="s">
        <v>85</v>
      </c>
      <c r="C450" s="8" t="s">
        <v>67</v>
      </c>
      <c r="D450" s="8">
        <v>66646677</v>
      </c>
      <c r="E450" s="8">
        <v>66654492</v>
      </c>
      <c r="F450" s="8">
        <v>66646677</v>
      </c>
      <c r="G450" s="8">
        <v>66654492</v>
      </c>
      <c r="H450" s="8">
        <v>11</v>
      </c>
      <c r="I450" s="8" t="s">
        <v>1607</v>
      </c>
      <c r="J450" s="8" t="s">
        <v>1608</v>
      </c>
      <c r="K450" s="8" t="s">
        <v>1544</v>
      </c>
      <c r="L450" s="8">
        <v>8.408069029</v>
      </c>
      <c r="M450" s="9">
        <v>5.4499999999999995E-26</v>
      </c>
      <c r="N450" s="8">
        <v>3.6416884629999999</v>
      </c>
      <c r="O450" s="8">
        <v>1.0098970000000001E-3</v>
      </c>
      <c r="P450" s="8">
        <v>15.8914145090784</v>
      </c>
      <c r="Q450" s="8">
        <v>1</v>
      </c>
      <c r="R450" s="8">
        <f t="shared" ref="R450:R513" si="70">IF(AND(ABS(L450)&gt;2,M450&lt;0.005),1,0)</f>
        <v>1</v>
      </c>
      <c r="S450" s="8">
        <f t="shared" ref="S450:S513" si="71">IF(AND(ABS(N450)&gt;2,O450&lt;0.005),1,0)</f>
        <v>1</v>
      </c>
      <c r="T450" s="8">
        <f t="shared" ref="T450:T513" si="72">IF(AND(ABS(P450)&gt;2,Q450&lt;0.005),1,0)</f>
        <v>0</v>
      </c>
      <c r="U450" s="8">
        <f t="shared" ref="U450:U513" si="73">IF(AND(R450,S450,T450),1,0)</f>
        <v>0</v>
      </c>
      <c r="V450" s="8">
        <f t="shared" ref="V450:V513" si="74">IF(AND(R450,NOT(S450),NOT(T450)),1,0)</f>
        <v>0</v>
      </c>
      <c r="W450" s="8">
        <f t="shared" ref="W450:W513" si="75">IF(AND(S450,NOT(R450),NOT(T450)),1,0)</f>
        <v>0</v>
      </c>
      <c r="X450" s="8">
        <f t="shared" ref="X450:X513" si="76">IF(AND(T450,NOT(R450),NOT(S450)),1,0)</f>
        <v>0</v>
      </c>
      <c r="Y450" s="8">
        <f t="shared" ref="Y450:Y513" si="77">IF(AND(R450,S450,NOT(T450)),1,0)</f>
        <v>1</v>
      </c>
      <c r="Z450" s="8">
        <f t="shared" ref="Z450:Z513" si="78">IF(AND(R450,T450,NOT(S450)),1,0)</f>
        <v>0</v>
      </c>
      <c r="AA450" s="8">
        <f t="shared" ref="AA450:AA513" si="79">IF(AND(T450,S450,NOT(R450)),1,0)</f>
        <v>0</v>
      </c>
    </row>
    <row r="451" spans="1:27" x14ac:dyDescent="0.3">
      <c r="A451" s="8" t="s">
        <v>1609</v>
      </c>
      <c r="B451" s="8" t="s">
        <v>85</v>
      </c>
      <c r="C451" s="8" t="s">
        <v>67</v>
      </c>
      <c r="D451" s="8">
        <v>82986546</v>
      </c>
      <c r="E451" s="8">
        <v>83000274</v>
      </c>
      <c r="F451" s="8">
        <v>82986546</v>
      </c>
      <c r="G451" s="8">
        <v>83000274</v>
      </c>
      <c r="H451" s="8">
        <v>12</v>
      </c>
      <c r="I451" s="8" t="s">
        <v>1610</v>
      </c>
      <c r="J451" s="8" t="s">
        <v>1611</v>
      </c>
      <c r="K451" s="8" t="s">
        <v>51</v>
      </c>
      <c r="L451" s="8">
        <v>13.31171582</v>
      </c>
      <c r="M451" s="9">
        <v>1.8099999999999999E-53</v>
      </c>
      <c r="N451" s="8">
        <v>12.158969969999999</v>
      </c>
      <c r="O451" s="8">
        <v>2.0214300000000001E-4</v>
      </c>
      <c r="P451" s="8">
        <v>12.6132527217157</v>
      </c>
      <c r="Q451" s="8">
        <v>1</v>
      </c>
      <c r="R451" s="8">
        <f t="shared" si="70"/>
        <v>1</v>
      </c>
      <c r="S451" s="8">
        <f t="shared" si="71"/>
        <v>1</v>
      </c>
      <c r="T451" s="8">
        <f t="shared" si="72"/>
        <v>0</v>
      </c>
      <c r="U451" s="8">
        <f t="shared" si="73"/>
        <v>0</v>
      </c>
      <c r="V451" s="8">
        <f t="shared" si="74"/>
        <v>0</v>
      </c>
      <c r="W451" s="8">
        <f t="shared" si="75"/>
        <v>0</v>
      </c>
      <c r="X451" s="8">
        <f t="shared" si="76"/>
        <v>0</v>
      </c>
      <c r="Y451" s="8">
        <f t="shared" si="77"/>
        <v>1</v>
      </c>
      <c r="Z451" s="8">
        <f t="shared" si="78"/>
        <v>0</v>
      </c>
      <c r="AA451" s="8">
        <f t="shared" si="79"/>
        <v>0</v>
      </c>
    </row>
    <row r="452" spans="1:27" x14ac:dyDescent="0.3">
      <c r="A452" s="8" t="s">
        <v>1612</v>
      </c>
      <c r="B452" s="8" t="s">
        <v>72</v>
      </c>
      <c r="C452" s="8" t="s">
        <v>69</v>
      </c>
      <c r="D452" s="8">
        <v>17993680</v>
      </c>
      <c r="E452" s="8">
        <v>18015913</v>
      </c>
      <c r="F452" s="8">
        <v>17993680</v>
      </c>
      <c r="G452" s="8">
        <v>18015913</v>
      </c>
      <c r="H452" s="8">
        <v>7</v>
      </c>
      <c r="I452" s="8" t="s">
        <v>1613</v>
      </c>
      <c r="J452" s="8" t="s">
        <v>1614</v>
      </c>
      <c r="K452" s="8" t="s">
        <v>1615</v>
      </c>
      <c r="L452" s="8">
        <v>-14.101062969999999</v>
      </c>
      <c r="M452" s="9">
        <v>7.7399999999999999E-11</v>
      </c>
      <c r="N452" s="8">
        <v>-4.0923506759999997</v>
      </c>
      <c r="O452" s="8">
        <v>2.8E-3</v>
      </c>
      <c r="P452" s="9">
        <v>4.81934E-6</v>
      </c>
      <c r="Q452" s="8">
        <v>0.49994499999999997</v>
      </c>
      <c r="R452" s="8">
        <f t="shared" si="70"/>
        <v>1</v>
      </c>
      <c r="S452" s="8">
        <f t="shared" si="71"/>
        <v>1</v>
      </c>
      <c r="T452" s="8">
        <f t="shared" si="72"/>
        <v>0</v>
      </c>
      <c r="U452" s="8">
        <f t="shared" si="73"/>
        <v>0</v>
      </c>
      <c r="V452" s="8">
        <f t="shared" si="74"/>
        <v>0</v>
      </c>
      <c r="W452" s="8">
        <f t="shared" si="75"/>
        <v>0</v>
      </c>
      <c r="X452" s="8">
        <f t="shared" si="76"/>
        <v>0</v>
      </c>
      <c r="Y452" s="8">
        <f t="shared" si="77"/>
        <v>1</v>
      </c>
      <c r="Z452" s="8">
        <f t="shared" si="78"/>
        <v>0</v>
      </c>
      <c r="AA452" s="8">
        <f t="shared" si="79"/>
        <v>0</v>
      </c>
    </row>
    <row r="453" spans="1:27" x14ac:dyDescent="0.3">
      <c r="A453" s="8" t="s">
        <v>1616</v>
      </c>
      <c r="B453" s="8" t="s">
        <v>72</v>
      </c>
      <c r="C453" s="8" t="s">
        <v>69</v>
      </c>
      <c r="D453" s="8">
        <v>17993680</v>
      </c>
      <c r="E453" s="8">
        <v>18015913</v>
      </c>
      <c r="F453" s="8">
        <v>17993680</v>
      </c>
      <c r="G453" s="8">
        <v>18015913</v>
      </c>
      <c r="H453" s="8">
        <v>6</v>
      </c>
      <c r="I453" s="8" t="s">
        <v>1617</v>
      </c>
      <c r="J453" s="8" t="s">
        <v>1618</v>
      </c>
      <c r="K453" s="8" t="s">
        <v>1615</v>
      </c>
      <c r="L453" s="8">
        <v>-15.089697429999999</v>
      </c>
      <c r="M453" s="9">
        <v>1.0999999999999999E-10</v>
      </c>
      <c r="N453" s="8">
        <v>-4.0923506759999997</v>
      </c>
      <c r="O453" s="8">
        <v>2.005616E-3</v>
      </c>
      <c r="P453" s="8">
        <v>-11.285318038644199</v>
      </c>
      <c r="Q453" s="8">
        <v>7.1819500000000003E-3</v>
      </c>
      <c r="R453" s="8">
        <f t="shared" si="70"/>
        <v>1</v>
      </c>
      <c r="S453" s="8">
        <f t="shared" si="71"/>
        <v>1</v>
      </c>
      <c r="T453" s="8">
        <f t="shared" si="72"/>
        <v>0</v>
      </c>
      <c r="U453" s="8">
        <f t="shared" si="73"/>
        <v>0</v>
      </c>
      <c r="V453" s="8">
        <f t="shared" si="74"/>
        <v>0</v>
      </c>
      <c r="W453" s="8">
        <f t="shared" si="75"/>
        <v>0</v>
      </c>
      <c r="X453" s="8">
        <f t="shared" si="76"/>
        <v>0</v>
      </c>
      <c r="Y453" s="8">
        <f t="shared" si="77"/>
        <v>1</v>
      </c>
      <c r="Z453" s="8">
        <f t="shared" si="78"/>
        <v>0</v>
      </c>
      <c r="AA453" s="8">
        <f t="shared" si="79"/>
        <v>0</v>
      </c>
    </row>
    <row r="454" spans="1:27" x14ac:dyDescent="0.3">
      <c r="A454" s="8" t="s">
        <v>1619</v>
      </c>
      <c r="B454" s="8" t="s">
        <v>72</v>
      </c>
      <c r="C454" s="8" t="s">
        <v>69</v>
      </c>
      <c r="D454" s="8">
        <v>34110848</v>
      </c>
      <c r="E454" s="8">
        <v>34130928</v>
      </c>
      <c r="F454" s="8">
        <v>34110848</v>
      </c>
      <c r="G454" s="8">
        <v>34130928</v>
      </c>
      <c r="H454" s="8">
        <v>14</v>
      </c>
      <c r="I454" s="8" t="s">
        <v>1620</v>
      </c>
      <c r="J454" s="8" t="s">
        <v>1621</v>
      </c>
      <c r="K454" s="8" t="s">
        <v>1622</v>
      </c>
      <c r="L454" s="8">
        <v>4.8208275159999996</v>
      </c>
      <c r="M454" s="9">
        <v>2.5700000000000001E-5</v>
      </c>
      <c r="N454" s="8">
        <v>1.3296229690000001</v>
      </c>
      <c r="O454" s="8">
        <v>0.39604759</v>
      </c>
      <c r="P454" s="8">
        <v>4.7957469231514702</v>
      </c>
      <c r="Q454" s="8">
        <v>2.1510000000000001E-2</v>
      </c>
      <c r="R454" s="8">
        <f t="shared" si="70"/>
        <v>1</v>
      </c>
      <c r="S454" s="8">
        <f t="shared" si="71"/>
        <v>0</v>
      </c>
      <c r="T454" s="8">
        <f t="shared" si="72"/>
        <v>0</v>
      </c>
      <c r="U454" s="8">
        <f t="shared" si="73"/>
        <v>0</v>
      </c>
      <c r="V454" s="8">
        <f t="shared" si="74"/>
        <v>1</v>
      </c>
      <c r="W454" s="8">
        <f t="shared" si="75"/>
        <v>0</v>
      </c>
      <c r="X454" s="8">
        <f t="shared" si="76"/>
        <v>0</v>
      </c>
      <c r="Y454" s="8">
        <f t="shared" si="77"/>
        <v>0</v>
      </c>
      <c r="Z454" s="8">
        <f t="shared" si="78"/>
        <v>0</v>
      </c>
      <c r="AA454" s="8">
        <f t="shared" si="79"/>
        <v>0</v>
      </c>
    </row>
    <row r="455" spans="1:27" x14ac:dyDescent="0.3">
      <c r="A455" s="8" t="s">
        <v>1623</v>
      </c>
      <c r="B455" s="8" t="s">
        <v>72</v>
      </c>
      <c r="C455" s="8" t="s">
        <v>69</v>
      </c>
      <c r="D455" s="8">
        <v>36828273</v>
      </c>
      <c r="E455" s="8">
        <v>36889381</v>
      </c>
      <c r="F455" s="8">
        <v>36828273</v>
      </c>
      <c r="G455" s="8">
        <v>36889381</v>
      </c>
      <c r="H455" s="8">
        <v>3</v>
      </c>
      <c r="I455" s="8" t="s">
        <v>1624</v>
      </c>
      <c r="J455" s="8" t="s">
        <v>1625</v>
      </c>
      <c r="K455" s="8" t="s">
        <v>0</v>
      </c>
      <c r="L455" s="8">
        <v>420.84086839999998</v>
      </c>
      <c r="M455" s="9">
        <v>4.9099999999999999E-16</v>
      </c>
      <c r="N455" s="8">
        <v>30.352267059999999</v>
      </c>
      <c r="O455" s="8">
        <v>2.0341700000000001E-4</v>
      </c>
      <c r="P455" s="8">
        <v>89.335290303990803</v>
      </c>
      <c r="Q455" s="9">
        <v>2.6677599999999998E-6</v>
      </c>
      <c r="R455" s="8">
        <f t="shared" si="70"/>
        <v>1</v>
      </c>
      <c r="S455" s="8">
        <f t="shared" si="71"/>
        <v>1</v>
      </c>
      <c r="T455" s="8">
        <f t="shared" si="72"/>
        <v>1</v>
      </c>
      <c r="U455" s="8">
        <f t="shared" si="73"/>
        <v>1</v>
      </c>
      <c r="V455" s="8">
        <f t="shared" si="74"/>
        <v>0</v>
      </c>
      <c r="W455" s="8">
        <f t="shared" si="75"/>
        <v>0</v>
      </c>
      <c r="X455" s="8">
        <f t="shared" si="76"/>
        <v>0</v>
      </c>
      <c r="Y455" s="8">
        <f t="shared" si="77"/>
        <v>0</v>
      </c>
      <c r="Z455" s="8">
        <f t="shared" si="78"/>
        <v>0</v>
      </c>
      <c r="AA455" s="8">
        <f t="shared" si="79"/>
        <v>0</v>
      </c>
    </row>
    <row r="456" spans="1:27" x14ac:dyDescent="0.3">
      <c r="A456" s="8" t="s">
        <v>1626</v>
      </c>
      <c r="B456" s="8" t="s">
        <v>72</v>
      </c>
      <c r="C456" s="8" t="s">
        <v>67</v>
      </c>
      <c r="D456" s="8">
        <v>25503380</v>
      </c>
      <c r="E456" s="8">
        <v>25548845</v>
      </c>
      <c r="F456" s="8">
        <v>25503380</v>
      </c>
      <c r="G456" s="8">
        <v>25548845</v>
      </c>
      <c r="H456" s="8">
        <v>8</v>
      </c>
      <c r="I456" s="8" t="s">
        <v>1627</v>
      </c>
      <c r="J456" s="8" t="s">
        <v>1628</v>
      </c>
      <c r="K456" s="8" t="s">
        <v>1629</v>
      </c>
      <c r="L456" s="8">
        <v>2.890018816</v>
      </c>
      <c r="M456" s="8">
        <v>2.5822280000000002E-3</v>
      </c>
      <c r="N456" s="8">
        <v>2.6348379419999999</v>
      </c>
      <c r="O456" s="8">
        <v>3.3661416999999999E-2</v>
      </c>
      <c r="P456" s="8">
        <v>2.8677640374331599</v>
      </c>
      <c r="Q456" s="8">
        <v>0.14789099999999999</v>
      </c>
      <c r="R456" s="8">
        <f t="shared" si="70"/>
        <v>1</v>
      </c>
      <c r="S456" s="8">
        <f t="shared" si="71"/>
        <v>0</v>
      </c>
      <c r="T456" s="8">
        <f t="shared" si="72"/>
        <v>0</v>
      </c>
      <c r="U456" s="8">
        <f t="shared" si="73"/>
        <v>0</v>
      </c>
      <c r="V456" s="8">
        <f t="shared" si="74"/>
        <v>1</v>
      </c>
      <c r="W456" s="8">
        <f t="shared" si="75"/>
        <v>0</v>
      </c>
      <c r="X456" s="8">
        <f t="shared" si="76"/>
        <v>0</v>
      </c>
      <c r="Y456" s="8">
        <f t="shared" si="77"/>
        <v>0</v>
      </c>
      <c r="Z456" s="8">
        <f t="shared" si="78"/>
        <v>0</v>
      </c>
      <c r="AA456" s="8">
        <f t="shared" si="79"/>
        <v>0</v>
      </c>
    </row>
    <row r="457" spans="1:27" x14ac:dyDescent="0.3">
      <c r="A457" s="8" t="s">
        <v>1630</v>
      </c>
      <c r="B457" s="8" t="s">
        <v>72</v>
      </c>
      <c r="C457" s="8" t="s">
        <v>67</v>
      </c>
      <c r="D457" s="8">
        <v>67915535</v>
      </c>
      <c r="E457" s="8">
        <v>67944757</v>
      </c>
      <c r="F457" s="8">
        <v>67915535</v>
      </c>
      <c r="G457" s="8">
        <v>67944757</v>
      </c>
      <c r="H457" s="8">
        <v>6</v>
      </c>
      <c r="I457" s="8" t="s">
        <v>1631</v>
      </c>
      <c r="J457" s="8" t="s">
        <v>1632</v>
      </c>
      <c r="K457" s="8" t="s">
        <v>37</v>
      </c>
      <c r="L457" s="8">
        <v>10.21856651</v>
      </c>
      <c r="M457" s="9">
        <v>2.97E-5</v>
      </c>
      <c r="N457" s="8">
        <v>5.4321057760000002</v>
      </c>
      <c r="O457" s="8">
        <v>9.9740700000000007E-4</v>
      </c>
      <c r="P457" s="8">
        <v>0</v>
      </c>
      <c r="Q457" s="8">
        <v>1</v>
      </c>
      <c r="R457" s="8">
        <f t="shared" si="70"/>
        <v>1</v>
      </c>
      <c r="S457" s="8">
        <f t="shared" si="71"/>
        <v>1</v>
      </c>
      <c r="T457" s="8">
        <f t="shared" si="72"/>
        <v>0</v>
      </c>
      <c r="U457" s="8">
        <f t="shared" si="73"/>
        <v>0</v>
      </c>
      <c r="V457" s="8">
        <f t="shared" si="74"/>
        <v>0</v>
      </c>
      <c r="W457" s="8">
        <f t="shared" si="75"/>
        <v>0</v>
      </c>
      <c r="X457" s="8">
        <f t="shared" si="76"/>
        <v>0</v>
      </c>
      <c r="Y457" s="8">
        <f t="shared" si="77"/>
        <v>1</v>
      </c>
      <c r="Z457" s="8">
        <f t="shared" si="78"/>
        <v>0</v>
      </c>
      <c r="AA457" s="8">
        <f t="shared" si="79"/>
        <v>0</v>
      </c>
    </row>
    <row r="458" spans="1:27" x14ac:dyDescent="0.3">
      <c r="A458" s="8" t="s">
        <v>1633</v>
      </c>
      <c r="B458" s="8" t="s">
        <v>72</v>
      </c>
      <c r="C458" s="8" t="s">
        <v>67</v>
      </c>
      <c r="D458" s="8">
        <v>82027632</v>
      </c>
      <c r="E458" s="8">
        <v>82046332</v>
      </c>
      <c r="F458" s="8">
        <v>82027632</v>
      </c>
      <c r="G458" s="8">
        <v>82046332</v>
      </c>
      <c r="H458" s="8">
        <v>17</v>
      </c>
      <c r="I458" s="8" t="s">
        <v>1634</v>
      </c>
      <c r="J458" s="8" t="s">
        <v>1635</v>
      </c>
      <c r="K458" s="8" t="s">
        <v>1636</v>
      </c>
      <c r="L458" s="8">
        <v>3.8081369839999999</v>
      </c>
      <c r="M458" s="8">
        <v>1.7004050000000001E-3</v>
      </c>
      <c r="N458" s="8">
        <v>1.1245355130000001</v>
      </c>
      <c r="O458" s="8">
        <v>0.36294820700000002</v>
      </c>
      <c r="P458" s="8">
        <v>3.74514184623522</v>
      </c>
      <c r="Q458" s="8">
        <v>7.3632500000000004E-2</v>
      </c>
      <c r="R458" s="8">
        <f t="shared" si="70"/>
        <v>1</v>
      </c>
      <c r="S458" s="8">
        <f t="shared" si="71"/>
        <v>0</v>
      </c>
      <c r="T458" s="8">
        <f t="shared" si="72"/>
        <v>0</v>
      </c>
      <c r="U458" s="8">
        <f t="shared" si="73"/>
        <v>0</v>
      </c>
      <c r="V458" s="8">
        <f t="shared" si="74"/>
        <v>1</v>
      </c>
      <c r="W458" s="8">
        <f t="shared" si="75"/>
        <v>0</v>
      </c>
      <c r="X458" s="8">
        <f t="shared" si="76"/>
        <v>0</v>
      </c>
      <c r="Y458" s="8">
        <f t="shared" si="77"/>
        <v>0</v>
      </c>
      <c r="Z458" s="8">
        <f t="shared" si="78"/>
        <v>0</v>
      </c>
      <c r="AA458" s="8">
        <f t="shared" si="79"/>
        <v>0</v>
      </c>
    </row>
    <row r="459" spans="1:27" x14ac:dyDescent="0.3">
      <c r="A459" s="8" t="s">
        <v>1637</v>
      </c>
      <c r="B459" s="8" t="s">
        <v>72</v>
      </c>
      <c r="C459" s="8" t="s">
        <v>69</v>
      </c>
      <c r="D459" s="8">
        <v>56771946</v>
      </c>
      <c r="E459" s="8">
        <v>56805902</v>
      </c>
      <c r="F459" s="8">
        <v>56771946</v>
      </c>
      <c r="G459" s="8">
        <v>56805902</v>
      </c>
      <c r="H459" s="8">
        <v>4</v>
      </c>
      <c r="I459" s="8" t="s">
        <v>1638</v>
      </c>
      <c r="J459" s="8" t="s">
        <v>1639</v>
      </c>
      <c r="K459" s="8" t="s">
        <v>423</v>
      </c>
      <c r="L459" s="8">
        <v>6.3402887909999999</v>
      </c>
      <c r="M459" s="9">
        <v>7.9399999999999998E-16</v>
      </c>
      <c r="N459" s="8">
        <v>1.061318362</v>
      </c>
      <c r="O459" s="8">
        <v>0.39963760799999998</v>
      </c>
      <c r="P459" s="8">
        <v>5.8568319674028801</v>
      </c>
      <c r="Q459" s="8">
        <v>3.5749900000000001E-2</v>
      </c>
      <c r="R459" s="8">
        <f t="shared" si="70"/>
        <v>1</v>
      </c>
      <c r="S459" s="8">
        <f t="shared" si="71"/>
        <v>0</v>
      </c>
      <c r="T459" s="8">
        <f t="shared" si="72"/>
        <v>0</v>
      </c>
      <c r="U459" s="8">
        <f t="shared" si="73"/>
        <v>0</v>
      </c>
      <c r="V459" s="8">
        <f t="shared" si="74"/>
        <v>1</v>
      </c>
      <c r="W459" s="8">
        <f t="shared" si="75"/>
        <v>0</v>
      </c>
      <c r="X459" s="8">
        <f t="shared" si="76"/>
        <v>0</v>
      </c>
      <c r="Y459" s="8">
        <f t="shared" si="77"/>
        <v>0</v>
      </c>
      <c r="Z459" s="8">
        <f t="shared" si="78"/>
        <v>0</v>
      </c>
      <c r="AA459" s="8">
        <f t="shared" si="79"/>
        <v>0</v>
      </c>
    </row>
    <row r="460" spans="1:27" x14ac:dyDescent="0.3">
      <c r="A460" s="8" t="s">
        <v>1640</v>
      </c>
      <c r="B460" s="8" t="s">
        <v>72</v>
      </c>
      <c r="C460" s="8" t="s">
        <v>67</v>
      </c>
      <c r="D460" s="8">
        <v>67915416</v>
      </c>
      <c r="E460" s="8">
        <v>67922069</v>
      </c>
      <c r="F460" s="8">
        <v>67915416</v>
      </c>
      <c r="G460" s="8">
        <v>67922069</v>
      </c>
      <c r="H460" s="8">
        <v>3</v>
      </c>
      <c r="I460" s="8" t="s">
        <v>1641</v>
      </c>
      <c r="J460" s="8" t="s">
        <v>1642</v>
      </c>
      <c r="K460" s="8" t="s">
        <v>37</v>
      </c>
      <c r="L460" s="8">
        <v>10.938307500000001</v>
      </c>
      <c r="M460" s="9">
        <v>6.0300000000000002E-5</v>
      </c>
      <c r="N460" s="8">
        <v>5.4321057760000002</v>
      </c>
      <c r="O460" s="8">
        <v>1.594261E-3</v>
      </c>
      <c r="P460" s="8">
        <v>10.0728851730734</v>
      </c>
      <c r="Q460" s="8">
        <v>1.07515E-3</v>
      </c>
      <c r="R460" s="8">
        <f t="shared" si="70"/>
        <v>1</v>
      </c>
      <c r="S460" s="8">
        <f t="shared" si="71"/>
        <v>1</v>
      </c>
      <c r="T460" s="8">
        <f t="shared" si="72"/>
        <v>1</v>
      </c>
      <c r="U460" s="8">
        <f t="shared" si="73"/>
        <v>1</v>
      </c>
      <c r="V460" s="8">
        <f t="shared" si="74"/>
        <v>0</v>
      </c>
      <c r="W460" s="8">
        <f t="shared" si="75"/>
        <v>0</v>
      </c>
      <c r="X460" s="8">
        <f t="shared" si="76"/>
        <v>0</v>
      </c>
      <c r="Y460" s="8">
        <f t="shared" si="77"/>
        <v>0</v>
      </c>
      <c r="Z460" s="8">
        <f t="shared" si="78"/>
        <v>0</v>
      </c>
      <c r="AA460" s="8">
        <f t="shared" si="79"/>
        <v>0</v>
      </c>
    </row>
    <row r="461" spans="1:27" x14ac:dyDescent="0.3">
      <c r="A461" s="8" t="s">
        <v>1643</v>
      </c>
      <c r="B461" s="8" t="s">
        <v>182</v>
      </c>
      <c r="C461" s="8" t="s">
        <v>69</v>
      </c>
      <c r="D461" s="8">
        <v>2256452</v>
      </c>
      <c r="E461" s="8">
        <v>2265041</v>
      </c>
      <c r="F461" s="8">
        <v>2256452</v>
      </c>
      <c r="G461" s="8">
        <v>2265041</v>
      </c>
      <c r="H461" s="8">
        <v>10</v>
      </c>
      <c r="I461" s="8" t="s">
        <v>1644</v>
      </c>
      <c r="J461" s="8" t="s">
        <v>1645</v>
      </c>
      <c r="K461" s="8" t="s">
        <v>1646</v>
      </c>
      <c r="L461" s="8">
        <v>2.2949546559999998</v>
      </c>
      <c r="M461" s="8">
        <v>7.4257100000000003E-4</v>
      </c>
      <c r="N461" s="8">
        <v>1.62162823</v>
      </c>
      <c r="O461" s="8">
        <v>2.8513650000000001E-2</v>
      </c>
      <c r="P461" s="8">
        <v>1.8772203885207499</v>
      </c>
      <c r="Q461" s="8">
        <v>0.258629</v>
      </c>
      <c r="R461" s="8">
        <f t="shared" si="70"/>
        <v>1</v>
      </c>
      <c r="S461" s="8">
        <f t="shared" si="71"/>
        <v>0</v>
      </c>
      <c r="T461" s="8">
        <f t="shared" si="72"/>
        <v>0</v>
      </c>
      <c r="U461" s="8">
        <f t="shared" si="73"/>
        <v>0</v>
      </c>
      <c r="V461" s="8">
        <f t="shared" si="74"/>
        <v>1</v>
      </c>
      <c r="W461" s="8">
        <f t="shared" si="75"/>
        <v>0</v>
      </c>
      <c r="X461" s="8">
        <f t="shared" si="76"/>
        <v>0</v>
      </c>
      <c r="Y461" s="8">
        <f t="shared" si="77"/>
        <v>0</v>
      </c>
      <c r="Z461" s="8">
        <f t="shared" si="78"/>
        <v>0</v>
      </c>
      <c r="AA461" s="8">
        <f t="shared" si="79"/>
        <v>0</v>
      </c>
    </row>
    <row r="462" spans="1:27" x14ac:dyDescent="0.3">
      <c r="A462" s="8" t="s">
        <v>1647</v>
      </c>
      <c r="B462" s="8" t="s">
        <v>182</v>
      </c>
      <c r="C462" s="8" t="s">
        <v>69</v>
      </c>
      <c r="D462" s="8">
        <v>2283730</v>
      </c>
      <c r="E462" s="8">
        <v>2290484</v>
      </c>
      <c r="F462" s="8">
        <v>2283730</v>
      </c>
      <c r="G462" s="8">
        <v>2290484</v>
      </c>
      <c r="H462" s="8">
        <v>7</v>
      </c>
      <c r="I462" s="8" t="s">
        <v>1648</v>
      </c>
      <c r="J462" s="8" t="s">
        <v>1649</v>
      </c>
      <c r="K462" s="8" t="s">
        <v>18</v>
      </c>
      <c r="L462" s="8">
        <v>33.483082539999998</v>
      </c>
      <c r="M462" s="9">
        <v>2.0899999999999999E-16</v>
      </c>
      <c r="N462" s="8">
        <v>1.989700896</v>
      </c>
      <c r="O462" s="8">
        <v>0.20196945299999999</v>
      </c>
      <c r="P462" s="8">
        <v>2.35236</v>
      </c>
      <c r="Q462" s="8">
        <v>4.2082999999999999E-3</v>
      </c>
      <c r="R462" s="8">
        <f t="shared" si="70"/>
        <v>1</v>
      </c>
      <c r="S462" s="8">
        <f t="shared" si="71"/>
        <v>0</v>
      </c>
      <c r="T462" s="8">
        <f t="shared" si="72"/>
        <v>1</v>
      </c>
      <c r="U462" s="8">
        <f t="shared" si="73"/>
        <v>0</v>
      </c>
      <c r="V462" s="8">
        <f t="shared" si="74"/>
        <v>0</v>
      </c>
      <c r="W462" s="8">
        <f t="shared" si="75"/>
        <v>0</v>
      </c>
      <c r="X462" s="8">
        <f t="shared" si="76"/>
        <v>0</v>
      </c>
      <c r="Y462" s="8">
        <f t="shared" si="77"/>
        <v>0</v>
      </c>
      <c r="Z462" s="8">
        <f t="shared" si="78"/>
        <v>1</v>
      </c>
      <c r="AA462" s="8">
        <f t="shared" si="79"/>
        <v>0</v>
      </c>
    </row>
    <row r="463" spans="1:27" x14ac:dyDescent="0.3">
      <c r="A463" s="8" t="s">
        <v>1650</v>
      </c>
      <c r="B463" s="8" t="s">
        <v>182</v>
      </c>
      <c r="C463" s="8" t="s">
        <v>69</v>
      </c>
      <c r="D463" s="8">
        <v>22776252</v>
      </c>
      <c r="E463" s="8">
        <v>22777239</v>
      </c>
      <c r="F463" s="8">
        <v>22776252</v>
      </c>
      <c r="G463" s="8">
        <v>22777239</v>
      </c>
      <c r="H463" s="8">
        <v>4</v>
      </c>
      <c r="I463" s="8" t="s">
        <v>1651</v>
      </c>
      <c r="J463" s="8" t="s">
        <v>1652</v>
      </c>
      <c r="K463" s="8" t="s">
        <v>1653</v>
      </c>
      <c r="L463" s="8">
        <v>3.4560685520000001</v>
      </c>
      <c r="M463" s="8">
        <v>4.9551300000000005E-4</v>
      </c>
      <c r="N463" s="8">
        <v>1.0049441649999999</v>
      </c>
      <c r="O463" s="8">
        <v>0.84700973599999996</v>
      </c>
      <c r="P463" s="8">
        <v>3.3687266959732201</v>
      </c>
      <c r="Q463" s="8">
        <v>1</v>
      </c>
      <c r="R463" s="8">
        <f t="shared" si="70"/>
        <v>1</v>
      </c>
      <c r="S463" s="8">
        <f t="shared" si="71"/>
        <v>0</v>
      </c>
      <c r="T463" s="8">
        <f t="shared" si="72"/>
        <v>0</v>
      </c>
      <c r="U463" s="8">
        <f t="shared" si="73"/>
        <v>0</v>
      </c>
      <c r="V463" s="8">
        <f t="shared" si="74"/>
        <v>1</v>
      </c>
      <c r="W463" s="8">
        <f t="shared" si="75"/>
        <v>0</v>
      </c>
      <c r="X463" s="8">
        <f t="shared" si="76"/>
        <v>0</v>
      </c>
      <c r="Y463" s="8">
        <f t="shared" si="77"/>
        <v>0</v>
      </c>
      <c r="Z463" s="8">
        <f t="shared" si="78"/>
        <v>0</v>
      </c>
      <c r="AA463" s="8">
        <f t="shared" si="79"/>
        <v>0</v>
      </c>
    </row>
    <row r="464" spans="1:27" x14ac:dyDescent="0.3">
      <c r="A464" s="8" t="s">
        <v>1654</v>
      </c>
      <c r="B464" s="8" t="s">
        <v>182</v>
      </c>
      <c r="C464" s="8" t="s">
        <v>69</v>
      </c>
      <c r="D464" s="8">
        <v>32898194</v>
      </c>
      <c r="E464" s="8">
        <v>32924599</v>
      </c>
      <c r="F464" s="8">
        <v>32898194</v>
      </c>
      <c r="G464" s="8">
        <v>32924599</v>
      </c>
      <c r="H464" s="8">
        <v>4</v>
      </c>
      <c r="I464" s="8" t="s">
        <v>1655</v>
      </c>
      <c r="J464" s="8" t="s">
        <v>1656</v>
      </c>
      <c r="K464" s="8" t="s">
        <v>49</v>
      </c>
      <c r="L464" s="8">
        <v>15.30844181</v>
      </c>
      <c r="M464" s="9">
        <v>2.7199999999999999E-8</v>
      </c>
      <c r="N464" s="8">
        <v>1.660913488</v>
      </c>
      <c r="O464" s="8">
        <v>9.1326022000000007E-2</v>
      </c>
      <c r="P464" s="8">
        <v>0.100456</v>
      </c>
      <c r="Q464" s="8">
        <v>1</v>
      </c>
      <c r="R464" s="8">
        <f t="shared" si="70"/>
        <v>1</v>
      </c>
      <c r="S464" s="8">
        <f t="shared" si="71"/>
        <v>0</v>
      </c>
      <c r="T464" s="8">
        <f t="shared" si="72"/>
        <v>0</v>
      </c>
      <c r="U464" s="8">
        <f t="shared" si="73"/>
        <v>0</v>
      </c>
      <c r="V464" s="8">
        <f t="shared" si="74"/>
        <v>1</v>
      </c>
      <c r="W464" s="8">
        <f t="shared" si="75"/>
        <v>0</v>
      </c>
      <c r="X464" s="8">
        <f t="shared" si="76"/>
        <v>0</v>
      </c>
      <c r="Y464" s="8">
        <f t="shared" si="77"/>
        <v>0</v>
      </c>
      <c r="Z464" s="8">
        <f t="shared" si="78"/>
        <v>0</v>
      </c>
      <c r="AA464" s="8">
        <f t="shared" si="79"/>
        <v>0</v>
      </c>
    </row>
    <row r="465" spans="1:27" x14ac:dyDescent="0.3">
      <c r="A465" s="8" t="s">
        <v>1657</v>
      </c>
      <c r="B465" s="8" t="s">
        <v>182</v>
      </c>
      <c r="C465" s="8" t="s">
        <v>69</v>
      </c>
      <c r="D465" s="8">
        <v>43566784</v>
      </c>
      <c r="E465" s="8">
        <v>43624986</v>
      </c>
      <c r="F465" s="8">
        <v>43566784</v>
      </c>
      <c r="G465" s="8">
        <v>43624986</v>
      </c>
      <c r="H465" s="8">
        <v>16</v>
      </c>
      <c r="I465" s="8" t="s">
        <v>1658</v>
      </c>
      <c r="J465" s="8" t="s">
        <v>1659</v>
      </c>
      <c r="K465" s="8" t="s">
        <v>48</v>
      </c>
      <c r="L465" s="8">
        <v>5.6657695070000003</v>
      </c>
      <c r="M465" s="8">
        <v>1.19704E-4</v>
      </c>
      <c r="N465" s="8">
        <v>15.45122301</v>
      </c>
      <c r="O465" s="8">
        <v>1.9904499999999999E-4</v>
      </c>
      <c r="P465" s="8">
        <v>215586.03551789201</v>
      </c>
      <c r="Q465" s="8">
        <v>0.99935399999999996</v>
      </c>
      <c r="R465" s="8">
        <f t="shared" si="70"/>
        <v>1</v>
      </c>
      <c r="S465" s="8">
        <f t="shared" si="71"/>
        <v>1</v>
      </c>
      <c r="T465" s="8">
        <f t="shared" si="72"/>
        <v>0</v>
      </c>
      <c r="U465" s="8">
        <f t="shared" si="73"/>
        <v>0</v>
      </c>
      <c r="V465" s="8">
        <f t="shared" si="74"/>
        <v>0</v>
      </c>
      <c r="W465" s="8">
        <f t="shared" si="75"/>
        <v>0</v>
      </c>
      <c r="X465" s="8">
        <f t="shared" si="76"/>
        <v>0</v>
      </c>
      <c r="Y465" s="8">
        <f t="shared" si="77"/>
        <v>1</v>
      </c>
      <c r="Z465" s="8">
        <f t="shared" si="78"/>
        <v>0</v>
      </c>
      <c r="AA465" s="8">
        <f t="shared" si="79"/>
        <v>0</v>
      </c>
    </row>
    <row r="466" spans="1:27" x14ac:dyDescent="0.3">
      <c r="A466" s="8" t="s">
        <v>1660</v>
      </c>
      <c r="B466" s="8" t="s">
        <v>182</v>
      </c>
      <c r="C466" s="8" t="s">
        <v>67</v>
      </c>
      <c r="D466" s="8">
        <v>15136816</v>
      </c>
      <c r="E466" s="8">
        <v>15201367</v>
      </c>
      <c r="F466" s="8">
        <v>15136816</v>
      </c>
      <c r="G466" s="8">
        <v>15201367</v>
      </c>
      <c r="H466" s="8">
        <v>2</v>
      </c>
      <c r="I466" s="8" t="s">
        <v>1661</v>
      </c>
      <c r="J466" s="8" t="s">
        <v>1662</v>
      </c>
      <c r="K466" s="8" t="s">
        <v>1663</v>
      </c>
      <c r="L466" s="8">
        <v>6.4715932240000003</v>
      </c>
      <c r="M466" s="8">
        <v>9.4136700000000003E-4</v>
      </c>
      <c r="N466" s="8">
        <v>1.113948704</v>
      </c>
      <c r="O466" s="8">
        <v>0.66161515500000001</v>
      </c>
      <c r="P466" s="8">
        <v>6.2070899999999998E-2</v>
      </c>
      <c r="Q466" s="8">
        <v>6.5043699999999996E-2</v>
      </c>
      <c r="R466" s="8">
        <f t="shared" si="70"/>
        <v>1</v>
      </c>
      <c r="S466" s="8">
        <f t="shared" si="71"/>
        <v>0</v>
      </c>
      <c r="T466" s="8">
        <f t="shared" si="72"/>
        <v>0</v>
      </c>
      <c r="U466" s="8">
        <f t="shared" si="73"/>
        <v>0</v>
      </c>
      <c r="V466" s="8">
        <f t="shared" si="74"/>
        <v>1</v>
      </c>
      <c r="W466" s="8">
        <f t="shared" si="75"/>
        <v>0</v>
      </c>
      <c r="X466" s="8">
        <f t="shared" si="76"/>
        <v>0</v>
      </c>
      <c r="Y466" s="8">
        <f t="shared" si="77"/>
        <v>0</v>
      </c>
      <c r="Z466" s="8">
        <f t="shared" si="78"/>
        <v>0</v>
      </c>
      <c r="AA466" s="8">
        <f t="shared" si="79"/>
        <v>0</v>
      </c>
    </row>
    <row r="467" spans="1:27" x14ac:dyDescent="0.3">
      <c r="A467" s="8" t="s">
        <v>1664</v>
      </c>
      <c r="B467" s="8" t="s">
        <v>182</v>
      </c>
      <c r="C467" s="8" t="s">
        <v>67</v>
      </c>
      <c r="D467" s="8">
        <v>33906847</v>
      </c>
      <c r="E467" s="8">
        <v>33928903</v>
      </c>
      <c r="F467" s="8">
        <v>33906847</v>
      </c>
      <c r="G467" s="8">
        <v>33928903</v>
      </c>
      <c r="H467" s="8">
        <v>20</v>
      </c>
      <c r="I467" s="8" t="s">
        <v>1665</v>
      </c>
      <c r="J467" s="8" t="s">
        <v>1666</v>
      </c>
      <c r="K467" s="8" t="s">
        <v>1667</v>
      </c>
      <c r="L467" s="8">
        <v>3.9489661589999998</v>
      </c>
      <c r="M467" s="9">
        <v>8.8199999999999996E-8</v>
      </c>
      <c r="N467" s="8">
        <v>2.0458717210000001</v>
      </c>
      <c r="O467" s="8">
        <v>2.9239769999999999E-3</v>
      </c>
      <c r="P467" s="8">
        <v>5.4019646755308601</v>
      </c>
      <c r="Q467" s="8">
        <v>1</v>
      </c>
      <c r="R467" s="8">
        <f t="shared" si="70"/>
        <v>1</v>
      </c>
      <c r="S467" s="8">
        <f t="shared" si="71"/>
        <v>1</v>
      </c>
      <c r="T467" s="8">
        <f t="shared" si="72"/>
        <v>0</v>
      </c>
      <c r="U467" s="8">
        <f t="shared" si="73"/>
        <v>0</v>
      </c>
      <c r="V467" s="8">
        <f t="shared" si="74"/>
        <v>0</v>
      </c>
      <c r="W467" s="8">
        <f t="shared" si="75"/>
        <v>0</v>
      </c>
      <c r="X467" s="8">
        <f t="shared" si="76"/>
        <v>0</v>
      </c>
      <c r="Y467" s="8">
        <f t="shared" si="77"/>
        <v>1</v>
      </c>
      <c r="Z467" s="8">
        <f t="shared" si="78"/>
        <v>0</v>
      </c>
      <c r="AA467" s="8">
        <f t="shared" si="79"/>
        <v>0</v>
      </c>
    </row>
    <row r="468" spans="1:27" x14ac:dyDescent="0.3">
      <c r="A468" s="8" t="s">
        <v>1668</v>
      </c>
      <c r="B468" s="8" t="s">
        <v>182</v>
      </c>
      <c r="C468" s="8" t="s">
        <v>67</v>
      </c>
      <c r="D468" s="8">
        <v>33906847</v>
      </c>
      <c r="E468" s="8">
        <v>33977070</v>
      </c>
      <c r="F468" s="8">
        <v>33906847</v>
      </c>
      <c r="G468" s="8">
        <v>33977070</v>
      </c>
      <c r="H468" s="8">
        <v>58</v>
      </c>
      <c r="I468" s="8" t="s">
        <v>1669</v>
      </c>
      <c r="J468" s="8" t="s">
        <v>1670</v>
      </c>
      <c r="K468" s="8" t="s">
        <v>1667</v>
      </c>
      <c r="L468" s="8">
        <v>3.7840625700000001</v>
      </c>
      <c r="M468" s="9">
        <v>3.9599999999999998E-11</v>
      </c>
      <c r="N468" s="8">
        <v>2.0458717210000001</v>
      </c>
      <c r="O468" s="8">
        <v>3.9024390000000002E-3</v>
      </c>
      <c r="P468" s="8">
        <v>0</v>
      </c>
      <c r="Q468" s="8">
        <v>1</v>
      </c>
      <c r="R468" s="8">
        <f t="shared" si="70"/>
        <v>1</v>
      </c>
      <c r="S468" s="8">
        <f t="shared" si="71"/>
        <v>1</v>
      </c>
      <c r="T468" s="8">
        <f t="shared" si="72"/>
        <v>0</v>
      </c>
      <c r="U468" s="8">
        <f t="shared" si="73"/>
        <v>0</v>
      </c>
      <c r="V468" s="8">
        <f t="shared" si="74"/>
        <v>0</v>
      </c>
      <c r="W468" s="8">
        <f t="shared" si="75"/>
        <v>0</v>
      </c>
      <c r="X468" s="8">
        <f t="shared" si="76"/>
        <v>0</v>
      </c>
      <c r="Y468" s="8">
        <f t="shared" si="77"/>
        <v>1</v>
      </c>
      <c r="Z468" s="8">
        <f t="shared" si="78"/>
        <v>0</v>
      </c>
      <c r="AA468" s="8">
        <f t="shared" si="79"/>
        <v>0</v>
      </c>
    </row>
    <row r="469" spans="1:27" x14ac:dyDescent="0.3">
      <c r="A469" s="8" t="s">
        <v>1671</v>
      </c>
      <c r="B469" s="8" t="s">
        <v>182</v>
      </c>
      <c r="C469" s="8" t="s">
        <v>69</v>
      </c>
      <c r="D469" s="8">
        <v>22776025</v>
      </c>
      <c r="E469" s="8">
        <v>22777605</v>
      </c>
      <c r="F469" s="8">
        <v>22776025</v>
      </c>
      <c r="G469" s="8">
        <v>22777605</v>
      </c>
      <c r="H469" s="8">
        <v>4</v>
      </c>
      <c r="I469" s="8" t="s">
        <v>1672</v>
      </c>
      <c r="J469" s="8" t="s">
        <v>1673</v>
      </c>
      <c r="K469" s="8" t="s">
        <v>1653</v>
      </c>
      <c r="L469" s="8">
        <v>2.1046644520000002</v>
      </c>
      <c r="M469" s="8">
        <v>1.011812E-3</v>
      </c>
      <c r="N469" s="8">
        <v>1.0049441649999999</v>
      </c>
      <c r="O469" s="8">
        <v>0.84508440900000004</v>
      </c>
      <c r="P469" s="8">
        <v>4.7198194681295504</v>
      </c>
      <c r="Q469" s="8">
        <v>1</v>
      </c>
      <c r="R469" s="8">
        <f t="shared" si="70"/>
        <v>1</v>
      </c>
      <c r="S469" s="8">
        <f t="shared" si="71"/>
        <v>0</v>
      </c>
      <c r="T469" s="8">
        <f t="shared" si="72"/>
        <v>0</v>
      </c>
      <c r="U469" s="8">
        <f t="shared" si="73"/>
        <v>0</v>
      </c>
      <c r="V469" s="8">
        <f t="shared" si="74"/>
        <v>1</v>
      </c>
      <c r="W469" s="8">
        <f t="shared" si="75"/>
        <v>0</v>
      </c>
      <c r="X469" s="8">
        <f t="shared" si="76"/>
        <v>0</v>
      </c>
      <c r="Y469" s="8">
        <f t="shared" si="77"/>
        <v>0</v>
      </c>
      <c r="Z469" s="8">
        <f t="shared" si="78"/>
        <v>0</v>
      </c>
      <c r="AA469" s="8">
        <f t="shared" si="79"/>
        <v>0</v>
      </c>
    </row>
    <row r="470" spans="1:27" x14ac:dyDescent="0.3">
      <c r="A470" s="8" t="s">
        <v>1674</v>
      </c>
      <c r="B470" s="8" t="s">
        <v>182</v>
      </c>
      <c r="C470" s="8" t="s">
        <v>69</v>
      </c>
      <c r="D470" s="8">
        <v>15402177</v>
      </c>
      <c r="E470" s="8">
        <v>15404128</v>
      </c>
      <c r="F470" s="8">
        <v>15402177</v>
      </c>
      <c r="G470" s="8">
        <v>15404128</v>
      </c>
      <c r="H470" s="8">
        <v>6</v>
      </c>
      <c r="I470" s="8" t="s">
        <v>1675</v>
      </c>
      <c r="J470" s="8" t="s">
        <v>1676</v>
      </c>
      <c r="K470" s="8" t="s">
        <v>423</v>
      </c>
      <c r="L470" s="8">
        <v>2.4194341920000002</v>
      </c>
      <c r="M470" s="8">
        <v>3.0165130000000002E-3</v>
      </c>
      <c r="N470" s="8">
        <v>3.338108418</v>
      </c>
      <c r="O470" s="8">
        <v>7.92079E-4</v>
      </c>
      <c r="P470" s="8">
        <v>-0.39528600000000003</v>
      </c>
      <c r="Q470" s="8">
        <v>0.211391</v>
      </c>
      <c r="R470" s="8">
        <f t="shared" si="70"/>
        <v>1</v>
      </c>
      <c r="S470" s="8">
        <f t="shared" si="71"/>
        <v>1</v>
      </c>
      <c r="T470" s="8">
        <f t="shared" si="72"/>
        <v>0</v>
      </c>
      <c r="U470" s="8">
        <f t="shared" si="73"/>
        <v>0</v>
      </c>
      <c r="V470" s="8">
        <f t="shared" si="74"/>
        <v>0</v>
      </c>
      <c r="W470" s="8">
        <f t="shared" si="75"/>
        <v>0</v>
      </c>
      <c r="X470" s="8">
        <f t="shared" si="76"/>
        <v>0</v>
      </c>
      <c r="Y470" s="8">
        <f t="shared" si="77"/>
        <v>1</v>
      </c>
      <c r="Z470" s="8">
        <f t="shared" si="78"/>
        <v>0</v>
      </c>
      <c r="AA470" s="8">
        <f t="shared" si="79"/>
        <v>0</v>
      </c>
    </row>
    <row r="471" spans="1:27" x14ac:dyDescent="0.3">
      <c r="A471" s="8" t="s">
        <v>1677</v>
      </c>
      <c r="B471" s="8" t="s">
        <v>182</v>
      </c>
      <c r="C471" s="8" t="s">
        <v>69</v>
      </c>
      <c r="D471" s="8">
        <v>32897948</v>
      </c>
      <c r="E471" s="8">
        <v>32924806</v>
      </c>
      <c r="F471" s="8">
        <v>32897948</v>
      </c>
      <c r="G471" s="8">
        <v>32924806</v>
      </c>
      <c r="H471" s="8">
        <v>4</v>
      </c>
      <c r="I471" s="8" t="s">
        <v>1678</v>
      </c>
      <c r="J471" s="8" t="s">
        <v>1679</v>
      </c>
      <c r="K471" s="8" t="s">
        <v>49</v>
      </c>
      <c r="L471" s="8">
        <v>14.68495154</v>
      </c>
      <c r="M471" s="9">
        <v>9.9E-8</v>
      </c>
      <c r="N471" s="8">
        <v>1.660913488</v>
      </c>
      <c r="O471" s="8">
        <v>9.1779729000000004E-2</v>
      </c>
      <c r="P471" s="8">
        <v>10.946763146305599</v>
      </c>
      <c r="Q471" s="8">
        <v>1</v>
      </c>
      <c r="R471" s="8">
        <f t="shared" si="70"/>
        <v>1</v>
      </c>
      <c r="S471" s="8">
        <f t="shared" si="71"/>
        <v>0</v>
      </c>
      <c r="T471" s="8">
        <f t="shared" si="72"/>
        <v>0</v>
      </c>
      <c r="U471" s="8">
        <f t="shared" si="73"/>
        <v>0</v>
      </c>
      <c r="V471" s="8">
        <f t="shared" si="74"/>
        <v>1</v>
      </c>
      <c r="W471" s="8">
        <f t="shared" si="75"/>
        <v>0</v>
      </c>
      <c r="X471" s="8">
        <f t="shared" si="76"/>
        <v>0</v>
      </c>
      <c r="Y471" s="8">
        <f t="shared" si="77"/>
        <v>0</v>
      </c>
      <c r="Z471" s="8">
        <f t="shared" si="78"/>
        <v>0</v>
      </c>
      <c r="AA471" s="8">
        <f t="shared" si="79"/>
        <v>0</v>
      </c>
    </row>
    <row r="472" spans="1:27" x14ac:dyDescent="0.3">
      <c r="A472" s="8" t="s">
        <v>1680</v>
      </c>
      <c r="B472" s="8" t="s">
        <v>182</v>
      </c>
      <c r="C472" s="8" t="s">
        <v>69</v>
      </c>
      <c r="D472" s="8">
        <v>43590863</v>
      </c>
      <c r="E472" s="8">
        <v>43625654</v>
      </c>
      <c r="F472" s="8">
        <v>43590863</v>
      </c>
      <c r="G472" s="8">
        <v>43625654</v>
      </c>
      <c r="H472" s="8">
        <v>16</v>
      </c>
      <c r="I472" s="8" t="s">
        <v>1681</v>
      </c>
      <c r="J472" s="8" t="s">
        <v>1682</v>
      </c>
      <c r="K472" s="8" t="s">
        <v>48</v>
      </c>
      <c r="L472" s="8">
        <v>5.2000719249999996</v>
      </c>
      <c r="M472" s="9">
        <v>9.6500000000000001E-5</v>
      </c>
      <c r="N472" s="8">
        <v>15.45122301</v>
      </c>
      <c r="O472" s="8">
        <v>1.9916399999999999E-4</v>
      </c>
      <c r="P472" s="8">
        <v>2.81115235065394</v>
      </c>
      <c r="Q472" s="8">
        <v>0.175233</v>
      </c>
      <c r="R472" s="8">
        <f t="shared" si="70"/>
        <v>1</v>
      </c>
      <c r="S472" s="8">
        <f t="shared" si="71"/>
        <v>1</v>
      </c>
      <c r="T472" s="8">
        <f t="shared" si="72"/>
        <v>0</v>
      </c>
      <c r="U472" s="8">
        <f t="shared" si="73"/>
        <v>0</v>
      </c>
      <c r="V472" s="8">
        <f t="shared" si="74"/>
        <v>0</v>
      </c>
      <c r="W472" s="8">
        <f t="shared" si="75"/>
        <v>0</v>
      </c>
      <c r="X472" s="8">
        <f t="shared" si="76"/>
        <v>0</v>
      </c>
      <c r="Y472" s="8">
        <f t="shared" si="77"/>
        <v>1</v>
      </c>
      <c r="Z472" s="8">
        <f t="shared" si="78"/>
        <v>0</v>
      </c>
      <c r="AA472" s="8">
        <f t="shared" si="79"/>
        <v>0</v>
      </c>
    </row>
    <row r="473" spans="1:27" x14ac:dyDescent="0.3">
      <c r="A473" s="8" t="s">
        <v>1683</v>
      </c>
      <c r="B473" s="8" t="s">
        <v>182</v>
      </c>
      <c r="C473" s="8" t="s">
        <v>67</v>
      </c>
      <c r="D473" s="8">
        <v>33906847</v>
      </c>
      <c r="E473" s="8">
        <v>33977070</v>
      </c>
      <c r="F473" s="8">
        <v>33906847</v>
      </c>
      <c r="G473" s="8">
        <v>33977070</v>
      </c>
      <c r="H473" s="8">
        <v>58</v>
      </c>
      <c r="I473" s="8" t="s">
        <v>1684</v>
      </c>
      <c r="J473" s="8" t="s">
        <v>1685</v>
      </c>
      <c r="K473" s="8" t="s">
        <v>1667</v>
      </c>
      <c r="L473" s="8">
        <v>3.7840625700000001</v>
      </c>
      <c r="M473" s="9">
        <v>3.9599999999999998E-11</v>
      </c>
      <c r="N473" s="8">
        <v>2.0458717210000001</v>
      </c>
      <c r="O473" s="8">
        <v>4.9058080000000002E-3</v>
      </c>
      <c r="P473" s="8">
        <v>-2.4624099999999999E-2</v>
      </c>
      <c r="Q473" s="8">
        <v>1</v>
      </c>
      <c r="R473" s="8">
        <f t="shared" si="70"/>
        <v>1</v>
      </c>
      <c r="S473" s="8">
        <f t="shared" si="71"/>
        <v>1</v>
      </c>
      <c r="T473" s="8">
        <f t="shared" si="72"/>
        <v>0</v>
      </c>
      <c r="U473" s="8">
        <f t="shared" si="73"/>
        <v>0</v>
      </c>
      <c r="V473" s="8">
        <f t="shared" si="74"/>
        <v>0</v>
      </c>
      <c r="W473" s="8">
        <f t="shared" si="75"/>
        <v>0</v>
      </c>
      <c r="X473" s="8">
        <f t="shared" si="76"/>
        <v>0</v>
      </c>
      <c r="Y473" s="8">
        <f t="shared" si="77"/>
        <v>1</v>
      </c>
      <c r="Z473" s="8">
        <f t="shared" si="78"/>
        <v>0</v>
      </c>
      <c r="AA473" s="8">
        <f t="shared" si="79"/>
        <v>0</v>
      </c>
    </row>
    <row r="474" spans="1:27" x14ac:dyDescent="0.3">
      <c r="A474" s="8" t="s">
        <v>1686</v>
      </c>
      <c r="B474" s="8" t="s">
        <v>182</v>
      </c>
      <c r="C474" s="8" t="s">
        <v>69</v>
      </c>
      <c r="D474" s="8">
        <v>32922714</v>
      </c>
      <c r="E474" s="8">
        <v>32924825</v>
      </c>
      <c r="F474" s="8">
        <v>32922714</v>
      </c>
      <c r="G474" s="8">
        <v>32924825</v>
      </c>
      <c r="H474" s="8">
        <v>2</v>
      </c>
      <c r="I474" s="8" t="s">
        <v>1687</v>
      </c>
      <c r="J474" s="8" t="s">
        <v>1688</v>
      </c>
      <c r="K474" s="8" t="s">
        <v>49</v>
      </c>
      <c r="L474" s="8">
        <v>14.90205033</v>
      </c>
      <c r="M474" s="9">
        <v>9.1699999999999994E-8</v>
      </c>
      <c r="N474" s="8">
        <v>1.660913488</v>
      </c>
      <c r="O474" s="8">
        <v>8.9228295999999999E-2</v>
      </c>
      <c r="P474" s="8">
        <v>6.33054609603691</v>
      </c>
      <c r="Q474" s="8">
        <v>1</v>
      </c>
      <c r="R474" s="8">
        <f t="shared" si="70"/>
        <v>1</v>
      </c>
      <c r="S474" s="8">
        <f t="shared" si="71"/>
        <v>0</v>
      </c>
      <c r="T474" s="8">
        <f t="shared" si="72"/>
        <v>0</v>
      </c>
      <c r="U474" s="8">
        <f t="shared" si="73"/>
        <v>0</v>
      </c>
      <c r="V474" s="8">
        <f t="shared" si="74"/>
        <v>1</v>
      </c>
      <c r="W474" s="8">
        <f t="shared" si="75"/>
        <v>0</v>
      </c>
      <c r="X474" s="8">
        <f t="shared" si="76"/>
        <v>0</v>
      </c>
      <c r="Y474" s="8">
        <f t="shared" si="77"/>
        <v>0</v>
      </c>
      <c r="Z474" s="8">
        <f t="shared" si="78"/>
        <v>0</v>
      </c>
      <c r="AA474" s="8">
        <f t="shared" si="79"/>
        <v>0</v>
      </c>
    </row>
    <row r="475" spans="1:27" x14ac:dyDescent="0.3">
      <c r="A475" s="8" t="s">
        <v>1689</v>
      </c>
      <c r="B475" s="8" t="s">
        <v>182</v>
      </c>
      <c r="C475" s="8" t="s">
        <v>69</v>
      </c>
      <c r="D475" s="8">
        <v>15402177</v>
      </c>
      <c r="E475" s="8">
        <v>15406368</v>
      </c>
      <c r="F475" s="8">
        <v>15402177</v>
      </c>
      <c r="G475" s="8">
        <v>15406368</v>
      </c>
      <c r="H475" s="8">
        <v>8</v>
      </c>
      <c r="I475" s="8" t="s">
        <v>1690</v>
      </c>
      <c r="J475" s="8" t="s">
        <v>1691</v>
      </c>
      <c r="K475" s="8" t="s">
        <v>423</v>
      </c>
      <c r="L475" s="8">
        <v>2.491425982</v>
      </c>
      <c r="M475" s="8">
        <v>4.4645400000000003E-3</v>
      </c>
      <c r="N475" s="8">
        <v>3.338108418</v>
      </c>
      <c r="O475" s="8">
        <v>1.2094339999999999E-3</v>
      </c>
      <c r="P475" s="8">
        <v>3.2063173913850398</v>
      </c>
      <c r="Q475" s="8">
        <v>8.3576600000000001E-2</v>
      </c>
      <c r="R475" s="8">
        <f t="shared" si="70"/>
        <v>1</v>
      </c>
      <c r="S475" s="8">
        <f t="shared" si="71"/>
        <v>1</v>
      </c>
      <c r="T475" s="8">
        <f t="shared" si="72"/>
        <v>0</v>
      </c>
      <c r="U475" s="8">
        <f t="shared" si="73"/>
        <v>0</v>
      </c>
      <c r="V475" s="8">
        <f t="shared" si="74"/>
        <v>0</v>
      </c>
      <c r="W475" s="8">
        <f t="shared" si="75"/>
        <v>0</v>
      </c>
      <c r="X475" s="8">
        <f t="shared" si="76"/>
        <v>0</v>
      </c>
      <c r="Y475" s="8">
        <f t="shared" si="77"/>
        <v>1</v>
      </c>
      <c r="Z475" s="8">
        <f t="shared" si="78"/>
        <v>0</v>
      </c>
      <c r="AA475" s="8">
        <f t="shared" si="79"/>
        <v>0</v>
      </c>
    </row>
    <row r="476" spans="1:27" x14ac:dyDescent="0.3">
      <c r="A476" s="8" t="s">
        <v>1692</v>
      </c>
      <c r="B476" s="8" t="s">
        <v>182</v>
      </c>
      <c r="C476" s="8" t="s">
        <v>69</v>
      </c>
      <c r="D476" s="8">
        <v>32915864</v>
      </c>
      <c r="E476" s="8">
        <v>32924807</v>
      </c>
      <c r="F476" s="8">
        <v>32915864</v>
      </c>
      <c r="G476" s="8">
        <v>32924807</v>
      </c>
      <c r="H476" s="8">
        <v>4</v>
      </c>
      <c r="I476" s="8" t="s">
        <v>1693</v>
      </c>
      <c r="J476" s="8" t="s">
        <v>1694</v>
      </c>
      <c r="K476" s="8" t="s">
        <v>49</v>
      </c>
      <c r="L476" s="8">
        <v>15.18050436</v>
      </c>
      <c r="M476" s="9">
        <v>6.1700000000000003E-8</v>
      </c>
      <c r="N476" s="8">
        <v>1.660913488</v>
      </c>
      <c r="O476" s="8">
        <v>9.7604789999999997E-2</v>
      </c>
      <c r="P476" s="8">
        <v>2.0485699999999998</v>
      </c>
      <c r="Q476" s="8">
        <v>1</v>
      </c>
      <c r="R476" s="8">
        <f t="shared" si="70"/>
        <v>1</v>
      </c>
      <c r="S476" s="8">
        <f t="shared" si="71"/>
        <v>0</v>
      </c>
      <c r="T476" s="8">
        <f t="shared" si="72"/>
        <v>0</v>
      </c>
      <c r="U476" s="8">
        <f t="shared" si="73"/>
        <v>0</v>
      </c>
      <c r="V476" s="8">
        <f t="shared" si="74"/>
        <v>1</v>
      </c>
      <c r="W476" s="8">
        <f t="shared" si="75"/>
        <v>0</v>
      </c>
      <c r="X476" s="8">
        <f t="shared" si="76"/>
        <v>0</v>
      </c>
      <c r="Y476" s="8">
        <f t="shared" si="77"/>
        <v>0</v>
      </c>
      <c r="Z476" s="8">
        <f t="shared" si="78"/>
        <v>0</v>
      </c>
      <c r="AA476" s="8">
        <f t="shared" si="79"/>
        <v>0</v>
      </c>
    </row>
    <row r="477" spans="1:27" x14ac:dyDescent="0.3">
      <c r="A477" s="8" t="s">
        <v>1695</v>
      </c>
      <c r="B477" s="8" t="s">
        <v>182</v>
      </c>
      <c r="C477" s="8" t="s">
        <v>69</v>
      </c>
      <c r="D477" s="8">
        <v>2261582</v>
      </c>
      <c r="E477" s="8">
        <v>2265331</v>
      </c>
      <c r="F477" s="8">
        <v>2261582</v>
      </c>
      <c r="G477" s="8">
        <v>2265331</v>
      </c>
      <c r="H477" s="8">
        <v>3</v>
      </c>
      <c r="I477" s="8" t="s">
        <v>1696</v>
      </c>
      <c r="J477" s="8" t="s">
        <v>1697</v>
      </c>
      <c r="K477" s="8" t="s">
        <v>1646</v>
      </c>
      <c r="L477" s="8">
        <v>2.4033279150000002</v>
      </c>
      <c r="M477" s="8">
        <v>4.3154150000000004E-3</v>
      </c>
      <c r="N477" s="8">
        <v>1.62162823</v>
      </c>
      <c r="O477" s="8">
        <v>3.2927559000000002E-2</v>
      </c>
      <c r="P477" s="8">
        <v>1.0350538860567</v>
      </c>
      <c r="Q477" s="8">
        <v>0.986182</v>
      </c>
      <c r="R477" s="8">
        <f t="shared" si="70"/>
        <v>1</v>
      </c>
      <c r="S477" s="8">
        <f t="shared" si="71"/>
        <v>0</v>
      </c>
      <c r="T477" s="8">
        <f t="shared" si="72"/>
        <v>0</v>
      </c>
      <c r="U477" s="8">
        <f t="shared" si="73"/>
        <v>0</v>
      </c>
      <c r="V477" s="8">
        <f t="shared" si="74"/>
        <v>1</v>
      </c>
      <c r="W477" s="8">
        <f t="shared" si="75"/>
        <v>0</v>
      </c>
      <c r="X477" s="8">
        <f t="shared" si="76"/>
        <v>0</v>
      </c>
      <c r="Y477" s="8">
        <f t="shared" si="77"/>
        <v>0</v>
      </c>
      <c r="Z477" s="8">
        <f t="shared" si="78"/>
        <v>0</v>
      </c>
      <c r="AA477" s="8">
        <f t="shared" si="79"/>
        <v>0</v>
      </c>
    </row>
    <row r="478" spans="1:27" x14ac:dyDescent="0.3">
      <c r="A478" s="8" t="s">
        <v>1698</v>
      </c>
      <c r="B478" s="8" t="s">
        <v>182</v>
      </c>
      <c r="C478" s="8" t="s">
        <v>69</v>
      </c>
      <c r="D478" s="8">
        <v>2256452</v>
      </c>
      <c r="E478" s="8">
        <v>2265041</v>
      </c>
      <c r="F478" s="8">
        <v>2256452</v>
      </c>
      <c r="G478" s="8">
        <v>2265041</v>
      </c>
      <c r="H478" s="8">
        <v>10</v>
      </c>
      <c r="I478" s="8" t="s">
        <v>1644</v>
      </c>
      <c r="J478" s="8" t="s">
        <v>1699</v>
      </c>
      <c r="K478" s="8" t="s">
        <v>1646</v>
      </c>
      <c r="L478" s="8">
        <v>2.2747297670000002</v>
      </c>
      <c r="M478" s="8">
        <v>7.8209099999999995E-4</v>
      </c>
      <c r="N478" s="8">
        <v>1.62162823</v>
      </c>
      <c r="O478" s="8">
        <v>3.2610857E-2</v>
      </c>
      <c r="P478" s="8">
        <v>0.42166700000000001</v>
      </c>
      <c r="Q478" s="8">
        <v>0.20382400000000001</v>
      </c>
      <c r="R478" s="8">
        <f t="shared" si="70"/>
        <v>1</v>
      </c>
      <c r="S478" s="8">
        <f t="shared" si="71"/>
        <v>0</v>
      </c>
      <c r="T478" s="8">
        <f t="shared" si="72"/>
        <v>0</v>
      </c>
      <c r="U478" s="8">
        <f t="shared" si="73"/>
        <v>0</v>
      </c>
      <c r="V478" s="8">
        <f t="shared" si="74"/>
        <v>1</v>
      </c>
      <c r="W478" s="8">
        <f t="shared" si="75"/>
        <v>0</v>
      </c>
      <c r="X478" s="8">
        <f t="shared" si="76"/>
        <v>0</v>
      </c>
      <c r="Y478" s="8">
        <f t="shared" si="77"/>
        <v>0</v>
      </c>
      <c r="Z478" s="8">
        <f t="shared" si="78"/>
        <v>0</v>
      </c>
      <c r="AA478" s="8">
        <f t="shared" si="79"/>
        <v>0</v>
      </c>
    </row>
    <row r="479" spans="1:27" x14ac:dyDescent="0.3">
      <c r="A479" s="8" t="s">
        <v>1700</v>
      </c>
      <c r="B479" s="8" t="s">
        <v>182</v>
      </c>
      <c r="C479" s="8" t="s">
        <v>67</v>
      </c>
      <c r="D479" s="8">
        <v>33906847</v>
      </c>
      <c r="E479" s="8">
        <v>33977070</v>
      </c>
      <c r="F479" s="8">
        <v>33906847</v>
      </c>
      <c r="G479" s="8">
        <v>33977070</v>
      </c>
      <c r="H479" s="8">
        <v>59</v>
      </c>
      <c r="I479" s="8" t="s">
        <v>1701</v>
      </c>
      <c r="J479" s="8" t="s">
        <v>1702</v>
      </c>
      <c r="K479" s="8" t="s">
        <v>1667</v>
      </c>
      <c r="L479" s="8">
        <v>3.707119659</v>
      </c>
      <c r="M479" s="9">
        <v>5.7699999999999998E-11</v>
      </c>
      <c r="N479" s="8">
        <v>2.0458717210000001</v>
      </c>
      <c r="O479" s="8">
        <v>5.669164E-3</v>
      </c>
      <c r="P479" s="8">
        <v>4.1805975911056201</v>
      </c>
      <c r="Q479" s="8">
        <v>1</v>
      </c>
      <c r="R479" s="8">
        <f t="shared" si="70"/>
        <v>1</v>
      </c>
      <c r="S479" s="8">
        <f t="shared" si="71"/>
        <v>0</v>
      </c>
      <c r="T479" s="8">
        <f t="shared" si="72"/>
        <v>0</v>
      </c>
      <c r="U479" s="8">
        <f t="shared" si="73"/>
        <v>0</v>
      </c>
      <c r="V479" s="8">
        <f t="shared" si="74"/>
        <v>1</v>
      </c>
      <c r="W479" s="8">
        <f t="shared" si="75"/>
        <v>0</v>
      </c>
      <c r="X479" s="8">
        <f t="shared" si="76"/>
        <v>0</v>
      </c>
      <c r="Y479" s="8">
        <f t="shared" si="77"/>
        <v>0</v>
      </c>
      <c r="Z479" s="8">
        <f t="shared" si="78"/>
        <v>0</v>
      </c>
      <c r="AA479" s="8">
        <f t="shared" si="79"/>
        <v>0</v>
      </c>
    </row>
    <row r="480" spans="1:27" x14ac:dyDescent="0.3">
      <c r="A480" s="8" t="s">
        <v>1703</v>
      </c>
      <c r="B480" s="8" t="s">
        <v>187</v>
      </c>
      <c r="C480" s="8" t="s">
        <v>69</v>
      </c>
      <c r="D480" s="8">
        <v>43666569</v>
      </c>
      <c r="E480" s="8">
        <v>43679410</v>
      </c>
      <c r="F480" s="8">
        <v>43666569</v>
      </c>
      <c r="G480" s="8">
        <v>43679410</v>
      </c>
      <c r="H480" s="8">
        <v>4</v>
      </c>
      <c r="I480" s="8" t="s">
        <v>1704</v>
      </c>
      <c r="J480" s="8" t="s">
        <v>1705</v>
      </c>
      <c r="K480" s="8" t="s">
        <v>1706</v>
      </c>
      <c r="L480" s="8">
        <v>4.0521472809999999</v>
      </c>
      <c r="M480" s="8">
        <v>2.6619700000000003E-4</v>
      </c>
      <c r="N480" s="8">
        <v>4.1698769029999996</v>
      </c>
      <c r="O480" s="8">
        <v>1.9987999999999999E-4</v>
      </c>
      <c r="P480" s="8">
        <v>4.9977233134733101</v>
      </c>
      <c r="Q480" s="8">
        <v>1</v>
      </c>
      <c r="R480" s="8">
        <f t="shared" si="70"/>
        <v>1</v>
      </c>
      <c r="S480" s="8">
        <f t="shared" si="71"/>
        <v>1</v>
      </c>
      <c r="T480" s="8">
        <f t="shared" si="72"/>
        <v>0</v>
      </c>
      <c r="U480" s="8">
        <f t="shared" si="73"/>
        <v>0</v>
      </c>
      <c r="V480" s="8">
        <f t="shared" si="74"/>
        <v>0</v>
      </c>
      <c r="W480" s="8">
        <f t="shared" si="75"/>
        <v>0</v>
      </c>
      <c r="X480" s="8">
        <f t="shared" si="76"/>
        <v>0</v>
      </c>
      <c r="Y480" s="8">
        <f t="shared" si="77"/>
        <v>1</v>
      </c>
      <c r="Z480" s="8">
        <f t="shared" si="78"/>
        <v>0</v>
      </c>
      <c r="AA480" s="8">
        <f t="shared" si="79"/>
        <v>0</v>
      </c>
    </row>
    <row r="481" spans="1:27" x14ac:dyDescent="0.3">
      <c r="A481" s="8" t="s">
        <v>1707</v>
      </c>
      <c r="B481" s="8" t="s">
        <v>187</v>
      </c>
      <c r="C481" s="8" t="s">
        <v>69</v>
      </c>
      <c r="D481" s="8">
        <v>44582911</v>
      </c>
      <c r="E481" s="8">
        <v>44605241</v>
      </c>
      <c r="F481" s="8">
        <v>44582911</v>
      </c>
      <c r="G481" s="8">
        <v>44605241</v>
      </c>
      <c r="H481" s="8">
        <v>9</v>
      </c>
      <c r="I481" s="8" t="s">
        <v>1708</v>
      </c>
      <c r="J481" s="8" t="s">
        <v>1709</v>
      </c>
      <c r="K481" s="8" t="s">
        <v>1710</v>
      </c>
      <c r="L481" s="8">
        <v>2.3162135909999999</v>
      </c>
      <c r="M481" s="8">
        <v>1.177979E-3</v>
      </c>
      <c r="N481" s="8">
        <v>2.1868901539999999</v>
      </c>
      <c r="O481" s="8">
        <v>1.0200000000000001E-2</v>
      </c>
      <c r="P481" s="8">
        <v>8.4803387334315197</v>
      </c>
      <c r="Q481" s="8">
        <v>7.1281200000000003E-2</v>
      </c>
      <c r="R481" s="8">
        <f t="shared" si="70"/>
        <v>1</v>
      </c>
      <c r="S481" s="8">
        <f t="shared" si="71"/>
        <v>0</v>
      </c>
      <c r="T481" s="8">
        <f t="shared" si="72"/>
        <v>0</v>
      </c>
      <c r="U481" s="8">
        <f t="shared" si="73"/>
        <v>0</v>
      </c>
      <c r="V481" s="8">
        <f t="shared" si="74"/>
        <v>1</v>
      </c>
      <c r="W481" s="8">
        <f t="shared" si="75"/>
        <v>0</v>
      </c>
      <c r="X481" s="8">
        <f t="shared" si="76"/>
        <v>0</v>
      </c>
      <c r="Y481" s="8">
        <f t="shared" si="77"/>
        <v>0</v>
      </c>
      <c r="Z481" s="8">
        <f t="shared" si="78"/>
        <v>0</v>
      </c>
      <c r="AA481" s="8">
        <f t="shared" si="79"/>
        <v>0</v>
      </c>
    </row>
    <row r="482" spans="1:27" x14ac:dyDescent="0.3">
      <c r="A482" s="8" t="s">
        <v>1711</v>
      </c>
      <c r="B482" s="8" t="s">
        <v>187</v>
      </c>
      <c r="C482" s="8" t="s">
        <v>69</v>
      </c>
      <c r="D482" s="8">
        <v>47924340</v>
      </c>
      <c r="E482" s="8">
        <v>47934842</v>
      </c>
      <c r="F482" s="8">
        <v>47924340</v>
      </c>
      <c r="G482" s="8">
        <v>47934842</v>
      </c>
      <c r="H482" s="8">
        <v>7</v>
      </c>
      <c r="I482" s="8" t="s">
        <v>1712</v>
      </c>
      <c r="J482" s="8" t="s">
        <v>1713</v>
      </c>
      <c r="K482" s="8" t="s">
        <v>1714</v>
      </c>
      <c r="L482" s="8">
        <v>3.3875771559999999</v>
      </c>
      <c r="M482" s="9">
        <v>3.3800000000000002E-5</v>
      </c>
      <c r="N482" s="8">
        <v>3.1933594090000001</v>
      </c>
      <c r="O482" s="8">
        <v>6.6344990000000003E-3</v>
      </c>
      <c r="P482" s="8">
        <v>3.3094692184112402</v>
      </c>
      <c r="Q482" s="8">
        <v>4.8488200000000002E-2</v>
      </c>
      <c r="R482" s="8">
        <f t="shared" si="70"/>
        <v>1</v>
      </c>
      <c r="S482" s="8">
        <f t="shared" si="71"/>
        <v>0</v>
      </c>
      <c r="T482" s="8">
        <f t="shared" si="72"/>
        <v>0</v>
      </c>
      <c r="U482" s="8">
        <f t="shared" si="73"/>
        <v>0</v>
      </c>
      <c r="V482" s="8">
        <f t="shared" si="74"/>
        <v>1</v>
      </c>
      <c r="W482" s="8">
        <f t="shared" si="75"/>
        <v>0</v>
      </c>
      <c r="X482" s="8">
        <f t="shared" si="76"/>
        <v>0</v>
      </c>
      <c r="Y482" s="8">
        <f t="shared" si="77"/>
        <v>0</v>
      </c>
      <c r="Z482" s="8">
        <f t="shared" si="78"/>
        <v>0</v>
      </c>
      <c r="AA482" s="8">
        <f t="shared" si="79"/>
        <v>0</v>
      </c>
    </row>
    <row r="483" spans="1:27" x14ac:dyDescent="0.3">
      <c r="A483" s="8" t="s">
        <v>1715</v>
      </c>
      <c r="B483" s="8" t="s">
        <v>187</v>
      </c>
      <c r="C483" s="8" t="s">
        <v>69</v>
      </c>
      <c r="D483" s="8">
        <v>48789678</v>
      </c>
      <c r="E483" s="8">
        <v>48793999</v>
      </c>
      <c r="F483" s="8">
        <v>48789678</v>
      </c>
      <c r="G483" s="8">
        <v>48793999</v>
      </c>
      <c r="H483" s="8">
        <v>2</v>
      </c>
      <c r="I483" s="8" t="s">
        <v>1716</v>
      </c>
      <c r="J483" s="8" t="s">
        <v>1717</v>
      </c>
      <c r="K483" s="8" t="s">
        <v>1718</v>
      </c>
      <c r="L483" s="8">
        <v>2.8745836250000001</v>
      </c>
      <c r="M483" s="9">
        <v>1.0600000000000001E-9</v>
      </c>
      <c r="N483" s="8">
        <v>1.953469151</v>
      </c>
      <c r="O483" s="8">
        <v>1.3325378000000001E-2</v>
      </c>
      <c r="P483" s="8">
        <v>2.9211078544301601</v>
      </c>
      <c r="Q483" s="9">
        <v>1.80318E-6</v>
      </c>
      <c r="R483" s="8">
        <f t="shared" si="70"/>
        <v>1</v>
      </c>
      <c r="S483" s="8">
        <f t="shared" si="71"/>
        <v>0</v>
      </c>
      <c r="T483" s="8">
        <f t="shared" si="72"/>
        <v>1</v>
      </c>
      <c r="U483" s="8">
        <f t="shared" si="73"/>
        <v>0</v>
      </c>
      <c r="V483" s="8">
        <f t="shared" si="74"/>
        <v>0</v>
      </c>
      <c r="W483" s="8">
        <f t="shared" si="75"/>
        <v>0</v>
      </c>
      <c r="X483" s="8">
        <f t="shared" si="76"/>
        <v>0</v>
      </c>
      <c r="Y483" s="8">
        <f t="shared" si="77"/>
        <v>0</v>
      </c>
      <c r="Z483" s="8">
        <f t="shared" si="78"/>
        <v>1</v>
      </c>
      <c r="AA483" s="8">
        <f t="shared" si="79"/>
        <v>0</v>
      </c>
    </row>
    <row r="484" spans="1:27" x14ac:dyDescent="0.3">
      <c r="A484" s="8" t="s">
        <v>1719</v>
      </c>
      <c r="B484" s="8" t="s">
        <v>187</v>
      </c>
      <c r="C484" s="8" t="s">
        <v>69</v>
      </c>
      <c r="D484" s="8">
        <v>67806413</v>
      </c>
      <c r="E484" s="8">
        <v>67834137</v>
      </c>
      <c r="F484" s="8">
        <v>67806413</v>
      </c>
      <c r="G484" s="8">
        <v>67834137</v>
      </c>
      <c r="H484" s="8">
        <v>16</v>
      </c>
      <c r="I484" s="8" t="s">
        <v>1720</v>
      </c>
      <c r="J484" s="8" t="s">
        <v>1721</v>
      </c>
      <c r="K484" s="8" t="s">
        <v>1722</v>
      </c>
      <c r="L484" s="8">
        <v>3.8748908819999999</v>
      </c>
      <c r="M484" s="9">
        <v>1.2200000000000001E-12</v>
      </c>
      <c r="N484" s="8">
        <v>-1.238828523</v>
      </c>
      <c r="O484" s="8">
        <v>0.63897311499999998</v>
      </c>
      <c r="P484" s="8">
        <v>1.00519602269894</v>
      </c>
      <c r="Q484" s="8">
        <v>0.99396399999999996</v>
      </c>
      <c r="R484" s="8">
        <f t="shared" si="70"/>
        <v>1</v>
      </c>
      <c r="S484" s="8">
        <f t="shared" si="71"/>
        <v>0</v>
      </c>
      <c r="T484" s="8">
        <f t="shared" si="72"/>
        <v>0</v>
      </c>
      <c r="U484" s="8">
        <f t="shared" si="73"/>
        <v>0</v>
      </c>
      <c r="V484" s="8">
        <f t="shared" si="74"/>
        <v>1</v>
      </c>
      <c r="W484" s="8">
        <f t="shared" si="75"/>
        <v>0</v>
      </c>
      <c r="X484" s="8">
        <f t="shared" si="76"/>
        <v>0</v>
      </c>
      <c r="Y484" s="8">
        <f t="shared" si="77"/>
        <v>0</v>
      </c>
      <c r="Z484" s="8">
        <f t="shared" si="78"/>
        <v>0</v>
      </c>
      <c r="AA484" s="8">
        <f t="shared" si="79"/>
        <v>0</v>
      </c>
    </row>
    <row r="485" spans="1:27" x14ac:dyDescent="0.3">
      <c r="A485" s="8" t="s">
        <v>1723</v>
      </c>
      <c r="B485" s="8" t="s">
        <v>187</v>
      </c>
      <c r="C485" s="8" t="s">
        <v>69</v>
      </c>
      <c r="D485" s="8">
        <v>67806516</v>
      </c>
      <c r="E485" s="8">
        <v>67834105</v>
      </c>
      <c r="F485" s="8">
        <v>67806516</v>
      </c>
      <c r="G485" s="8">
        <v>67834105</v>
      </c>
      <c r="H485" s="8">
        <v>15</v>
      </c>
      <c r="I485" s="8" t="s">
        <v>1724</v>
      </c>
      <c r="J485" s="8" t="s">
        <v>1725</v>
      </c>
      <c r="K485" s="8" t="s">
        <v>1722</v>
      </c>
      <c r="L485" s="8">
        <v>3.8350562909999999</v>
      </c>
      <c r="M485" s="9">
        <v>2.3400000000000001E-11</v>
      </c>
      <c r="N485" s="8">
        <v>-1.238828523</v>
      </c>
      <c r="O485" s="8">
        <v>0.63818897600000002</v>
      </c>
      <c r="P485" s="8">
        <v>0</v>
      </c>
      <c r="Q485" s="8">
        <v>1</v>
      </c>
      <c r="R485" s="8">
        <f t="shared" si="70"/>
        <v>1</v>
      </c>
      <c r="S485" s="8">
        <f t="shared" si="71"/>
        <v>0</v>
      </c>
      <c r="T485" s="8">
        <f t="shared" si="72"/>
        <v>0</v>
      </c>
      <c r="U485" s="8">
        <f t="shared" si="73"/>
        <v>0</v>
      </c>
      <c r="V485" s="8">
        <f t="shared" si="74"/>
        <v>1</v>
      </c>
      <c r="W485" s="8">
        <f t="shared" si="75"/>
        <v>0</v>
      </c>
      <c r="X485" s="8">
        <f t="shared" si="76"/>
        <v>0</v>
      </c>
      <c r="Y485" s="8">
        <f t="shared" si="77"/>
        <v>0</v>
      </c>
      <c r="Z485" s="8">
        <f t="shared" si="78"/>
        <v>0</v>
      </c>
      <c r="AA485" s="8">
        <f t="shared" si="79"/>
        <v>0</v>
      </c>
    </row>
    <row r="486" spans="1:27" x14ac:dyDescent="0.3">
      <c r="A486" s="8" t="s">
        <v>1726</v>
      </c>
      <c r="B486" s="8" t="s">
        <v>187</v>
      </c>
      <c r="C486" s="8" t="s">
        <v>69</v>
      </c>
      <c r="D486" s="8">
        <v>89951924</v>
      </c>
      <c r="E486" s="8">
        <v>90028590</v>
      </c>
      <c r="F486" s="8">
        <v>89951924</v>
      </c>
      <c r="G486" s="8">
        <v>90028590</v>
      </c>
      <c r="H486" s="8">
        <v>52</v>
      </c>
      <c r="I486" s="8" t="s">
        <v>1727</v>
      </c>
      <c r="J486" s="8" t="s">
        <v>1728</v>
      </c>
      <c r="K486" s="8" t="s">
        <v>1729</v>
      </c>
      <c r="L486" s="8">
        <v>5.5306949650000004</v>
      </c>
      <c r="M486" s="8">
        <v>2.366969E-3</v>
      </c>
      <c r="N486" s="8">
        <v>2.9678541059999999</v>
      </c>
      <c r="O486" s="8">
        <v>4.3575192999999998E-2</v>
      </c>
      <c r="P486" s="8">
        <v>5.1311717495987201</v>
      </c>
      <c r="Q486" s="8">
        <v>9.5984799999999995E-2</v>
      </c>
      <c r="R486" s="8">
        <f t="shared" si="70"/>
        <v>1</v>
      </c>
      <c r="S486" s="8">
        <f t="shared" si="71"/>
        <v>0</v>
      </c>
      <c r="T486" s="8">
        <f t="shared" si="72"/>
        <v>0</v>
      </c>
      <c r="U486" s="8">
        <f t="shared" si="73"/>
        <v>0</v>
      </c>
      <c r="V486" s="8">
        <f t="shared" si="74"/>
        <v>1</v>
      </c>
      <c r="W486" s="8">
        <f t="shared" si="75"/>
        <v>0</v>
      </c>
      <c r="X486" s="8">
        <f t="shared" si="76"/>
        <v>0</v>
      </c>
      <c r="Y486" s="8">
        <f t="shared" si="77"/>
        <v>0</v>
      </c>
      <c r="Z486" s="8">
        <f t="shared" si="78"/>
        <v>0</v>
      </c>
      <c r="AA486" s="8">
        <f t="shared" si="79"/>
        <v>0</v>
      </c>
    </row>
    <row r="487" spans="1:27" x14ac:dyDescent="0.3">
      <c r="A487" s="8" t="s">
        <v>1730</v>
      </c>
      <c r="B487" s="8" t="s">
        <v>187</v>
      </c>
      <c r="C487" s="8" t="s">
        <v>67</v>
      </c>
      <c r="D487" s="8">
        <v>41045677</v>
      </c>
      <c r="E487" s="8">
        <v>41070868</v>
      </c>
      <c r="F487" s="8">
        <v>41045677</v>
      </c>
      <c r="G487" s="8">
        <v>41070868</v>
      </c>
      <c r="H487" s="8">
        <v>17</v>
      </c>
      <c r="I487" s="8" t="s">
        <v>1731</v>
      </c>
      <c r="J487" s="8" t="s">
        <v>1732</v>
      </c>
      <c r="K487" s="8" t="s">
        <v>1733</v>
      </c>
      <c r="L487" s="8">
        <v>2.1946793809999998</v>
      </c>
      <c r="M487" s="9">
        <v>1.2699999999999999E-6</v>
      </c>
      <c r="N487" s="8">
        <v>2.21797383</v>
      </c>
      <c r="O487" s="8">
        <v>1.0999999999999999E-2</v>
      </c>
      <c r="P487" s="8">
        <v>10371.166302350801</v>
      </c>
      <c r="Q487" s="8">
        <v>0.90512000000000004</v>
      </c>
      <c r="R487" s="8">
        <f t="shared" si="70"/>
        <v>1</v>
      </c>
      <c r="S487" s="8">
        <f t="shared" si="71"/>
        <v>0</v>
      </c>
      <c r="T487" s="8">
        <f t="shared" si="72"/>
        <v>0</v>
      </c>
      <c r="U487" s="8">
        <f t="shared" si="73"/>
        <v>0</v>
      </c>
      <c r="V487" s="8">
        <f t="shared" si="74"/>
        <v>1</v>
      </c>
      <c r="W487" s="8">
        <f t="shared" si="75"/>
        <v>0</v>
      </c>
      <c r="X487" s="8">
        <f t="shared" si="76"/>
        <v>0</v>
      </c>
      <c r="Y487" s="8">
        <f t="shared" si="77"/>
        <v>0</v>
      </c>
      <c r="Z487" s="8">
        <f t="shared" si="78"/>
        <v>0</v>
      </c>
      <c r="AA487" s="8">
        <f t="shared" si="79"/>
        <v>0</v>
      </c>
    </row>
    <row r="488" spans="1:27" x14ac:dyDescent="0.3">
      <c r="A488" s="8" t="s">
        <v>1734</v>
      </c>
      <c r="B488" s="8" t="s">
        <v>187</v>
      </c>
      <c r="C488" s="8" t="s">
        <v>67</v>
      </c>
      <c r="D488" s="8">
        <v>68151074</v>
      </c>
      <c r="E488" s="8">
        <v>68211117</v>
      </c>
      <c r="F488" s="8">
        <v>68151074</v>
      </c>
      <c r="G488" s="8">
        <v>68211117</v>
      </c>
      <c r="H488" s="8">
        <v>24</v>
      </c>
      <c r="I488" s="8" t="s">
        <v>1735</v>
      </c>
      <c r="J488" s="8" t="s">
        <v>1736</v>
      </c>
      <c r="K488" s="8" t="s">
        <v>1737</v>
      </c>
      <c r="L488" s="8">
        <v>2.33776853</v>
      </c>
      <c r="M488" s="8">
        <v>1.2338430000000001E-3</v>
      </c>
      <c r="N488" s="8">
        <v>1.6685974109999999</v>
      </c>
      <c r="O488" s="8">
        <v>1.5271718E-2</v>
      </c>
      <c r="P488" s="8">
        <v>-8.7702100000000005E-2</v>
      </c>
      <c r="Q488" s="8">
        <v>1</v>
      </c>
      <c r="R488" s="8">
        <f t="shared" si="70"/>
        <v>1</v>
      </c>
      <c r="S488" s="8">
        <f t="shared" si="71"/>
        <v>0</v>
      </c>
      <c r="T488" s="8">
        <f t="shared" si="72"/>
        <v>0</v>
      </c>
      <c r="U488" s="8">
        <f t="shared" si="73"/>
        <v>0</v>
      </c>
      <c r="V488" s="8">
        <f t="shared" si="74"/>
        <v>1</v>
      </c>
      <c r="W488" s="8">
        <f t="shared" si="75"/>
        <v>0</v>
      </c>
      <c r="X488" s="8">
        <f t="shared" si="76"/>
        <v>0</v>
      </c>
      <c r="Y488" s="8">
        <f t="shared" si="77"/>
        <v>0</v>
      </c>
      <c r="Z488" s="8">
        <f t="shared" si="78"/>
        <v>0</v>
      </c>
      <c r="AA488" s="8">
        <f t="shared" si="79"/>
        <v>0</v>
      </c>
    </row>
    <row r="489" spans="1:27" x14ac:dyDescent="0.3">
      <c r="A489" s="8" t="s">
        <v>1738</v>
      </c>
      <c r="B489" s="8" t="s">
        <v>187</v>
      </c>
      <c r="C489" s="8" t="s">
        <v>67</v>
      </c>
      <c r="D489" s="8">
        <v>85286634</v>
      </c>
      <c r="E489" s="8">
        <v>85315366</v>
      </c>
      <c r="F489" s="8">
        <v>85286634</v>
      </c>
      <c r="G489" s="8">
        <v>85315366</v>
      </c>
      <c r="H489" s="8">
        <v>14</v>
      </c>
      <c r="I489" s="8" t="s">
        <v>1739</v>
      </c>
      <c r="J489" s="8" t="s">
        <v>1740</v>
      </c>
      <c r="K489" s="8" t="s">
        <v>1741</v>
      </c>
      <c r="L489" s="8">
        <v>2.4945013619999998</v>
      </c>
      <c r="M489" s="9">
        <v>1.7400000000000001E-6</v>
      </c>
      <c r="N489" s="8">
        <v>3.01329103</v>
      </c>
      <c r="O489" s="8">
        <v>3.640777E-3</v>
      </c>
      <c r="P489" s="8">
        <v>2.4884703552118799</v>
      </c>
      <c r="Q489" s="8">
        <v>7.5839699999999996E-2</v>
      </c>
      <c r="R489" s="8">
        <f t="shared" si="70"/>
        <v>1</v>
      </c>
      <c r="S489" s="8">
        <f t="shared" si="71"/>
        <v>1</v>
      </c>
      <c r="T489" s="8">
        <f t="shared" si="72"/>
        <v>0</v>
      </c>
      <c r="U489" s="8">
        <f t="shared" si="73"/>
        <v>0</v>
      </c>
      <c r="V489" s="8">
        <f t="shared" si="74"/>
        <v>0</v>
      </c>
      <c r="W489" s="8">
        <f t="shared" si="75"/>
        <v>0</v>
      </c>
      <c r="X489" s="8">
        <f t="shared" si="76"/>
        <v>0</v>
      </c>
      <c r="Y489" s="8">
        <f t="shared" si="77"/>
        <v>1</v>
      </c>
      <c r="Z489" s="8">
        <f t="shared" si="78"/>
        <v>0</v>
      </c>
      <c r="AA489" s="8">
        <f t="shared" si="79"/>
        <v>0</v>
      </c>
    </row>
    <row r="490" spans="1:27" x14ac:dyDescent="0.3">
      <c r="A490" s="8" t="s">
        <v>1742</v>
      </c>
      <c r="B490" s="8" t="s">
        <v>187</v>
      </c>
      <c r="C490" s="8" t="s">
        <v>67</v>
      </c>
      <c r="D490" s="8">
        <v>87059476</v>
      </c>
      <c r="E490" s="8">
        <v>87083085</v>
      </c>
      <c r="F490" s="8">
        <v>87059476</v>
      </c>
      <c r="G490" s="8">
        <v>87083085</v>
      </c>
      <c r="H490" s="8">
        <v>3</v>
      </c>
      <c r="I490" s="8" t="s">
        <v>1743</v>
      </c>
      <c r="J490" s="8" t="s">
        <v>1744</v>
      </c>
      <c r="K490" s="8" t="s">
        <v>1745</v>
      </c>
      <c r="L490" s="8">
        <v>3.4040639779999999</v>
      </c>
      <c r="M490" s="8">
        <v>3.9485459999999998E-3</v>
      </c>
      <c r="N490" s="8">
        <v>3.2139424750000001</v>
      </c>
      <c r="O490" s="8">
        <v>1.192369E-3</v>
      </c>
      <c r="P490" s="8">
        <v>3.8937856581599499</v>
      </c>
      <c r="Q490" s="8">
        <v>1</v>
      </c>
      <c r="R490" s="8">
        <f t="shared" si="70"/>
        <v>1</v>
      </c>
      <c r="S490" s="8">
        <f t="shared" si="71"/>
        <v>1</v>
      </c>
      <c r="T490" s="8">
        <f t="shared" si="72"/>
        <v>0</v>
      </c>
      <c r="U490" s="8">
        <f t="shared" si="73"/>
        <v>0</v>
      </c>
      <c r="V490" s="8">
        <f t="shared" si="74"/>
        <v>0</v>
      </c>
      <c r="W490" s="8">
        <f t="shared" si="75"/>
        <v>0</v>
      </c>
      <c r="X490" s="8">
        <f t="shared" si="76"/>
        <v>0</v>
      </c>
      <c r="Y490" s="8">
        <f t="shared" si="77"/>
        <v>1</v>
      </c>
      <c r="Z490" s="8">
        <f t="shared" si="78"/>
        <v>0</v>
      </c>
      <c r="AA490" s="8">
        <f t="shared" si="79"/>
        <v>0</v>
      </c>
    </row>
    <row r="491" spans="1:27" x14ac:dyDescent="0.3">
      <c r="A491" s="8" t="s">
        <v>1746</v>
      </c>
      <c r="B491" s="8" t="s">
        <v>187</v>
      </c>
      <c r="C491" s="8" t="s">
        <v>67</v>
      </c>
      <c r="D491" s="8">
        <v>96722973</v>
      </c>
      <c r="E491" s="8">
        <v>96752940</v>
      </c>
      <c r="F491" s="8">
        <v>96722973</v>
      </c>
      <c r="G491" s="8">
        <v>96752940</v>
      </c>
      <c r="H491" s="8">
        <v>9</v>
      </c>
      <c r="I491" s="8" t="s">
        <v>1747</v>
      </c>
      <c r="J491" s="8" t="s">
        <v>1748</v>
      </c>
      <c r="K491" s="8" t="s">
        <v>1749</v>
      </c>
      <c r="L491" s="8">
        <v>3.0462936570000001</v>
      </c>
      <c r="M491" s="9">
        <v>7.2100000000000002E-11</v>
      </c>
      <c r="N491" s="8">
        <v>2.9058326970000001</v>
      </c>
      <c r="O491" s="8">
        <v>3.9556999999999998E-4</v>
      </c>
      <c r="P491" s="8">
        <v>2.3142143894760601</v>
      </c>
      <c r="Q491" s="8">
        <v>1</v>
      </c>
      <c r="R491" s="8">
        <f t="shared" si="70"/>
        <v>1</v>
      </c>
      <c r="S491" s="8">
        <f t="shared" si="71"/>
        <v>1</v>
      </c>
      <c r="T491" s="8">
        <f t="shared" si="72"/>
        <v>0</v>
      </c>
      <c r="U491" s="8">
        <f t="shared" si="73"/>
        <v>0</v>
      </c>
      <c r="V491" s="8">
        <f t="shared" si="74"/>
        <v>0</v>
      </c>
      <c r="W491" s="8">
        <f t="shared" si="75"/>
        <v>0</v>
      </c>
      <c r="X491" s="8">
        <f t="shared" si="76"/>
        <v>0</v>
      </c>
      <c r="Y491" s="8">
        <f t="shared" si="77"/>
        <v>1</v>
      </c>
      <c r="Z491" s="8">
        <f t="shared" si="78"/>
        <v>0</v>
      </c>
      <c r="AA491" s="8">
        <f t="shared" si="79"/>
        <v>0</v>
      </c>
    </row>
    <row r="492" spans="1:27" x14ac:dyDescent="0.3">
      <c r="A492" s="8" t="s">
        <v>1750</v>
      </c>
      <c r="B492" s="8" t="s">
        <v>187</v>
      </c>
      <c r="C492" s="8" t="s">
        <v>67</v>
      </c>
      <c r="D492" s="8">
        <v>96722974</v>
      </c>
      <c r="E492" s="8">
        <v>96799046</v>
      </c>
      <c r="F492" s="8">
        <v>96722974</v>
      </c>
      <c r="G492" s="8">
        <v>96799046</v>
      </c>
      <c r="H492" s="8">
        <v>10</v>
      </c>
      <c r="I492" s="8" t="s">
        <v>1751</v>
      </c>
      <c r="J492" s="8" t="s">
        <v>1752</v>
      </c>
      <c r="K492" s="8" t="s">
        <v>1749</v>
      </c>
      <c r="L492" s="8">
        <v>3.11866391</v>
      </c>
      <c r="M492" s="9">
        <v>1.8300000000000001E-11</v>
      </c>
      <c r="N492" s="8">
        <v>2.9058326970000001</v>
      </c>
      <c r="O492" s="8">
        <v>6.0753300000000005E-4</v>
      </c>
      <c r="P492" s="8">
        <v>0</v>
      </c>
      <c r="Q492" s="8">
        <v>1</v>
      </c>
      <c r="R492" s="8">
        <f t="shared" si="70"/>
        <v>1</v>
      </c>
      <c r="S492" s="8">
        <f t="shared" si="71"/>
        <v>1</v>
      </c>
      <c r="T492" s="8">
        <f t="shared" si="72"/>
        <v>0</v>
      </c>
      <c r="U492" s="8">
        <f t="shared" si="73"/>
        <v>0</v>
      </c>
      <c r="V492" s="8">
        <f t="shared" si="74"/>
        <v>0</v>
      </c>
      <c r="W492" s="8">
        <f t="shared" si="75"/>
        <v>0</v>
      </c>
      <c r="X492" s="8">
        <f t="shared" si="76"/>
        <v>0</v>
      </c>
      <c r="Y492" s="8">
        <f t="shared" si="77"/>
        <v>1</v>
      </c>
      <c r="Z492" s="8">
        <f t="shared" si="78"/>
        <v>0</v>
      </c>
      <c r="AA492" s="8">
        <f t="shared" si="79"/>
        <v>0</v>
      </c>
    </row>
    <row r="493" spans="1:27" x14ac:dyDescent="0.3">
      <c r="A493" s="8" t="s">
        <v>1753</v>
      </c>
      <c r="B493" s="8" t="s">
        <v>187</v>
      </c>
      <c r="C493" s="8" t="s">
        <v>67</v>
      </c>
      <c r="D493" s="8">
        <v>96722969</v>
      </c>
      <c r="E493" s="8">
        <v>96740347</v>
      </c>
      <c r="F493" s="8">
        <v>96722969</v>
      </c>
      <c r="G493" s="8">
        <v>96740347</v>
      </c>
      <c r="H493" s="8">
        <v>9</v>
      </c>
      <c r="I493" s="8" t="s">
        <v>1754</v>
      </c>
      <c r="J493" s="8" t="s">
        <v>1755</v>
      </c>
      <c r="K493" s="8" t="s">
        <v>1749</v>
      </c>
      <c r="L493" s="8">
        <v>3.1184614540000002</v>
      </c>
      <c r="M493" s="9">
        <v>1.8100000000000001E-11</v>
      </c>
      <c r="N493" s="8">
        <v>2.9058326970000001</v>
      </c>
      <c r="O493" s="8">
        <v>1.9984000000000001E-4</v>
      </c>
      <c r="P493" s="8">
        <v>5.7006513468343298</v>
      </c>
      <c r="Q493" s="8">
        <v>1</v>
      </c>
      <c r="R493" s="8">
        <f t="shared" si="70"/>
        <v>1</v>
      </c>
      <c r="S493" s="8">
        <f t="shared" si="71"/>
        <v>1</v>
      </c>
      <c r="T493" s="8">
        <f t="shared" si="72"/>
        <v>0</v>
      </c>
      <c r="U493" s="8">
        <f t="shared" si="73"/>
        <v>0</v>
      </c>
      <c r="V493" s="8">
        <f t="shared" si="74"/>
        <v>0</v>
      </c>
      <c r="W493" s="8">
        <f t="shared" si="75"/>
        <v>0</v>
      </c>
      <c r="X493" s="8">
        <f t="shared" si="76"/>
        <v>0</v>
      </c>
      <c r="Y493" s="8">
        <f t="shared" si="77"/>
        <v>1</v>
      </c>
      <c r="Z493" s="8">
        <f t="shared" si="78"/>
        <v>0</v>
      </c>
      <c r="AA493" s="8">
        <f t="shared" si="79"/>
        <v>0</v>
      </c>
    </row>
    <row r="494" spans="1:27" x14ac:dyDescent="0.3">
      <c r="A494" s="8" t="s">
        <v>1756</v>
      </c>
      <c r="B494" s="8" t="s">
        <v>187</v>
      </c>
      <c r="C494" s="8" t="s">
        <v>67</v>
      </c>
      <c r="D494" s="8">
        <v>99095659</v>
      </c>
      <c r="E494" s="8">
        <v>99242282</v>
      </c>
      <c r="F494" s="8">
        <v>99095659</v>
      </c>
      <c r="G494" s="8">
        <v>99242282</v>
      </c>
      <c r="H494" s="8">
        <v>10</v>
      </c>
      <c r="I494" s="8" t="s">
        <v>1757</v>
      </c>
      <c r="J494" s="8" t="s">
        <v>1758</v>
      </c>
      <c r="K494" s="8" t="s">
        <v>1759</v>
      </c>
      <c r="L494" s="8">
        <v>2.6376623430000001</v>
      </c>
      <c r="M494" s="9">
        <v>4.05E-10</v>
      </c>
      <c r="N494" s="8">
        <v>2.8655067779999999</v>
      </c>
      <c r="O494" s="8">
        <v>2.4038459999999998E-3</v>
      </c>
      <c r="P494" s="8">
        <v>2.4276121407467102</v>
      </c>
      <c r="Q494" s="8">
        <v>1.51723E-2</v>
      </c>
      <c r="R494" s="8">
        <f t="shared" si="70"/>
        <v>1</v>
      </c>
      <c r="S494" s="8">
        <f t="shared" si="71"/>
        <v>1</v>
      </c>
      <c r="T494" s="8">
        <f t="shared" si="72"/>
        <v>0</v>
      </c>
      <c r="U494" s="8">
        <f t="shared" si="73"/>
        <v>0</v>
      </c>
      <c r="V494" s="8">
        <f t="shared" si="74"/>
        <v>0</v>
      </c>
      <c r="W494" s="8">
        <f t="shared" si="75"/>
        <v>0</v>
      </c>
      <c r="X494" s="8">
        <f t="shared" si="76"/>
        <v>0</v>
      </c>
      <c r="Y494" s="8">
        <f t="shared" si="77"/>
        <v>1</v>
      </c>
      <c r="Z494" s="8">
        <f t="shared" si="78"/>
        <v>0</v>
      </c>
      <c r="AA494" s="8">
        <f t="shared" si="79"/>
        <v>0</v>
      </c>
    </row>
    <row r="495" spans="1:27" x14ac:dyDescent="0.3">
      <c r="A495" s="8" t="s">
        <v>1760</v>
      </c>
      <c r="B495" s="8" t="s">
        <v>187</v>
      </c>
      <c r="C495" s="8" t="s">
        <v>67</v>
      </c>
      <c r="D495" s="8">
        <v>105920242</v>
      </c>
      <c r="E495" s="8">
        <v>105965655</v>
      </c>
      <c r="F495" s="8">
        <v>105920242</v>
      </c>
      <c r="G495" s="8">
        <v>105965655</v>
      </c>
      <c r="H495" s="8">
        <v>18</v>
      </c>
      <c r="I495" s="8" t="s">
        <v>1761</v>
      </c>
      <c r="J495" s="8" t="s">
        <v>1762</v>
      </c>
      <c r="K495" s="8" t="s">
        <v>1763</v>
      </c>
      <c r="L495" s="8">
        <v>2.7371058619999999</v>
      </c>
      <c r="M495" s="9">
        <v>1.99E-6</v>
      </c>
      <c r="N495" s="8">
        <v>1.136513455</v>
      </c>
      <c r="O495" s="8">
        <v>0.40352634700000001</v>
      </c>
      <c r="P495" s="8">
        <v>-3.0410955990272099</v>
      </c>
      <c r="Q495" s="8">
        <v>0.99820600000000004</v>
      </c>
      <c r="R495" s="8">
        <f t="shared" si="70"/>
        <v>1</v>
      </c>
      <c r="S495" s="8">
        <f t="shared" si="71"/>
        <v>0</v>
      </c>
      <c r="T495" s="8">
        <f t="shared" si="72"/>
        <v>0</v>
      </c>
      <c r="U495" s="8">
        <f t="shared" si="73"/>
        <v>0</v>
      </c>
      <c r="V495" s="8">
        <f t="shared" si="74"/>
        <v>1</v>
      </c>
      <c r="W495" s="8">
        <f t="shared" si="75"/>
        <v>0</v>
      </c>
      <c r="X495" s="8">
        <f t="shared" si="76"/>
        <v>0</v>
      </c>
      <c r="Y495" s="8">
        <f t="shared" si="77"/>
        <v>0</v>
      </c>
      <c r="Z495" s="8">
        <f t="shared" si="78"/>
        <v>0</v>
      </c>
      <c r="AA495" s="8">
        <f t="shared" si="79"/>
        <v>0</v>
      </c>
    </row>
    <row r="496" spans="1:27" x14ac:dyDescent="0.3">
      <c r="A496" s="8" t="s">
        <v>1764</v>
      </c>
      <c r="B496" s="8" t="s">
        <v>187</v>
      </c>
      <c r="C496" s="8" t="s">
        <v>67</v>
      </c>
      <c r="D496" s="8">
        <v>105920242</v>
      </c>
      <c r="E496" s="8">
        <v>105965655</v>
      </c>
      <c r="F496" s="8">
        <v>105920242</v>
      </c>
      <c r="G496" s="8">
        <v>105965655</v>
      </c>
      <c r="H496" s="8">
        <v>17</v>
      </c>
      <c r="I496" s="8" t="s">
        <v>1765</v>
      </c>
      <c r="J496" s="8" t="s">
        <v>1766</v>
      </c>
      <c r="K496" s="8" t="s">
        <v>1763</v>
      </c>
      <c r="L496" s="8">
        <v>2.7378453110000001</v>
      </c>
      <c r="M496" s="9">
        <v>3.4699999999999998E-6</v>
      </c>
      <c r="N496" s="8">
        <v>1.136513455</v>
      </c>
      <c r="O496" s="8">
        <v>0.41958742199999999</v>
      </c>
      <c r="P496" s="8">
        <v>-5.0872199999999999E-2</v>
      </c>
      <c r="Q496" s="8">
        <v>0.157967</v>
      </c>
      <c r="R496" s="8">
        <f t="shared" si="70"/>
        <v>1</v>
      </c>
      <c r="S496" s="8">
        <f t="shared" si="71"/>
        <v>0</v>
      </c>
      <c r="T496" s="8">
        <f t="shared" si="72"/>
        <v>0</v>
      </c>
      <c r="U496" s="8">
        <f t="shared" si="73"/>
        <v>0</v>
      </c>
      <c r="V496" s="8">
        <f t="shared" si="74"/>
        <v>1</v>
      </c>
      <c r="W496" s="8">
        <f t="shared" si="75"/>
        <v>0</v>
      </c>
      <c r="X496" s="8">
        <f t="shared" si="76"/>
        <v>0</v>
      </c>
      <c r="Y496" s="8">
        <f t="shared" si="77"/>
        <v>0</v>
      </c>
      <c r="Z496" s="8">
        <f t="shared" si="78"/>
        <v>0</v>
      </c>
      <c r="AA496" s="8">
        <f t="shared" si="79"/>
        <v>0</v>
      </c>
    </row>
    <row r="497" spans="1:27" x14ac:dyDescent="0.3">
      <c r="A497" s="8" t="s">
        <v>1767</v>
      </c>
      <c r="B497" s="8" t="s">
        <v>187</v>
      </c>
      <c r="C497" s="8" t="s">
        <v>67</v>
      </c>
      <c r="D497" s="8">
        <v>87059475</v>
      </c>
      <c r="E497" s="8">
        <v>87062279</v>
      </c>
      <c r="F497" s="8">
        <v>87059475</v>
      </c>
      <c r="G497" s="8">
        <v>87062279</v>
      </c>
      <c r="H497" s="8">
        <v>2</v>
      </c>
      <c r="I497" s="8" t="s">
        <v>1768</v>
      </c>
      <c r="J497" s="8" t="s">
        <v>1769</v>
      </c>
      <c r="K497" s="8" t="s">
        <v>1745</v>
      </c>
      <c r="L497" s="8">
        <v>3.3786684569999998</v>
      </c>
      <c r="M497" s="8">
        <v>4.0809280000000002E-3</v>
      </c>
      <c r="N497" s="8">
        <v>3.2139424750000001</v>
      </c>
      <c r="O497" s="8">
        <v>1.001603E-3</v>
      </c>
      <c r="P497" s="8">
        <v>1.8122948384175701</v>
      </c>
      <c r="Q497" s="8">
        <v>1</v>
      </c>
      <c r="R497" s="8">
        <f t="shared" si="70"/>
        <v>1</v>
      </c>
      <c r="S497" s="8">
        <f t="shared" si="71"/>
        <v>1</v>
      </c>
      <c r="T497" s="8">
        <f t="shared" si="72"/>
        <v>0</v>
      </c>
      <c r="U497" s="8">
        <f t="shared" si="73"/>
        <v>0</v>
      </c>
      <c r="V497" s="8">
        <f t="shared" si="74"/>
        <v>0</v>
      </c>
      <c r="W497" s="8">
        <f t="shared" si="75"/>
        <v>0</v>
      </c>
      <c r="X497" s="8">
        <f t="shared" si="76"/>
        <v>0</v>
      </c>
      <c r="Y497" s="8">
        <f t="shared" si="77"/>
        <v>1</v>
      </c>
      <c r="Z497" s="8">
        <f t="shared" si="78"/>
        <v>0</v>
      </c>
      <c r="AA497" s="8">
        <f t="shared" si="79"/>
        <v>0</v>
      </c>
    </row>
    <row r="498" spans="1:27" x14ac:dyDescent="0.3">
      <c r="A498" s="8" t="s">
        <v>1770</v>
      </c>
      <c r="B498" s="8" t="s">
        <v>187</v>
      </c>
      <c r="C498" s="8" t="s">
        <v>67</v>
      </c>
      <c r="D498" s="8">
        <v>41045677</v>
      </c>
      <c r="E498" s="8">
        <v>41070868</v>
      </c>
      <c r="F498" s="8">
        <v>41045677</v>
      </c>
      <c r="G498" s="8">
        <v>41070868</v>
      </c>
      <c r="H498" s="8">
        <v>17</v>
      </c>
      <c r="I498" s="8" t="s">
        <v>1771</v>
      </c>
      <c r="J498" s="8" t="s">
        <v>1772</v>
      </c>
      <c r="K498" s="8" t="s">
        <v>1733</v>
      </c>
      <c r="L498" s="8">
        <v>2.189337439</v>
      </c>
      <c r="M498" s="9">
        <v>1.4500000000000001E-6</v>
      </c>
      <c r="N498" s="8">
        <v>2.21797383</v>
      </c>
      <c r="O498" s="8">
        <v>8.5719850000000007E-3</v>
      </c>
      <c r="P498" s="8">
        <v>-33930.292881207701</v>
      </c>
      <c r="Q498" s="8">
        <v>0.98680400000000001</v>
      </c>
      <c r="R498" s="8">
        <f t="shared" si="70"/>
        <v>1</v>
      </c>
      <c r="S498" s="8">
        <f t="shared" si="71"/>
        <v>0</v>
      </c>
      <c r="T498" s="8">
        <f t="shared" si="72"/>
        <v>0</v>
      </c>
      <c r="U498" s="8">
        <f t="shared" si="73"/>
        <v>0</v>
      </c>
      <c r="V498" s="8">
        <f t="shared" si="74"/>
        <v>1</v>
      </c>
      <c r="W498" s="8">
        <f t="shared" si="75"/>
        <v>0</v>
      </c>
      <c r="X498" s="8">
        <f t="shared" si="76"/>
        <v>0</v>
      </c>
      <c r="Y498" s="8">
        <f t="shared" si="77"/>
        <v>0</v>
      </c>
      <c r="Z498" s="8">
        <f t="shared" si="78"/>
        <v>0</v>
      </c>
      <c r="AA498" s="8">
        <f t="shared" si="79"/>
        <v>0</v>
      </c>
    </row>
    <row r="499" spans="1:27" x14ac:dyDescent="0.3">
      <c r="A499" s="8" t="s">
        <v>1773</v>
      </c>
      <c r="B499" s="8" t="s">
        <v>187</v>
      </c>
      <c r="C499" s="8" t="s">
        <v>67</v>
      </c>
      <c r="D499" s="8">
        <v>87059286</v>
      </c>
      <c r="E499" s="8">
        <v>87083256</v>
      </c>
      <c r="F499" s="8">
        <v>87059286</v>
      </c>
      <c r="G499" s="8">
        <v>87083256</v>
      </c>
      <c r="H499" s="8">
        <v>4</v>
      </c>
      <c r="I499" s="8" t="s">
        <v>1774</v>
      </c>
      <c r="J499" s="8" t="s">
        <v>1775</v>
      </c>
      <c r="K499" s="8" t="s">
        <v>1745</v>
      </c>
      <c r="L499" s="8">
        <v>3.2962122630000001</v>
      </c>
      <c r="M499" s="8">
        <v>3.2113699999999998E-3</v>
      </c>
      <c r="N499" s="8">
        <v>3.2139424750000001</v>
      </c>
      <c r="O499" s="8">
        <v>1.8115939999999999E-3</v>
      </c>
      <c r="P499" s="8">
        <v>3.4095865700999801</v>
      </c>
      <c r="Q499" s="8">
        <v>1</v>
      </c>
      <c r="R499" s="8">
        <f t="shared" si="70"/>
        <v>1</v>
      </c>
      <c r="S499" s="8">
        <f t="shared" si="71"/>
        <v>1</v>
      </c>
      <c r="T499" s="8">
        <f t="shared" si="72"/>
        <v>0</v>
      </c>
      <c r="U499" s="8">
        <f t="shared" si="73"/>
        <v>0</v>
      </c>
      <c r="V499" s="8">
        <f t="shared" si="74"/>
        <v>0</v>
      </c>
      <c r="W499" s="8">
        <f t="shared" si="75"/>
        <v>0</v>
      </c>
      <c r="X499" s="8">
        <f t="shared" si="76"/>
        <v>0</v>
      </c>
      <c r="Y499" s="8">
        <f t="shared" si="77"/>
        <v>1</v>
      </c>
      <c r="Z499" s="8">
        <f t="shared" si="78"/>
        <v>0</v>
      </c>
      <c r="AA499" s="8">
        <f t="shared" si="79"/>
        <v>0</v>
      </c>
    </row>
    <row r="500" spans="1:27" x14ac:dyDescent="0.3">
      <c r="A500" s="8" t="s">
        <v>1776</v>
      </c>
      <c r="B500" s="8" t="s">
        <v>187</v>
      </c>
      <c r="C500" s="8" t="s">
        <v>67</v>
      </c>
      <c r="D500" s="8">
        <v>96722973</v>
      </c>
      <c r="E500" s="8">
        <v>96760056</v>
      </c>
      <c r="F500" s="8">
        <v>96722973</v>
      </c>
      <c r="G500" s="8">
        <v>96760056</v>
      </c>
      <c r="H500" s="8">
        <v>7</v>
      </c>
      <c r="I500" s="8" t="s">
        <v>1777</v>
      </c>
      <c r="J500" s="8" t="s">
        <v>1778</v>
      </c>
      <c r="K500" s="8" t="s">
        <v>1749</v>
      </c>
      <c r="L500" s="8">
        <v>3.0610528590000001</v>
      </c>
      <c r="M500" s="9">
        <v>2.8799999999999999E-10</v>
      </c>
      <c r="N500" s="8">
        <v>2.9058326970000001</v>
      </c>
      <c r="O500" s="8">
        <v>2.0337600000000001E-4</v>
      </c>
      <c r="P500" s="8">
        <v>-0.30098599999999998</v>
      </c>
      <c r="Q500" s="8">
        <v>1</v>
      </c>
      <c r="R500" s="8">
        <f t="shared" si="70"/>
        <v>1</v>
      </c>
      <c r="S500" s="8">
        <f t="shared" si="71"/>
        <v>1</v>
      </c>
      <c r="T500" s="8">
        <f t="shared" si="72"/>
        <v>0</v>
      </c>
      <c r="U500" s="8">
        <f t="shared" si="73"/>
        <v>0</v>
      </c>
      <c r="V500" s="8">
        <f t="shared" si="74"/>
        <v>0</v>
      </c>
      <c r="W500" s="8">
        <f t="shared" si="75"/>
        <v>0</v>
      </c>
      <c r="X500" s="8">
        <f t="shared" si="76"/>
        <v>0</v>
      </c>
      <c r="Y500" s="8">
        <f t="shared" si="77"/>
        <v>1</v>
      </c>
      <c r="Z500" s="8">
        <f t="shared" si="78"/>
        <v>0</v>
      </c>
      <c r="AA500" s="8">
        <f t="shared" si="79"/>
        <v>0</v>
      </c>
    </row>
    <row r="501" spans="1:27" x14ac:dyDescent="0.3">
      <c r="A501" s="8" t="s">
        <v>1779</v>
      </c>
      <c r="B501" s="8" t="s">
        <v>187</v>
      </c>
      <c r="C501" s="8" t="s">
        <v>69</v>
      </c>
      <c r="D501" s="8">
        <v>44594154</v>
      </c>
      <c r="E501" s="8">
        <v>44605241</v>
      </c>
      <c r="F501" s="8">
        <v>44594154</v>
      </c>
      <c r="G501" s="8">
        <v>44605241</v>
      </c>
      <c r="H501" s="8">
        <v>8</v>
      </c>
      <c r="I501" s="8" t="s">
        <v>1780</v>
      </c>
      <c r="J501" s="8" t="s">
        <v>1781</v>
      </c>
      <c r="K501" s="8" t="s">
        <v>1710</v>
      </c>
      <c r="L501" s="8">
        <v>2.305927192</v>
      </c>
      <c r="M501" s="8">
        <v>1.973926E-3</v>
      </c>
      <c r="N501" s="8">
        <v>2.1868901539999999</v>
      </c>
      <c r="O501" s="8">
        <v>9.081736E-3</v>
      </c>
      <c r="P501" s="8">
        <v>-992.21890945689302</v>
      </c>
      <c r="Q501" s="8">
        <v>0.95481700000000003</v>
      </c>
      <c r="R501" s="8">
        <f t="shared" si="70"/>
        <v>1</v>
      </c>
      <c r="S501" s="8">
        <f t="shared" si="71"/>
        <v>0</v>
      </c>
      <c r="T501" s="8">
        <f t="shared" si="72"/>
        <v>0</v>
      </c>
      <c r="U501" s="8">
        <f t="shared" si="73"/>
        <v>0</v>
      </c>
      <c r="V501" s="8">
        <f t="shared" si="74"/>
        <v>1</v>
      </c>
      <c r="W501" s="8">
        <f t="shared" si="75"/>
        <v>0</v>
      </c>
      <c r="X501" s="8">
        <f t="shared" si="76"/>
        <v>0</v>
      </c>
      <c r="Y501" s="8">
        <f t="shared" si="77"/>
        <v>0</v>
      </c>
      <c r="Z501" s="8">
        <f t="shared" si="78"/>
        <v>0</v>
      </c>
      <c r="AA501" s="8">
        <f t="shared" si="79"/>
        <v>0</v>
      </c>
    </row>
    <row r="502" spans="1:27" x14ac:dyDescent="0.3">
      <c r="A502" s="8" t="s">
        <v>1782</v>
      </c>
      <c r="B502" s="8" t="s">
        <v>187</v>
      </c>
      <c r="C502" s="8" t="s">
        <v>67</v>
      </c>
      <c r="D502" s="8">
        <v>105920242</v>
      </c>
      <c r="E502" s="8">
        <v>105965655</v>
      </c>
      <c r="F502" s="8">
        <v>105920242</v>
      </c>
      <c r="G502" s="8">
        <v>105965655</v>
      </c>
      <c r="H502" s="8">
        <v>18</v>
      </c>
      <c r="I502" s="8" t="s">
        <v>1783</v>
      </c>
      <c r="J502" s="8" t="s">
        <v>1762</v>
      </c>
      <c r="K502" s="8" t="s">
        <v>1763</v>
      </c>
      <c r="L502" s="8">
        <v>2.7347245349999998</v>
      </c>
      <c r="M502" s="9">
        <v>2.2199999999999999E-6</v>
      </c>
      <c r="N502" s="8">
        <v>1.136513455</v>
      </c>
      <c r="O502" s="8">
        <v>0.41064638799999997</v>
      </c>
      <c r="P502" s="8">
        <v>3.1440082000384799</v>
      </c>
      <c r="Q502" s="8">
        <v>3.6286500000000002E-3</v>
      </c>
      <c r="R502" s="8">
        <f t="shared" si="70"/>
        <v>1</v>
      </c>
      <c r="S502" s="8">
        <f t="shared" si="71"/>
        <v>0</v>
      </c>
      <c r="T502" s="8">
        <f t="shared" si="72"/>
        <v>1</v>
      </c>
      <c r="U502" s="8">
        <f t="shared" si="73"/>
        <v>0</v>
      </c>
      <c r="V502" s="8">
        <f t="shared" si="74"/>
        <v>0</v>
      </c>
      <c r="W502" s="8">
        <f t="shared" si="75"/>
        <v>0</v>
      </c>
      <c r="X502" s="8">
        <f t="shared" si="76"/>
        <v>0</v>
      </c>
      <c r="Y502" s="8">
        <f t="shared" si="77"/>
        <v>0</v>
      </c>
      <c r="Z502" s="8">
        <f t="shared" si="78"/>
        <v>1</v>
      </c>
      <c r="AA502" s="8">
        <f t="shared" si="79"/>
        <v>0</v>
      </c>
    </row>
    <row r="503" spans="1:27" x14ac:dyDescent="0.3">
      <c r="A503" s="8" t="s">
        <v>1784</v>
      </c>
      <c r="B503" s="8" t="s">
        <v>187</v>
      </c>
      <c r="C503" s="8" t="s">
        <v>69</v>
      </c>
      <c r="D503" s="8">
        <v>43675424</v>
      </c>
      <c r="E503" s="8">
        <v>43679511</v>
      </c>
      <c r="F503" s="8">
        <v>43675424</v>
      </c>
      <c r="G503" s="8">
        <v>43679511</v>
      </c>
      <c r="H503" s="8">
        <v>2</v>
      </c>
      <c r="I503" s="8" t="s">
        <v>1785</v>
      </c>
      <c r="J503" s="8" t="s">
        <v>1786</v>
      </c>
      <c r="K503" s="8" t="s">
        <v>1706</v>
      </c>
      <c r="L503" s="8">
        <v>3.8096328659999998</v>
      </c>
      <c r="M503" s="8">
        <v>1.770679E-3</v>
      </c>
      <c r="N503" s="8">
        <v>4.1698769029999996</v>
      </c>
      <c r="O503" s="8">
        <v>2.0104500000000001E-4</v>
      </c>
      <c r="P503" s="8">
        <v>1.87344678836957</v>
      </c>
      <c r="Q503" s="8">
        <v>1</v>
      </c>
      <c r="R503" s="8">
        <f t="shared" si="70"/>
        <v>1</v>
      </c>
      <c r="S503" s="8">
        <f t="shared" si="71"/>
        <v>1</v>
      </c>
      <c r="T503" s="8">
        <f t="shared" si="72"/>
        <v>0</v>
      </c>
      <c r="U503" s="8">
        <f t="shared" si="73"/>
        <v>0</v>
      </c>
      <c r="V503" s="8">
        <f t="shared" si="74"/>
        <v>0</v>
      </c>
      <c r="W503" s="8">
        <f t="shared" si="75"/>
        <v>0</v>
      </c>
      <c r="X503" s="8">
        <f t="shared" si="76"/>
        <v>0</v>
      </c>
      <c r="Y503" s="8">
        <f t="shared" si="77"/>
        <v>1</v>
      </c>
      <c r="Z503" s="8">
        <f t="shared" si="78"/>
        <v>0</v>
      </c>
      <c r="AA503" s="8">
        <f t="shared" si="79"/>
        <v>0</v>
      </c>
    </row>
    <row r="504" spans="1:27" x14ac:dyDescent="0.3">
      <c r="A504" s="8" t="s">
        <v>1787</v>
      </c>
      <c r="B504" s="8" t="s">
        <v>187</v>
      </c>
      <c r="C504" s="8" t="s">
        <v>69</v>
      </c>
      <c r="D504" s="8">
        <v>67806408</v>
      </c>
      <c r="E504" s="8">
        <v>67834149</v>
      </c>
      <c r="F504" s="8">
        <v>67806408</v>
      </c>
      <c r="G504" s="8">
        <v>67834149</v>
      </c>
      <c r="H504" s="8">
        <v>15</v>
      </c>
      <c r="I504" s="8" t="s">
        <v>1788</v>
      </c>
      <c r="J504" s="8" t="s">
        <v>1789</v>
      </c>
      <c r="K504" s="8" t="s">
        <v>1722</v>
      </c>
      <c r="L504" s="8">
        <v>3.8332973539999999</v>
      </c>
      <c r="M504" s="9">
        <v>5.5900000000000004E-13</v>
      </c>
      <c r="N504" s="8">
        <v>-1.238828523</v>
      </c>
      <c r="O504" s="8">
        <v>0.63961623000000001</v>
      </c>
      <c r="P504" s="8">
        <v>0.62334999999999996</v>
      </c>
      <c r="Q504" s="8">
        <v>7.6165899999999995E-2</v>
      </c>
      <c r="R504" s="8">
        <f t="shared" si="70"/>
        <v>1</v>
      </c>
      <c r="S504" s="8">
        <f t="shared" si="71"/>
        <v>0</v>
      </c>
      <c r="T504" s="8">
        <f t="shared" si="72"/>
        <v>0</v>
      </c>
      <c r="U504" s="8">
        <f t="shared" si="73"/>
        <v>0</v>
      </c>
      <c r="V504" s="8">
        <f t="shared" si="74"/>
        <v>1</v>
      </c>
      <c r="W504" s="8">
        <f t="shared" si="75"/>
        <v>0</v>
      </c>
      <c r="X504" s="8">
        <f t="shared" si="76"/>
        <v>0</v>
      </c>
      <c r="Y504" s="8">
        <f t="shared" si="77"/>
        <v>0</v>
      </c>
      <c r="Z504" s="8">
        <f t="shared" si="78"/>
        <v>0</v>
      </c>
      <c r="AA504" s="8">
        <f t="shared" si="79"/>
        <v>0</v>
      </c>
    </row>
    <row r="505" spans="1:27" x14ac:dyDescent="0.3">
      <c r="A505" s="8" t="s">
        <v>1790</v>
      </c>
      <c r="B505" s="8" t="s">
        <v>187</v>
      </c>
      <c r="C505" s="8" t="s">
        <v>67</v>
      </c>
      <c r="D505" s="8">
        <v>68151074</v>
      </c>
      <c r="E505" s="8">
        <v>68162882</v>
      </c>
      <c r="F505" s="8">
        <v>68151074</v>
      </c>
      <c r="G505" s="8">
        <v>68162882</v>
      </c>
      <c r="H505" s="8">
        <v>8</v>
      </c>
      <c r="I505" s="8" t="s">
        <v>1791</v>
      </c>
      <c r="J505" s="8" t="s">
        <v>1792</v>
      </c>
      <c r="K505" s="8" t="s">
        <v>1737</v>
      </c>
      <c r="L505" s="8">
        <v>2.3642148540000001</v>
      </c>
      <c r="M505" s="8">
        <v>3.7202300000000003E-4</v>
      </c>
      <c r="N505" s="8">
        <v>1.9102817430000001</v>
      </c>
      <c r="O505" s="8">
        <v>9.0231459999999993E-3</v>
      </c>
      <c r="P505" s="8">
        <v>4.29070651317907</v>
      </c>
      <c r="Q505" s="8">
        <v>1</v>
      </c>
      <c r="R505" s="8">
        <f t="shared" si="70"/>
        <v>1</v>
      </c>
      <c r="S505" s="8">
        <f t="shared" si="71"/>
        <v>0</v>
      </c>
      <c r="T505" s="8">
        <f t="shared" si="72"/>
        <v>0</v>
      </c>
      <c r="U505" s="8">
        <f t="shared" si="73"/>
        <v>0</v>
      </c>
      <c r="V505" s="8">
        <f t="shared" si="74"/>
        <v>1</v>
      </c>
      <c r="W505" s="8">
        <f t="shared" si="75"/>
        <v>0</v>
      </c>
      <c r="X505" s="8">
        <f t="shared" si="76"/>
        <v>0</v>
      </c>
      <c r="Y505" s="8">
        <f t="shared" si="77"/>
        <v>0</v>
      </c>
      <c r="Z505" s="8">
        <f t="shared" si="78"/>
        <v>0</v>
      </c>
      <c r="AA505" s="8">
        <f t="shared" si="79"/>
        <v>0</v>
      </c>
    </row>
    <row r="506" spans="1:27" x14ac:dyDescent="0.3">
      <c r="A506" s="8" t="s">
        <v>1793</v>
      </c>
      <c r="B506" s="8" t="s">
        <v>187</v>
      </c>
      <c r="C506" s="8" t="s">
        <v>69</v>
      </c>
      <c r="D506" s="8">
        <v>67806403</v>
      </c>
      <c r="E506" s="8">
        <v>67834334</v>
      </c>
      <c r="F506" s="8">
        <v>67806403</v>
      </c>
      <c r="G506" s="8">
        <v>67834334</v>
      </c>
      <c r="H506" s="8">
        <v>16</v>
      </c>
      <c r="I506" s="8" t="s">
        <v>1794</v>
      </c>
      <c r="J506" s="8" t="s">
        <v>1795</v>
      </c>
      <c r="K506" s="8" t="s">
        <v>1722</v>
      </c>
      <c r="L506" s="8">
        <v>3.8722544170000002</v>
      </c>
      <c r="M506" s="9">
        <v>5.3599999999999998E-12</v>
      </c>
      <c r="N506" s="8">
        <v>-1.238828523</v>
      </c>
      <c r="O506" s="8">
        <v>0.64756389800000003</v>
      </c>
      <c r="P506" s="8">
        <v>0.32462600000000003</v>
      </c>
      <c r="Q506" s="8">
        <v>0.183502</v>
      </c>
      <c r="R506" s="8">
        <f t="shared" si="70"/>
        <v>1</v>
      </c>
      <c r="S506" s="8">
        <f t="shared" si="71"/>
        <v>0</v>
      </c>
      <c r="T506" s="8">
        <f t="shared" si="72"/>
        <v>0</v>
      </c>
      <c r="U506" s="8">
        <f t="shared" si="73"/>
        <v>0</v>
      </c>
      <c r="V506" s="8">
        <f t="shared" si="74"/>
        <v>1</v>
      </c>
      <c r="W506" s="8">
        <f t="shared" si="75"/>
        <v>0</v>
      </c>
      <c r="X506" s="8">
        <f t="shared" si="76"/>
        <v>0</v>
      </c>
      <c r="Y506" s="8">
        <f t="shared" si="77"/>
        <v>0</v>
      </c>
      <c r="Z506" s="8">
        <f t="shared" si="78"/>
        <v>0</v>
      </c>
      <c r="AA506" s="8">
        <f t="shared" si="79"/>
        <v>0</v>
      </c>
    </row>
    <row r="507" spans="1:27" x14ac:dyDescent="0.3">
      <c r="A507" s="8" t="s">
        <v>1796</v>
      </c>
      <c r="B507" s="8" t="s">
        <v>187</v>
      </c>
      <c r="C507" s="8" t="s">
        <v>69</v>
      </c>
      <c r="D507" s="8">
        <v>67808968</v>
      </c>
      <c r="E507" s="8">
        <v>67834133</v>
      </c>
      <c r="F507" s="8">
        <v>67808968</v>
      </c>
      <c r="G507" s="8">
        <v>67834133</v>
      </c>
      <c r="H507" s="8">
        <v>15</v>
      </c>
      <c r="I507" s="8" t="s">
        <v>1797</v>
      </c>
      <c r="J507" s="8" t="s">
        <v>1798</v>
      </c>
      <c r="K507" s="8" t="s">
        <v>1722</v>
      </c>
      <c r="L507" s="8">
        <v>4.0490784719999997</v>
      </c>
      <c r="M507" s="9">
        <v>1.36E-10</v>
      </c>
      <c r="N507" s="8">
        <v>-1.238828523</v>
      </c>
      <c r="O507" s="8">
        <v>0.634131369</v>
      </c>
      <c r="P507" s="8">
        <v>1.8627899999999999</v>
      </c>
      <c r="Q507" s="8">
        <v>1.49012E-2</v>
      </c>
      <c r="R507" s="8">
        <f t="shared" si="70"/>
        <v>1</v>
      </c>
      <c r="S507" s="8">
        <f t="shared" si="71"/>
        <v>0</v>
      </c>
      <c r="T507" s="8">
        <f t="shared" si="72"/>
        <v>0</v>
      </c>
      <c r="U507" s="8">
        <f t="shared" si="73"/>
        <v>0</v>
      </c>
      <c r="V507" s="8">
        <f t="shared" si="74"/>
        <v>1</v>
      </c>
      <c r="W507" s="8">
        <f t="shared" si="75"/>
        <v>0</v>
      </c>
      <c r="X507" s="8">
        <f t="shared" si="76"/>
        <v>0</v>
      </c>
      <c r="Y507" s="8">
        <f t="shared" si="77"/>
        <v>0</v>
      </c>
      <c r="Z507" s="8">
        <f t="shared" si="78"/>
        <v>0</v>
      </c>
      <c r="AA507" s="8">
        <f t="shared" si="79"/>
        <v>0</v>
      </c>
    </row>
    <row r="508" spans="1:27" x14ac:dyDescent="0.3">
      <c r="A508" s="8" t="s">
        <v>1799</v>
      </c>
      <c r="B508" s="8" t="s">
        <v>187</v>
      </c>
      <c r="C508" s="8" t="s">
        <v>67</v>
      </c>
      <c r="D508" s="8">
        <v>68151074</v>
      </c>
      <c r="E508" s="8">
        <v>68166431</v>
      </c>
      <c r="F508" s="8">
        <v>68151074</v>
      </c>
      <c r="G508" s="8">
        <v>68166431</v>
      </c>
      <c r="H508" s="8">
        <v>11</v>
      </c>
      <c r="I508" s="8" t="s">
        <v>1800</v>
      </c>
      <c r="J508" s="8" t="s">
        <v>1801</v>
      </c>
      <c r="K508" s="8" t="s">
        <v>1737</v>
      </c>
      <c r="L508" s="8">
        <v>2.2428792949999998</v>
      </c>
      <c r="M508" s="8">
        <v>1.5873370000000001E-3</v>
      </c>
      <c r="N508" s="8">
        <v>1.9102817430000001</v>
      </c>
      <c r="O508" s="8">
        <v>8.413462E-3</v>
      </c>
      <c r="P508" s="8">
        <v>1.7605737489562201</v>
      </c>
      <c r="Q508" s="8">
        <v>1</v>
      </c>
      <c r="R508" s="8">
        <f t="shared" si="70"/>
        <v>1</v>
      </c>
      <c r="S508" s="8">
        <f t="shared" si="71"/>
        <v>0</v>
      </c>
      <c r="T508" s="8">
        <f t="shared" si="72"/>
        <v>0</v>
      </c>
      <c r="U508" s="8">
        <f t="shared" si="73"/>
        <v>0</v>
      </c>
      <c r="V508" s="8">
        <f t="shared" si="74"/>
        <v>1</v>
      </c>
      <c r="W508" s="8">
        <f t="shared" si="75"/>
        <v>0</v>
      </c>
      <c r="X508" s="8">
        <f t="shared" si="76"/>
        <v>0</v>
      </c>
      <c r="Y508" s="8">
        <f t="shared" si="77"/>
        <v>0</v>
      </c>
      <c r="Z508" s="8">
        <f t="shared" si="78"/>
        <v>0</v>
      </c>
      <c r="AA508" s="8">
        <f t="shared" si="79"/>
        <v>0</v>
      </c>
    </row>
    <row r="509" spans="1:27" x14ac:dyDescent="0.3">
      <c r="A509" s="8" t="s">
        <v>1802</v>
      </c>
      <c r="B509" s="8" t="s">
        <v>187</v>
      </c>
      <c r="C509" s="8" t="s">
        <v>67</v>
      </c>
      <c r="D509" s="8">
        <v>85286436</v>
      </c>
      <c r="E509" s="8">
        <v>85315366</v>
      </c>
      <c r="F509" s="8">
        <v>85286436</v>
      </c>
      <c r="G509" s="8">
        <v>85315366</v>
      </c>
      <c r="H509" s="8">
        <v>14</v>
      </c>
      <c r="I509" s="8" t="s">
        <v>1803</v>
      </c>
      <c r="J509" s="8" t="s">
        <v>1804</v>
      </c>
      <c r="K509" s="8" t="s">
        <v>1741</v>
      </c>
      <c r="L509" s="8">
        <v>2.5148165919999999</v>
      </c>
      <c r="M509" s="9">
        <v>1.3E-6</v>
      </c>
      <c r="N509" s="8">
        <v>3.01329103</v>
      </c>
      <c r="O509" s="8">
        <v>5.0100199999999996E-3</v>
      </c>
      <c r="P509" s="8">
        <v>3.7430393773141302</v>
      </c>
      <c r="Q509" s="8">
        <v>1</v>
      </c>
      <c r="R509" s="8">
        <f t="shared" si="70"/>
        <v>1</v>
      </c>
      <c r="S509" s="8">
        <f t="shared" si="71"/>
        <v>0</v>
      </c>
      <c r="T509" s="8">
        <f t="shared" si="72"/>
        <v>0</v>
      </c>
      <c r="U509" s="8">
        <f t="shared" si="73"/>
        <v>0</v>
      </c>
      <c r="V509" s="8">
        <f t="shared" si="74"/>
        <v>1</v>
      </c>
      <c r="W509" s="8">
        <f t="shared" si="75"/>
        <v>0</v>
      </c>
      <c r="X509" s="8">
        <f t="shared" si="76"/>
        <v>0</v>
      </c>
      <c r="Y509" s="8">
        <f t="shared" si="77"/>
        <v>0</v>
      </c>
      <c r="Z509" s="8">
        <f t="shared" si="78"/>
        <v>0</v>
      </c>
      <c r="AA509" s="8">
        <f t="shared" si="79"/>
        <v>0</v>
      </c>
    </row>
    <row r="510" spans="1:27" x14ac:dyDescent="0.3">
      <c r="A510" s="8" t="s">
        <v>1805</v>
      </c>
      <c r="B510" s="8" t="s">
        <v>187</v>
      </c>
      <c r="C510" s="8" t="s">
        <v>67</v>
      </c>
      <c r="D510" s="8">
        <v>48997103</v>
      </c>
      <c r="E510" s="8">
        <v>49001057</v>
      </c>
      <c r="F510" s="8">
        <v>48997103</v>
      </c>
      <c r="G510" s="8">
        <v>49001057</v>
      </c>
      <c r="H510" s="8">
        <v>4</v>
      </c>
      <c r="I510" s="8" t="s">
        <v>1806</v>
      </c>
      <c r="J510" s="8" t="s">
        <v>1807</v>
      </c>
      <c r="K510" s="8" t="s">
        <v>423</v>
      </c>
      <c r="L510" s="8">
        <v>4.1259743389999999</v>
      </c>
      <c r="M510" s="8">
        <v>4.3097200000000001E-4</v>
      </c>
      <c r="N510" s="8">
        <v>1.5535142710000001</v>
      </c>
      <c r="O510" s="8">
        <v>0.33819471800000001</v>
      </c>
      <c r="P510" s="8">
        <v>3.1392982778838001</v>
      </c>
      <c r="Q510" s="8">
        <v>0.15026900000000001</v>
      </c>
      <c r="R510" s="8">
        <f t="shared" si="70"/>
        <v>1</v>
      </c>
      <c r="S510" s="8">
        <f t="shared" si="71"/>
        <v>0</v>
      </c>
      <c r="T510" s="8">
        <f t="shared" si="72"/>
        <v>0</v>
      </c>
      <c r="U510" s="8">
        <f t="shared" si="73"/>
        <v>0</v>
      </c>
      <c r="V510" s="8">
        <f t="shared" si="74"/>
        <v>1</v>
      </c>
      <c r="W510" s="8">
        <f t="shared" si="75"/>
        <v>0</v>
      </c>
      <c r="X510" s="8">
        <f t="shared" si="76"/>
        <v>0</v>
      </c>
      <c r="Y510" s="8">
        <f t="shared" si="77"/>
        <v>0</v>
      </c>
      <c r="Z510" s="8">
        <f t="shared" si="78"/>
        <v>0</v>
      </c>
      <c r="AA510" s="8">
        <f t="shared" si="79"/>
        <v>0</v>
      </c>
    </row>
    <row r="511" spans="1:27" x14ac:dyDescent="0.3">
      <c r="A511" s="8" t="s">
        <v>1808</v>
      </c>
      <c r="B511" s="8" t="s">
        <v>187</v>
      </c>
      <c r="C511" s="8" t="s">
        <v>67</v>
      </c>
      <c r="D511" s="8">
        <v>87059656</v>
      </c>
      <c r="E511" s="8">
        <v>87080582</v>
      </c>
      <c r="F511" s="8">
        <v>87059656</v>
      </c>
      <c r="G511" s="8">
        <v>87080582</v>
      </c>
      <c r="H511" s="8">
        <v>3</v>
      </c>
      <c r="I511" s="8" t="s">
        <v>1809</v>
      </c>
      <c r="J511" s="8" t="s">
        <v>1810</v>
      </c>
      <c r="K511" s="8" t="s">
        <v>1745</v>
      </c>
      <c r="L511" s="8">
        <v>3.3967863220000001</v>
      </c>
      <c r="M511" s="8">
        <v>3.042964E-3</v>
      </c>
      <c r="N511" s="8">
        <v>3.2139424750000001</v>
      </c>
      <c r="O511" s="8">
        <v>8.1168799999999997E-4</v>
      </c>
      <c r="P511" s="8">
        <v>0</v>
      </c>
      <c r="Q511" s="8">
        <v>1</v>
      </c>
      <c r="R511" s="8">
        <f t="shared" si="70"/>
        <v>1</v>
      </c>
      <c r="S511" s="8">
        <f t="shared" si="71"/>
        <v>1</v>
      </c>
      <c r="T511" s="8">
        <f t="shared" si="72"/>
        <v>0</v>
      </c>
      <c r="U511" s="8">
        <f t="shared" si="73"/>
        <v>0</v>
      </c>
      <c r="V511" s="8">
        <f t="shared" si="74"/>
        <v>0</v>
      </c>
      <c r="W511" s="8">
        <f t="shared" si="75"/>
        <v>0</v>
      </c>
      <c r="X511" s="8">
        <f t="shared" si="76"/>
        <v>0</v>
      </c>
      <c r="Y511" s="8">
        <f t="shared" si="77"/>
        <v>1</v>
      </c>
      <c r="Z511" s="8">
        <f t="shared" si="78"/>
        <v>0</v>
      </c>
      <c r="AA511" s="8">
        <f t="shared" si="79"/>
        <v>0</v>
      </c>
    </row>
    <row r="512" spans="1:27" x14ac:dyDescent="0.3">
      <c r="A512" s="8" t="s">
        <v>1811</v>
      </c>
      <c r="B512" s="8" t="s">
        <v>187</v>
      </c>
      <c r="C512" s="8" t="s">
        <v>67</v>
      </c>
      <c r="D512" s="8">
        <v>99095659</v>
      </c>
      <c r="E512" s="8">
        <v>99198936</v>
      </c>
      <c r="F512" s="8">
        <v>99095659</v>
      </c>
      <c r="G512" s="8">
        <v>99198936</v>
      </c>
      <c r="H512" s="8">
        <v>8</v>
      </c>
      <c r="I512" s="8" t="s">
        <v>1812</v>
      </c>
      <c r="J512" s="8" t="s">
        <v>1813</v>
      </c>
      <c r="K512" s="8" t="s">
        <v>1759</v>
      </c>
      <c r="L512" s="8">
        <v>2.6026121</v>
      </c>
      <c r="M512" s="9">
        <v>8.5400000000000005E-10</v>
      </c>
      <c r="N512" s="8">
        <v>2.8655067779999999</v>
      </c>
      <c r="O512" s="8">
        <v>1.595214E-3</v>
      </c>
      <c r="P512" s="8">
        <v>23490.548263518202</v>
      </c>
      <c r="Q512" s="8">
        <v>0.99346100000000004</v>
      </c>
      <c r="R512" s="8">
        <f t="shared" si="70"/>
        <v>1</v>
      </c>
      <c r="S512" s="8">
        <f t="shared" si="71"/>
        <v>1</v>
      </c>
      <c r="T512" s="8">
        <f t="shared" si="72"/>
        <v>0</v>
      </c>
      <c r="U512" s="8">
        <f t="shared" si="73"/>
        <v>0</v>
      </c>
      <c r="V512" s="8">
        <f t="shared" si="74"/>
        <v>0</v>
      </c>
      <c r="W512" s="8">
        <f t="shared" si="75"/>
        <v>0</v>
      </c>
      <c r="X512" s="8">
        <f t="shared" si="76"/>
        <v>0</v>
      </c>
      <c r="Y512" s="8">
        <f t="shared" si="77"/>
        <v>1</v>
      </c>
      <c r="Z512" s="8">
        <f t="shared" si="78"/>
        <v>0</v>
      </c>
      <c r="AA512" s="8">
        <f t="shared" si="79"/>
        <v>0</v>
      </c>
    </row>
    <row r="513" spans="1:27" x14ac:dyDescent="0.3">
      <c r="A513" s="8" t="s">
        <v>1814</v>
      </c>
      <c r="B513" s="8" t="s">
        <v>187</v>
      </c>
      <c r="C513" s="8" t="s">
        <v>69</v>
      </c>
      <c r="D513" s="8">
        <v>67808934</v>
      </c>
      <c r="E513" s="8">
        <v>67834305</v>
      </c>
      <c r="F513" s="8">
        <v>67808934</v>
      </c>
      <c r="G513" s="8">
        <v>67834305</v>
      </c>
      <c r="H513" s="8">
        <v>14</v>
      </c>
      <c r="I513" s="8" t="s">
        <v>1815</v>
      </c>
      <c r="J513" s="8" t="s">
        <v>1816</v>
      </c>
      <c r="K513" s="8" t="s">
        <v>1722</v>
      </c>
      <c r="L513" s="8">
        <v>3.9992184389999998</v>
      </c>
      <c r="M513" s="9">
        <v>1.43E-10</v>
      </c>
      <c r="N513" s="8">
        <v>-1.238828523</v>
      </c>
      <c r="O513" s="8">
        <v>0.64265817700000005</v>
      </c>
      <c r="P513" s="8">
        <v>0.13239500000000001</v>
      </c>
      <c r="Q513" s="8">
        <v>0.211924</v>
      </c>
      <c r="R513" s="8">
        <f t="shared" si="70"/>
        <v>1</v>
      </c>
      <c r="S513" s="8">
        <f t="shared" si="71"/>
        <v>0</v>
      </c>
      <c r="T513" s="8">
        <f t="shared" si="72"/>
        <v>0</v>
      </c>
      <c r="U513" s="8">
        <f t="shared" si="73"/>
        <v>0</v>
      </c>
      <c r="V513" s="8">
        <f t="shared" si="74"/>
        <v>1</v>
      </c>
      <c r="W513" s="8">
        <f t="shared" si="75"/>
        <v>0</v>
      </c>
      <c r="X513" s="8">
        <f t="shared" si="76"/>
        <v>0</v>
      </c>
      <c r="Y513" s="8">
        <f t="shared" si="77"/>
        <v>0</v>
      </c>
      <c r="Z513" s="8">
        <f t="shared" si="78"/>
        <v>0</v>
      </c>
      <c r="AA513" s="8">
        <f t="shared" si="79"/>
        <v>0</v>
      </c>
    </row>
    <row r="514" spans="1:27" x14ac:dyDescent="0.3">
      <c r="A514" s="8" t="s">
        <v>1817</v>
      </c>
      <c r="B514" s="8" t="s">
        <v>187</v>
      </c>
      <c r="C514" s="8" t="s">
        <v>69</v>
      </c>
      <c r="D514" s="8">
        <v>67822250</v>
      </c>
      <c r="E514" s="8">
        <v>67834305</v>
      </c>
      <c r="F514" s="8">
        <v>67822250</v>
      </c>
      <c r="G514" s="8">
        <v>67834305</v>
      </c>
      <c r="H514" s="8">
        <v>11</v>
      </c>
      <c r="I514" s="8" t="s">
        <v>1818</v>
      </c>
      <c r="J514" s="8" t="s">
        <v>1819</v>
      </c>
      <c r="K514" s="8" t="s">
        <v>1722</v>
      </c>
      <c r="L514" s="8">
        <v>4.2532865400000004</v>
      </c>
      <c r="M514" s="9">
        <v>1.3000000000000001E-9</v>
      </c>
      <c r="N514" s="8">
        <v>-1.238828523</v>
      </c>
      <c r="O514" s="8">
        <v>0.64663316599999998</v>
      </c>
      <c r="P514" s="8">
        <v>12.7386331697403</v>
      </c>
      <c r="Q514" s="8">
        <v>0.16226499999999999</v>
      </c>
      <c r="R514" s="8">
        <f t="shared" ref="R514:R577" si="80">IF(AND(ABS(L514)&gt;2,M514&lt;0.005),1,0)</f>
        <v>1</v>
      </c>
      <c r="S514" s="8">
        <f t="shared" ref="S514:S577" si="81">IF(AND(ABS(N514)&gt;2,O514&lt;0.005),1,0)</f>
        <v>0</v>
      </c>
      <c r="T514" s="8">
        <f t="shared" ref="T514:T577" si="82">IF(AND(ABS(P514)&gt;2,Q514&lt;0.005),1,0)</f>
        <v>0</v>
      </c>
      <c r="U514" s="8">
        <f t="shared" ref="U514:U577" si="83">IF(AND(R514,S514,T514),1,0)</f>
        <v>0</v>
      </c>
      <c r="V514" s="8">
        <f t="shared" ref="V514:V577" si="84">IF(AND(R514,NOT(S514),NOT(T514)),1,0)</f>
        <v>1</v>
      </c>
      <c r="W514" s="8">
        <f t="shared" ref="W514:W577" si="85">IF(AND(S514,NOT(R514),NOT(T514)),1,0)</f>
        <v>0</v>
      </c>
      <c r="X514" s="8">
        <f t="shared" ref="X514:X577" si="86">IF(AND(T514,NOT(R514),NOT(S514)),1,0)</f>
        <v>0</v>
      </c>
      <c r="Y514" s="8">
        <f t="shared" ref="Y514:Y577" si="87">IF(AND(R514,S514,NOT(T514)),1,0)</f>
        <v>0</v>
      </c>
      <c r="Z514" s="8">
        <f t="shared" ref="Z514:Z577" si="88">IF(AND(R514,T514,NOT(S514)),1,0)</f>
        <v>0</v>
      </c>
      <c r="AA514" s="8">
        <f t="shared" ref="AA514:AA577" si="89">IF(AND(T514,S514,NOT(R514)),1,0)</f>
        <v>0</v>
      </c>
    </row>
    <row r="515" spans="1:27" x14ac:dyDescent="0.3">
      <c r="A515" s="8" t="s">
        <v>1820</v>
      </c>
      <c r="B515" s="8" t="s">
        <v>187</v>
      </c>
      <c r="C515" s="8" t="s">
        <v>67</v>
      </c>
      <c r="D515" s="8">
        <v>68151074</v>
      </c>
      <c r="E515" s="8">
        <v>68216295</v>
      </c>
      <c r="F515" s="8">
        <v>68151074</v>
      </c>
      <c r="G515" s="8">
        <v>68216295</v>
      </c>
      <c r="H515" s="8">
        <v>24</v>
      </c>
      <c r="I515" s="8" t="s">
        <v>1821</v>
      </c>
      <c r="J515" s="8" t="s">
        <v>1822</v>
      </c>
      <c r="K515" s="8" t="s">
        <v>1737</v>
      </c>
      <c r="L515" s="8">
        <v>2.3350676149999998</v>
      </c>
      <c r="M515" s="8">
        <v>1.225528E-3</v>
      </c>
      <c r="N515" s="8">
        <v>1.6685974109999999</v>
      </c>
      <c r="O515" s="8">
        <v>1.1452682E-2</v>
      </c>
      <c r="P515" s="8">
        <v>3.3855322294058801</v>
      </c>
      <c r="Q515" s="8">
        <v>1</v>
      </c>
      <c r="R515" s="8">
        <f t="shared" si="80"/>
        <v>1</v>
      </c>
      <c r="S515" s="8">
        <f t="shared" si="81"/>
        <v>0</v>
      </c>
      <c r="T515" s="8">
        <f t="shared" si="82"/>
        <v>0</v>
      </c>
      <c r="U515" s="8">
        <f t="shared" si="83"/>
        <v>0</v>
      </c>
      <c r="V515" s="8">
        <f t="shared" si="84"/>
        <v>1</v>
      </c>
      <c r="W515" s="8">
        <f t="shared" si="85"/>
        <v>0</v>
      </c>
      <c r="X515" s="8">
        <f t="shared" si="86"/>
        <v>0</v>
      </c>
      <c r="Y515" s="8">
        <f t="shared" si="87"/>
        <v>0</v>
      </c>
      <c r="Z515" s="8">
        <f t="shared" si="88"/>
        <v>0</v>
      </c>
      <c r="AA515" s="8">
        <f t="shared" si="89"/>
        <v>0</v>
      </c>
    </row>
    <row r="516" spans="1:27" x14ac:dyDescent="0.3">
      <c r="A516" s="8" t="s">
        <v>1823</v>
      </c>
      <c r="B516" s="8" t="s">
        <v>187</v>
      </c>
      <c r="C516" s="8" t="s">
        <v>67</v>
      </c>
      <c r="D516" s="8">
        <v>105920242</v>
      </c>
      <c r="E516" s="8">
        <v>105928826</v>
      </c>
      <c r="F516" s="8">
        <v>105920242</v>
      </c>
      <c r="G516" s="8">
        <v>105928826</v>
      </c>
      <c r="H516" s="8">
        <v>5</v>
      </c>
      <c r="I516" s="8" t="s">
        <v>1824</v>
      </c>
      <c r="J516" s="8" t="s">
        <v>1825</v>
      </c>
      <c r="K516" s="8" t="s">
        <v>1763</v>
      </c>
      <c r="L516" s="8">
        <v>2.54355317</v>
      </c>
      <c r="M516" s="9">
        <v>7.08E-5</v>
      </c>
      <c r="N516" s="8">
        <v>1.3929193049999999</v>
      </c>
      <c r="O516" s="8">
        <v>9.1128546000000005E-2</v>
      </c>
      <c r="P516" s="8">
        <v>3.2535610454795401</v>
      </c>
      <c r="Q516" s="8">
        <v>0.43334099999999998</v>
      </c>
      <c r="R516" s="8">
        <f t="shared" si="80"/>
        <v>1</v>
      </c>
      <c r="S516" s="8">
        <f t="shared" si="81"/>
        <v>0</v>
      </c>
      <c r="T516" s="8">
        <f t="shared" si="82"/>
        <v>0</v>
      </c>
      <c r="U516" s="8">
        <f t="shared" si="83"/>
        <v>0</v>
      </c>
      <c r="V516" s="8">
        <f t="shared" si="84"/>
        <v>1</v>
      </c>
      <c r="W516" s="8">
        <f t="shared" si="85"/>
        <v>0</v>
      </c>
      <c r="X516" s="8">
        <f t="shared" si="86"/>
        <v>0</v>
      </c>
      <c r="Y516" s="8">
        <f t="shared" si="87"/>
        <v>0</v>
      </c>
      <c r="Z516" s="8">
        <f t="shared" si="88"/>
        <v>0</v>
      </c>
      <c r="AA516" s="8">
        <f t="shared" si="89"/>
        <v>0</v>
      </c>
    </row>
    <row r="517" spans="1:27" x14ac:dyDescent="0.3">
      <c r="A517" s="8" t="s">
        <v>1826</v>
      </c>
      <c r="B517" s="8" t="s">
        <v>108</v>
      </c>
      <c r="C517" s="8" t="s">
        <v>69</v>
      </c>
      <c r="D517" s="8">
        <v>18214005</v>
      </c>
      <c r="E517" s="8">
        <v>18237083</v>
      </c>
      <c r="F517" s="8">
        <v>18214005</v>
      </c>
      <c r="G517" s="8">
        <v>18237083</v>
      </c>
      <c r="H517" s="8">
        <v>5</v>
      </c>
      <c r="I517" s="8" t="s">
        <v>1827</v>
      </c>
      <c r="J517" s="8" t="s">
        <v>1828</v>
      </c>
      <c r="K517" s="8" t="s">
        <v>1829</v>
      </c>
      <c r="L517" s="8">
        <v>2.5380704459999999</v>
      </c>
      <c r="M517" s="8">
        <v>4.7246500000000004E-3</v>
      </c>
      <c r="N517" s="8">
        <v>1.3411247449999999</v>
      </c>
      <c r="O517" s="8">
        <v>0.25648129800000002</v>
      </c>
      <c r="P517" s="8">
        <v>2.6179430081414399</v>
      </c>
      <c r="Q517" s="8">
        <v>5.1448599999999997E-2</v>
      </c>
      <c r="R517" s="8">
        <f t="shared" si="80"/>
        <v>1</v>
      </c>
      <c r="S517" s="8">
        <f t="shared" si="81"/>
        <v>0</v>
      </c>
      <c r="T517" s="8">
        <f t="shared" si="82"/>
        <v>0</v>
      </c>
      <c r="U517" s="8">
        <f t="shared" si="83"/>
        <v>0</v>
      </c>
      <c r="V517" s="8">
        <f t="shared" si="84"/>
        <v>1</v>
      </c>
      <c r="W517" s="8">
        <f t="shared" si="85"/>
        <v>0</v>
      </c>
      <c r="X517" s="8">
        <f t="shared" si="86"/>
        <v>0</v>
      </c>
      <c r="Y517" s="8">
        <f t="shared" si="87"/>
        <v>0</v>
      </c>
      <c r="Z517" s="8">
        <f t="shared" si="88"/>
        <v>0</v>
      </c>
      <c r="AA517" s="8">
        <f t="shared" si="89"/>
        <v>0</v>
      </c>
    </row>
    <row r="518" spans="1:27" x14ac:dyDescent="0.3">
      <c r="A518" s="8" t="s">
        <v>1830</v>
      </c>
      <c r="B518" s="8" t="s">
        <v>108</v>
      </c>
      <c r="C518" s="8" t="s">
        <v>69</v>
      </c>
      <c r="D518" s="8">
        <v>36959920</v>
      </c>
      <c r="E518" s="8">
        <v>36974916</v>
      </c>
      <c r="F518" s="8">
        <v>36959920</v>
      </c>
      <c r="G518" s="8">
        <v>36974916</v>
      </c>
      <c r="H518" s="8">
        <v>6</v>
      </c>
      <c r="I518" s="8" t="s">
        <v>1831</v>
      </c>
      <c r="J518" s="8" t="s">
        <v>1832</v>
      </c>
      <c r="K518" s="8" t="s">
        <v>1833</v>
      </c>
      <c r="L518" s="8">
        <v>4.0482476199999997</v>
      </c>
      <c r="M518" s="9">
        <v>1.79E-10</v>
      </c>
      <c r="N518" s="8">
        <v>1.0187163779999999</v>
      </c>
      <c r="O518" s="8">
        <v>0.30792257000000001</v>
      </c>
      <c r="P518" s="8">
        <v>3.7391388448295899</v>
      </c>
      <c r="Q518" s="8">
        <v>1.05116E-4</v>
      </c>
      <c r="R518" s="8">
        <f t="shared" si="80"/>
        <v>1</v>
      </c>
      <c r="S518" s="8">
        <f t="shared" si="81"/>
        <v>0</v>
      </c>
      <c r="T518" s="8">
        <f t="shared" si="82"/>
        <v>1</v>
      </c>
      <c r="U518" s="8">
        <f t="shared" si="83"/>
        <v>0</v>
      </c>
      <c r="V518" s="8">
        <f t="shared" si="84"/>
        <v>0</v>
      </c>
      <c r="W518" s="8">
        <f t="shared" si="85"/>
        <v>0</v>
      </c>
      <c r="X518" s="8">
        <f t="shared" si="86"/>
        <v>0</v>
      </c>
      <c r="Y518" s="8">
        <f t="shared" si="87"/>
        <v>0</v>
      </c>
      <c r="Z518" s="8">
        <f t="shared" si="88"/>
        <v>1</v>
      </c>
      <c r="AA518" s="8">
        <f t="shared" si="89"/>
        <v>0</v>
      </c>
    </row>
    <row r="519" spans="1:27" x14ac:dyDescent="0.3">
      <c r="A519" s="8" t="s">
        <v>1834</v>
      </c>
      <c r="B519" s="8" t="s">
        <v>108</v>
      </c>
      <c r="C519" s="8" t="s">
        <v>69</v>
      </c>
      <c r="D519" s="8">
        <v>72122986</v>
      </c>
      <c r="E519" s="8">
        <v>72230452</v>
      </c>
      <c r="F519" s="8">
        <v>72122986</v>
      </c>
      <c r="G519" s="8">
        <v>72230452</v>
      </c>
      <c r="H519" s="8">
        <v>27</v>
      </c>
      <c r="I519" s="8" t="s">
        <v>1835</v>
      </c>
      <c r="J519" s="8" t="s">
        <v>1836</v>
      </c>
      <c r="K519" s="8" t="s">
        <v>1837</v>
      </c>
      <c r="L519" s="8">
        <v>4.2971854719999998</v>
      </c>
      <c r="M519" s="8">
        <v>2.1380800000000001E-4</v>
      </c>
      <c r="N519" s="8">
        <v>2.3013644599999998</v>
      </c>
      <c r="O519" s="8">
        <v>6.6385029999999996E-3</v>
      </c>
      <c r="P519" s="8">
        <v>157258.06877538399</v>
      </c>
      <c r="Q519" s="8">
        <v>0.99795400000000001</v>
      </c>
      <c r="R519" s="8">
        <f t="shared" si="80"/>
        <v>1</v>
      </c>
      <c r="S519" s="8">
        <f t="shared" si="81"/>
        <v>0</v>
      </c>
      <c r="T519" s="8">
        <f t="shared" si="82"/>
        <v>0</v>
      </c>
      <c r="U519" s="8">
        <f t="shared" si="83"/>
        <v>0</v>
      </c>
      <c r="V519" s="8">
        <f t="shared" si="84"/>
        <v>1</v>
      </c>
      <c r="W519" s="8">
        <f t="shared" si="85"/>
        <v>0</v>
      </c>
      <c r="X519" s="8">
        <f t="shared" si="86"/>
        <v>0</v>
      </c>
      <c r="Y519" s="8">
        <f t="shared" si="87"/>
        <v>0</v>
      </c>
      <c r="Z519" s="8">
        <f t="shared" si="88"/>
        <v>0</v>
      </c>
      <c r="AA519" s="8">
        <f t="shared" si="89"/>
        <v>0</v>
      </c>
    </row>
    <row r="520" spans="1:27" x14ac:dyDescent="0.3">
      <c r="A520" s="8" t="s">
        <v>1838</v>
      </c>
      <c r="B520" s="8" t="s">
        <v>108</v>
      </c>
      <c r="C520" s="8" t="s">
        <v>69</v>
      </c>
      <c r="D520" s="8">
        <v>72123418</v>
      </c>
      <c r="E520" s="8">
        <v>72230452</v>
      </c>
      <c r="F520" s="8">
        <v>72123418</v>
      </c>
      <c r="G520" s="8">
        <v>72230452</v>
      </c>
      <c r="H520" s="8">
        <v>25</v>
      </c>
      <c r="I520" s="8" t="s">
        <v>1839</v>
      </c>
      <c r="J520" s="8" t="s">
        <v>1840</v>
      </c>
      <c r="K520" s="8" t="s">
        <v>1837</v>
      </c>
      <c r="L520" s="8">
        <v>4.0127343370000004</v>
      </c>
      <c r="M520" s="8">
        <v>7.0308399999999998E-4</v>
      </c>
      <c r="N520" s="8">
        <v>2.3013644599999998</v>
      </c>
      <c r="O520" s="8">
        <v>4.1543029999999998E-3</v>
      </c>
      <c r="P520" s="8">
        <v>-5.2128399999999998E-2</v>
      </c>
      <c r="Q520" s="8">
        <v>0.19434299999999999</v>
      </c>
      <c r="R520" s="8">
        <f t="shared" si="80"/>
        <v>1</v>
      </c>
      <c r="S520" s="8">
        <f t="shared" si="81"/>
        <v>1</v>
      </c>
      <c r="T520" s="8">
        <f t="shared" si="82"/>
        <v>0</v>
      </c>
      <c r="U520" s="8">
        <f t="shared" si="83"/>
        <v>0</v>
      </c>
      <c r="V520" s="8">
        <f t="shared" si="84"/>
        <v>0</v>
      </c>
      <c r="W520" s="8">
        <f t="shared" si="85"/>
        <v>0</v>
      </c>
      <c r="X520" s="8">
        <f t="shared" si="86"/>
        <v>0</v>
      </c>
      <c r="Y520" s="8">
        <f t="shared" si="87"/>
        <v>1</v>
      </c>
      <c r="Z520" s="8">
        <f t="shared" si="88"/>
        <v>0</v>
      </c>
      <c r="AA520" s="8">
        <f t="shared" si="89"/>
        <v>0</v>
      </c>
    </row>
    <row r="521" spans="1:27" x14ac:dyDescent="0.3">
      <c r="A521" s="8" t="s">
        <v>1841</v>
      </c>
      <c r="B521" s="8" t="s">
        <v>108</v>
      </c>
      <c r="C521" s="8" t="s">
        <v>69</v>
      </c>
      <c r="D521" s="8">
        <v>79020120</v>
      </c>
      <c r="E521" s="8">
        <v>79060046</v>
      </c>
      <c r="F521" s="8">
        <v>79020120</v>
      </c>
      <c r="G521" s="8">
        <v>79060046</v>
      </c>
      <c r="H521" s="8">
        <v>21</v>
      </c>
      <c r="I521" s="8" t="s">
        <v>1842</v>
      </c>
      <c r="J521" s="8" t="s">
        <v>1843</v>
      </c>
      <c r="K521" s="8" t="s">
        <v>1844</v>
      </c>
      <c r="L521" s="8">
        <v>2.6790052659999999</v>
      </c>
      <c r="M521" s="9">
        <v>3.44E-10</v>
      </c>
      <c r="N521" s="8">
        <v>1.770315909</v>
      </c>
      <c r="O521" s="8">
        <v>1.3991609999999999E-3</v>
      </c>
      <c r="P521" s="8">
        <v>2.0609944745420301</v>
      </c>
      <c r="Q521" s="8">
        <v>1</v>
      </c>
      <c r="R521" s="8">
        <f t="shared" si="80"/>
        <v>1</v>
      </c>
      <c r="S521" s="8">
        <f t="shared" si="81"/>
        <v>0</v>
      </c>
      <c r="T521" s="8">
        <f t="shared" si="82"/>
        <v>0</v>
      </c>
      <c r="U521" s="8">
        <f t="shared" si="83"/>
        <v>0</v>
      </c>
      <c r="V521" s="8">
        <f t="shared" si="84"/>
        <v>1</v>
      </c>
      <c r="W521" s="8">
        <f t="shared" si="85"/>
        <v>0</v>
      </c>
      <c r="X521" s="8">
        <f t="shared" si="86"/>
        <v>0</v>
      </c>
      <c r="Y521" s="8">
        <f t="shared" si="87"/>
        <v>0</v>
      </c>
      <c r="Z521" s="8">
        <f t="shared" si="88"/>
        <v>0</v>
      </c>
      <c r="AA521" s="8">
        <f t="shared" si="89"/>
        <v>0</v>
      </c>
    </row>
    <row r="522" spans="1:27" x14ac:dyDescent="0.3">
      <c r="A522" s="8" t="s">
        <v>1845</v>
      </c>
      <c r="B522" s="8" t="s">
        <v>108</v>
      </c>
      <c r="C522" s="8" t="s">
        <v>69</v>
      </c>
      <c r="D522" s="8">
        <v>79968072</v>
      </c>
      <c r="E522" s="8">
        <v>80344330</v>
      </c>
      <c r="F522" s="8">
        <v>79968072</v>
      </c>
      <c r="G522" s="8">
        <v>80344330</v>
      </c>
      <c r="H522" s="8">
        <v>27</v>
      </c>
      <c r="I522" s="8" t="s">
        <v>1846</v>
      </c>
      <c r="J522" s="8" t="s">
        <v>1847</v>
      </c>
      <c r="K522" s="8" t="s">
        <v>1848</v>
      </c>
      <c r="L522" s="8">
        <v>4.8672965110000002</v>
      </c>
      <c r="M522" s="9">
        <v>4.3900000000000003E-5</v>
      </c>
      <c r="N522" s="8">
        <v>-1.131241771</v>
      </c>
      <c r="O522" s="8">
        <v>0.60557768899999997</v>
      </c>
      <c r="P522" s="8">
        <v>4.8150022867772897</v>
      </c>
      <c r="Q522" s="8">
        <v>2.2180999999999999E-2</v>
      </c>
      <c r="R522" s="8">
        <f t="shared" si="80"/>
        <v>1</v>
      </c>
      <c r="S522" s="8">
        <f t="shared" si="81"/>
        <v>0</v>
      </c>
      <c r="T522" s="8">
        <f t="shared" si="82"/>
        <v>0</v>
      </c>
      <c r="U522" s="8">
        <f t="shared" si="83"/>
        <v>0</v>
      </c>
      <c r="V522" s="8">
        <f t="shared" si="84"/>
        <v>1</v>
      </c>
      <c r="W522" s="8">
        <f t="shared" si="85"/>
        <v>0</v>
      </c>
      <c r="X522" s="8">
        <f t="shared" si="86"/>
        <v>0</v>
      </c>
      <c r="Y522" s="8">
        <f t="shared" si="87"/>
        <v>0</v>
      </c>
      <c r="Z522" s="8">
        <f t="shared" si="88"/>
        <v>0</v>
      </c>
      <c r="AA522" s="8">
        <f t="shared" si="89"/>
        <v>0</v>
      </c>
    </row>
    <row r="523" spans="1:27" x14ac:dyDescent="0.3">
      <c r="A523" s="8" t="s">
        <v>1849</v>
      </c>
      <c r="B523" s="8" t="s">
        <v>108</v>
      </c>
      <c r="C523" s="8" t="s">
        <v>69</v>
      </c>
      <c r="D523" s="8">
        <v>84840815</v>
      </c>
      <c r="E523" s="8">
        <v>84845228</v>
      </c>
      <c r="F523" s="8">
        <v>84840815</v>
      </c>
      <c r="G523" s="8">
        <v>84845228</v>
      </c>
      <c r="H523" s="8">
        <v>9</v>
      </c>
      <c r="I523" s="8" t="s">
        <v>1850</v>
      </c>
      <c r="J523" s="8" t="s">
        <v>1851</v>
      </c>
      <c r="K523" s="8" t="s">
        <v>1852</v>
      </c>
      <c r="L523" s="8">
        <v>2.5253276750000002</v>
      </c>
      <c r="M523" s="8">
        <v>1.301981E-3</v>
      </c>
      <c r="N523" s="8">
        <v>1.1614541970000001</v>
      </c>
      <c r="O523" s="8">
        <v>0.66222760300000005</v>
      </c>
      <c r="P523" s="8">
        <v>2.2578351739925901</v>
      </c>
      <c r="Q523" s="8">
        <v>0.25225599999999998</v>
      </c>
      <c r="R523" s="8">
        <f t="shared" si="80"/>
        <v>1</v>
      </c>
      <c r="S523" s="8">
        <f t="shared" si="81"/>
        <v>0</v>
      </c>
      <c r="T523" s="8">
        <f t="shared" si="82"/>
        <v>0</v>
      </c>
      <c r="U523" s="8">
        <f t="shared" si="83"/>
        <v>0</v>
      </c>
      <c r="V523" s="8">
        <f t="shared" si="84"/>
        <v>1</v>
      </c>
      <c r="W523" s="8">
        <f t="shared" si="85"/>
        <v>0</v>
      </c>
      <c r="X523" s="8">
        <f t="shared" si="86"/>
        <v>0</v>
      </c>
      <c r="Y523" s="8">
        <f t="shared" si="87"/>
        <v>0</v>
      </c>
      <c r="Z523" s="8">
        <f t="shared" si="88"/>
        <v>0</v>
      </c>
      <c r="AA523" s="8">
        <f t="shared" si="89"/>
        <v>0</v>
      </c>
    </row>
    <row r="524" spans="1:27" x14ac:dyDescent="0.3">
      <c r="A524" s="8" t="s">
        <v>1853</v>
      </c>
      <c r="B524" s="8" t="s">
        <v>108</v>
      </c>
      <c r="C524" s="8" t="s">
        <v>67</v>
      </c>
      <c r="D524" s="8">
        <v>15126332</v>
      </c>
      <c r="E524" s="8">
        <v>15131368</v>
      </c>
      <c r="F524" s="8">
        <v>15126332</v>
      </c>
      <c r="G524" s="8">
        <v>15131368</v>
      </c>
      <c r="H524" s="8">
        <v>4</v>
      </c>
      <c r="I524" s="8" t="s">
        <v>1854</v>
      </c>
      <c r="J524" s="8" t="s">
        <v>1855</v>
      </c>
      <c r="K524" s="8" t="s">
        <v>1856</v>
      </c>
      <c r="L524" s="8">
        <v>4.5355753329999997</v>
      </c>
      <c r="M524" s="8">
        <v>1.1328359999999999E-3</v>
      </c>
      <c r="N524" s="8">
        <v>1.686134078</v>
      </c>
      <c r="O524" s="8">
        <v>1.8178185999999999E-2</v>
      </c>
      <c r="P524" s="8">
        <v>5.42667488586922</v>
      </c>
      <c r="Q524" s="8">
        <v>0.37162000000000001</v>
      </c>
      <c r="R524" s="8">
        <f t="shared" si="80"/>
        <v>1</v>
      </c>
      <c r="S524" s="8">
        <f t="shared" si="81"/>
        <v>0</v>
      </c>
      <c r="T524" s="8">
        <f t="shared" si="82"/>
        <v>0</v>
      </c>
      <c r="U524" s="8">
        <f t="shared" si="83"/>
        <v>0</v>
      </c>
      <c r="V524" s="8">
        <f t="shared" si="84"/>
        <v>1</v>
      </c>
      <c r="W524" s="8">
        <f t="shared" si="85"/>
        <v>0</v>
      </c>
      <c r="X524" s="8">
        <f t="shared" si="86"/>
        <v>0</v>
      </c>
      <c r="Y524" s="8">
        <f t="shared" si="87"/>
        <v>0</v>
      </c>
      <c r="Z524" s="8">
        <f t="shared" si="88"/>
        <v>0</v>
      </c>
      <c r="AA524" s="8">
        <f t="shared" si="89"/>
        <v>0</v>
      </c>
    </row>
    <row r="525" spans="1:27" x14ac:dyDescent="0.3">
      <c r="A525" s="8" t="s">
        <v>1857</v>
      </c>
      <c r="B525" s="8" t="s">
        <v>108</v>
      </c>
      <c r="C525" s="8" t="s">
        <v>67</v>
      </c>
      <c r="D525" s="8">
        <v>78915869</v>
      </c>
      <c r="E525" s="8">
        <v>79018416</v>
      </c>
      <c r="F525" s="8">
        <v>78915869</v>
      </c>
      <c r="G525" s="8">
        <v>79018416</v>
      </c>
      <c r="H525" s="8">
        <v>20</v>
      </c>
      <c r="I525" s="8" t="s">
        <v>1858</v>
      </c>
      <c r="J525" s="8" t="s">
        <v>1859</v>
      </c>
      <c r="K525" s="8" t="s">
        <v>1860</v>
      </c>
      <c r="L525" s="8">
        <v>4.3574480710000003</v>
      </c>
      <c r="M525" s="8">
        <v>2.35004E-4</v>
      </c>
      <c r="N525" s="8">
        <v>1.3116853500000001</v>
      </c>
      <c r="O525" s="8">
        <v>6.9678715000000002E-2</v>
      </c>
      <c r="P525" s="8">
        <v>2.4636010036622298</v>
      </c>
      <c r="Q525" s="8">
        <v>0.56250900000000004</v>
      </c>
      <c r="R525" s="8">
        <f t="shared" si="80"/>
        <v>1</v>
      </c>
      <c r="S525" s="8">
        <f t="shared" si="81"/>
        <v>0</v>
      </c>
      <c r="T525" s="8">
        <f t="shared" si="82"/>
        <v>0</v>
      </c>
      <c r="U525" s="8">
        <f t="shared" si="83"/>
        <v>0</v>
      </c>
      <c r="V525" s="8">
        <f t="shared" si="84"/>
        <v>1</v>
      </c>
      <c r="W525" s="8">
        <f t="shared" si="85"/>
        <v>0</v>
      </c>
      <c r="X525" s="8">
        <f t="shared" si="86"/>
        <v>0</v>
      </c>
      <c r="Y525" s="8">
        <f t="shared" si="87"/>
        <v>0</v>
      </c>
      <c r="Z525" s="8">
        <f t="shared" si="88"/>
        <v>0</v>
      </c>
      <c r="AA525" s="8">
        <f t="shared" si="89"/>
        <v>0</v>
      </c>
    </row>
    <row r="526" spans="1:27" x14ac:dyDescent="0.3">
      <c r="A526" s="8" t="s">
        <v>1861</v>
      </c>
      <c r="B526" s="8" t="s">
        <v>108</v>
      </c>
      <c r="C526" s="8" t="s">
        <v>67</v>
      </c>
      <c r="D526" s="8">
        <v>82746461</v>
      </c>
      <c r="E526" s="8">
        <v>82754691</v>
      </c>
      <c r="F526" s="8">
        <v>82746461</v>
      </c>
      <c r="G526" s="8">
        <v>82754691</v>
      </c>
      <c r="H526" s="8">
        <v>13</v>
      </c>
      <c r="I526" s="8" t="s">
        <v>1862</v>
      </c>
      <c r="J526" s="8" t="s">
        <v>1863</v>
      </c>
      <c r="K526" s="8" t="s">
        <v>1864</v>
      </c>
      <c r="L526" s="8">
        <v>2.0099208630000001</v>
      </c>
      <c r="M526" s="9">
        <v>8.6500000000000002E-5</v>
      </c>
      <c r="N526" s="8">
        <v>1.897651373</v>
      </c>
      <c r="O526" s="8">
        <v>2.4390243999999998E-2</v>
      </c>
      <c r="P526" s="8">
        <v>2.33765699642507</v>
      </c>
      <c r="Q526" s="8">
        <v>0.29899300000000001</v>
      </c>
      <c r="R526" s="8">
        <f t="shared" si="80"/>
        <v>1</v>
      </c>
      <c r="S526" s="8">
        <f t="shared" si="81"/>
        <v>0</v>
      </c>
      <c r="T526" s="8">
        <f t="shared" si="82"/>
        <v>0</v>
      </c>
      <c r="U526" s="8">
        <f t="shared" si="83"/>
        <v>0</v>
      </c>
      <c r="V526" s="8">
        <f t="shared" si="84"/>
        <v>1</v>
      </c>
      <c r="W526" s="8">
        <f t="shared" si="85"/>
        <v>0</v>
      </c>
      <c r="X526" s="8">
        <f t="shared" si="86"/>
        <v>0</v>
      </c>
      <c r="Y526" s="8">
        <f t="shared" si="87"/>
        <v>0</v>
      </c>
      <c r="Z526" s="8">
        <f t="shared" si="88"/>
        <v>0</v>
      </c>
      <c r="AA526" s="8">
        <f t="shared" si="89"/>
        <v>0</v>
      </c>
    </row>
    <row r="527" spans="1:27" x14ac:dyDescent="0.3">
      <c r="A527" s="8" t="s">
        <v>1865</v>
      </c>
      <c r="B527" s="8" t="s">
        <v>108</v>
      </c>
      <c r="C527" s="8" t="s">
        <v>67</v>
      </c>
      <c r="D527" s="8">
        <v>82746461</v>
      </c>
      <c r="E527" s="8">
        <v>82760864</v>
      </c>
      <c r="F527" s="8">
        <v>82746461</v>
      </c>
      <c r="G527" s="8">
        <v>82760864</v>
      </c>
      <c r="H527" s="8">
        <v>15</v>
      </c>
      <c r="I527" s="8" t="s">
        <v>1866</v>
      </c>
      <c r="J527" s="8" t="s">
        <v>1867</v>
      </c>
      <c r="K527" s="8" t="s">
        <v>1864</v>
      </c>
      <c r="L527" s="8">
        <v>2.0133796930000001</v>
      </c>
      <c r="M527" s="8">
        <v>1.59362E-4</v>
      </c>
      <c r="N527" s="8">
        <v>1.897651373</v>
      </c>
      <c r="O527" s="8">
        <v>2.1884497999999999E-2</v>
      </c>
      <c r="P527" s="8">
        <v>0</v>
      </c>
      <c r="Q527" s="8">
        <v>1</v>
      </c>
      <c r="R527" s="8">
        <f t="shared" si="80"/>
        <v>1</v>
      </c>
      <c r="S527" s="8">
        <f t="shared" si="81"/>
        <v>0</v>
      </c>
      <c r="T527" s="8">
        <f t="shared" si="82"/>
        <v>0</v>
      </c>
      <c r="U527" s="8">
        <f t="shared" si="83"/>
        <v>0</v>
      </c>
      <c r="V527" s="8">
        <f t="shared" si="84"/>
        <v>1</v>
      </c>
      <c r="W527" s="8">
        <f t="shared" si="85"/>
        <v>0</v>
      </c>
      <c r="X527" s="8">
        <f t="shared" si="86"/>
        <v>0</v>
      </c>
      <c r="Y527" s="8">
        <f t="shared" si="87"/>
        <v>0</v>
      </c>
      <c r="Z527" s="8">
        <f t="shared" si="88"/>
        <v>0</v>
      </c>
      <c r="AA527" s="8">
        <f t="shared" si="89"/>
        <v>0</v>
      </c>
    </row>
    <row r="528" spans="1:27" x14ac:dyDescent="0.3">
      <c r="A528" s="8" t="s">
        <v>1868</v>
      </c>
      <c r="B528" s="8" t="s">
        <v>108</v>
      </c>
      <c r="C528" s="8" t="s">
        <v>67</v>
      </c>
      <c r="D528" s="8">
        <v>86535757</v>
      </c>
      <c r="E528" s="8">
        <v>86541920</v>
      </c>
      <c r="F528" s="8">
        <v>86535757</v>
      </c>
      <c r="G528" s="8">
        <v>86541920</v>
      </c>
      <c r="H528" s="8">
        <v>11</v>
      </c>
      <c r="I528" s="8" t="s">
        <v>1869</v>
      </c>
      <c r="J528" s="8" t="s">
        <v>1870</v>
      </c>
      <c r="K528" s="8" t="s">
        <v>1871</v>
      </c>
      <c r="L528" s="8">
        <v>2.1639290139999998</v>
      </c>
      <c r="M528" s="8">
        <v>1.1514300000000001E-4</v>
      </c>
      <c r="N528" s="8">
        <v>-1.3046277639999999</v>
      </c>
      <c r="O528" s="8">
        <v>0.56916054800000004</v>
      </c>
      <c r="P528" s="8">
        <v>1.8573774947805499</v>
      </c>
      <c r="Q528" s="8">
        <v>0.16133800000000001</v>
      </c>
      <c r="R528" s="8">
        <f t="shared" si="80"/>
        <v>1</v>
      </c>
      <c r="S528" s="8">
        <f t="shared" si="81"/>
        <v>0</v>
      </c>
      <c r="T528" s="8">
        <f t="shared" si="82"/>
        <v>0</v>
      </c>
      <c r="U528" s="8">
        <f t="shared" si="83"/>
        <v>0</v>
      </c>
      <c r="V528" s="8">
        <f t="shared" si="84"/>
        <v>1</v>
      </c>
      <c r="W528" s="8">
        <f t="shared" si="85"/>
        <v>0</v>
      </c>
      <c r="X528" s="8">
        <f t="shared" si="86"/>
        <v>0</v>
      </c>
      <c r="Y528" s="8">
        <f t="shared" si="87"/>
        <v>0</v>
      </c>
      <c r="Z528" s="8">
        <f t="shared" si="88"/>
        <v>0</v>
      </c>
      <c r="AA528" s="8">
        <f t="shared" si="89"/>
        <v>0</v>
      </c>
    </row>
    <row r="529" spans="1:27" x14ac:dyDescent="0.3">
      <c r="A529" s="8" t="s">
        <v>1872</v>
      </c>
      <c r="B529" s="8" t="s">
        <v>108</v>
      </c>
      <c r="C529" s="8" t="s">
        <v>69</v>
      </c>
      <c r="D529" s="8">
        <v>79020106</v>
      </c>
      <c r="E529" s="8">
        <v>79060219</v>
      </c>
      <c r="F529" s="8">
        <v>79020106</v>
      </c>
      <c r="G529" s="8">
        <v>79060219</v>
      </c>
      <c r="H529" s="8">
        <v>21</v>
      </c>
      <c r="I529" s="8" t="s">
        <v>1873</v>
      </c>
      <c r="J529" s="8" t="s">
        <v>1874</v>
      </c>
      <c r="K529" s="8" t="s">
        <v>1844</v>
      </c>
      <c r="L529" s="8">
        <v>2.6691630399999999</v>
      </c>
      <c r="M529" s="9">
        <v>4.2099999999999999E-10</v>
      </c>
      <c r="N529" s="8">
        <v>1.770315909</v>
      </c>
      <c r="O529" s="8">
        <v>3.9619699999999999E-4</v>
      </c>
      <c r="P529" s="8">
        <v>7.4802134119843799</v>
      </c>
      <c r="Q529" s="8">
        <v>1</v>
      </c>
      <c r="R529" s="8">
        <f t="shared" si="80"/>
        <v>1</v>
      </c>
      <c r="S529" s="8">
        <f t="shared" si="81"/>
        <v>0</v>
      </c>
      <c r="T529" s="8">
        <f t="shared" si="82"/>
        <v>0</v>
      </c>
      <c r="U529" s="8">
        <f t="shared" si="83"/>
        <v>0</v>
      </c>
      <c r="V529" s="8">
        <f t="shared" si="84"/>
        <v>1</v>
      </c>
      <c r="W529" s="8">
        <f t="shared" si="85"/>
        <v>0</v>
      </c>
      <c r="X529" s="8">
        <f t="shared" si="86"/>
        <v>0</v>
      </c>
      <c r="Y529" s="8">
        <f t="shared" si="87"/>
        <v>0</v>
      </c>
      <c r="Z529" s="8">
        <f t="shared" si="88"/>
        <v>0</v>
      </c>
      <c r="AA529" s="8">
        <f t="shared" si="89"/>
        <v>0</v>
      </c>
    </row>
    <row r="530" spans="1:27" x14ac:dyDescent="0.3">
      <c r="A530" s="8" t="s">
        <v>1875</v>
      </c>
      <c r="B530" s="8" t="s">
        <v>108</v>
      </c>
      <c r="C530" s="8" t="s">
        <v>67</v>
      </c>
      <c r="D530" s="8">
        <v>82746390</v>
      </c>
      <c r="E530" s="8">
        <v>82760896</v>
      </c>
      <c r="F530" s="8">
        <v>82746390</v>
      </c>
      <c r="G530" s="8">
        <v>82760896</v>
      </c>
      <c r="H530" s="8">
        <v>15</v>
      </c>
      <c r="I530" s="8" t="s">
        <v>1876</v>
      </c>
      <c r="J530" s="8" t="s">
        <v>1877</v>
      </c>
      <c r="K530" s="8" t="s">
        <v>1864</v>
      </c>
      <c r="L530" s="8">
        <v>2.0133796930000001</v>
      </c>
      <c r="M530" s="8">
        <v>1.59362E-4</v>
      </c>
      <c r="N530" s="8">
        <v>1.897651373</v>
      </c>
      <c r="O530" s="8">
        <v>2.4453797999999999E-2</v>
      </c>
      <c r="P530" s="8">
        <v>2.15515889804146</v>
      </c>
      <c r="Q530" s="8">
        <v>7.5322899999999998E-2</v>
      </c>
      <c r="R530" s="8">
        <f t="shared" si="80"/>
        <v>1</v>
      </c>
      <c r="S530" s="8">
        <f t="shared" si="81"/>
        <v>0</v>
      </c>
      <c r="T530" s="8">
        <f t="shared" si="82"/>
        <v>0</v>
      </c>
      <c r="U530" s="8">
        <f t="shared" si="83"/>
        <v>0</v>
      </c>
      <c r="V530" s="8">
        <f t="shared" si="84"/>
        <v>1</v>
      </c>
      <c r="W530" s="8">
        <f t="shared" si="85"/>
        <v>0</v>
      </c>
      <c r="X530" s="8">
        <f t="shared" si="86"/>
        <v>0</v>
      </c>
      <c r="Y530" s="8">
        <f t="shared" si="87"/>
        <v>0</v>
      </c>
      <c r="Z530" s="8">
        <f t="shared" si="88"/>
        <v>0</v>
      </c>
      <c r="AA530" s="8">
        <f t="shared" si="89"/>
        <v>0</v>
      </c>
    </row>
    <row r="531" spans="1:27" x14ac:dyDescent="0.3">
      <c r="A531" s="8" t="s">
        <v>1878</v>
      </c>
      <c r="B531" s="8" t="s">
        <v>108</v>
      </c>
      <c r="C531" s="8" t="s">
        <v>67</v>
      </c>
      <c r="D531" s="8">
        <v>82748697</v>
      </c>
      <c r="E531" s="8">
        <v>82753486</v>
      </c>
      <c r="F531" s="8">
        <v>82748697</v>
      </c>
      <c r="G531" s="8">
        <v>82753486</v>
      </c>
      <c r="H531" s="8">
        <v>8</v>
      </c>
      <c r="I531" s="8" t="s">
        <v>1879</v>
      </c>
      <c r="J531" s="8" t="s">
        <v>1880</v>
      </c>
      <c r="K531" s="8" t="s">
        <v>1864</v>
      </c>
      <c r="L531" s="8">
        <v>2.0688082730000001</v>
      </c>
      <c r="M531" s="8">
        <v>1.0907079999999999E-3</v>
      </c>
      <c r="N531" s="8">
        <v>1.897651373</v>
      </c>
      <c r="O531" s="8">
        <v>2.3454582000000002E-2</v>
      </c>
      <c r="P531" s="8">
        <v>1.40109731232623</v>
      </c>
      <c r="Q531" s="8">
        <v>0.87996600000000003</v>
      </c>
      <c r="R531" s="8">
        <f t="shared" si="80"/>
        <v>1</v>
      </c>
      <c r="S531" s="8">
        <f t="shared" si="81"/>
        <v>0</v>
      </c>
      <c r="T531" s="8">
        <f t="shared" si="82"/>
        <v>0</v>
      </c>
      <c r="U531" s="8">
        <f t="shared" si="83"/>
        <v>0</v>
      </c>
      <c r="V531" s="8">
        <f t="shared" si="84"/>
        <v>1</v>
      </c>
      <c r="W531" s="8">
        <f t="shared" si="85"/>
        <v>0</v>
      </c>
      <c r="X531" s="8">
        <f t="shared" si="86"/>
        <v>0</v>
      </c>
      <c r="Y531" s="8">
        <f t="shared" si="87"/>
        <v>0</v>
      </c>
      <c r="Z531" s="8">
        <f t="shared" si="88"/>
        <v>0</v>
      </c>
      <c r="AA531" s="8">
        <f t="shared" si="89"/>
        <v>0</v>
      </c>
    </row>
    <row r="532" spans="1:27" x14ac:dyDescent="0.3">
      <c r="A532" s="8" t="s">
        <v>1881</v>
      </c>
      <c r="B532" s="8" t="s">
        <v>108</v>
      </c>
      <c r="C532" s="8" t="s">
        <v>67</v>
      </c>
      <c r="D532" s="8">
        <v>86535757</v>
      </c>
      <c r="E532" s="8">
        <v>86541920</v>
      </c>
      <c r="F532" s="8">
        <v>86535757</v>
      </c>
      <c r="G532" s="8">
        <v>86541920</v>
      </c>
      <c r="H532" s="8">
        <v>11</v>
      </c>
      <c r="I532" s="8" t="s">
        <v>1869</v>
      </c>
      <c r="J532" s="8" t="s">
        <v>1882</v>
      </c>
      <c r="K532" s="8" t="s">
        <v>1871</v>
      </c>
      <c r="L532" s="8">
        <v>2.1639290139999998</v>
      </c>
      <c r="M532" s="8">
        <v>1.1514300000000001E-4</v>
      </c>
      <c r="N532" s="8">
        <v>-1.3046277639999999</v>
      </c>
      <c r="O532" s="8">
        <v>0.56623376599999997</v>
      </c>
      <c r="P532" s="8">
        <v>1.5127430611953001</v>
      </c>
      <c r="Q532" s="8">
        <v>0.84784499999999996</v>
      </c>
      <c r="R532" s="8">
        <f t="shared" si="80"/>
        <v>1</v>
      </c>
      <c r="S532" s="8">
        <f t="shared" si="81"/>
        <v>0</v>
      </c>
      <c r="T532" s="8">
        <f t="shared" si="82"/>
        <v>0</v>
      </c>
      <c r="U532" s="8">
        <f t="shared" si="83"/>
        <v>0</v>
      </c>
      <c r="V532" s="8">
        <f t="shared" si="84"/>
        <v>1</v>
      </c>
      <c r="W532" s="8">
        <f t="shared" si="85"/>
        <v>0</v>
      </c>
      <c r="X532" s="8">
        <f t="shared" si="86"/>
        <v>0</v>
      </c>
      <c r="Y532" s="8">
        <f t="shared" si="87"/>
        <v>0</v>
      </c>
      <c r="Z532" s="8">
        <f t="shared" si="88"/>
        <v>0</v>
      </c>
      <c r="AA532" s="8">
        <f t="shared" si="89"/>
        <v>0</v>
      </c>
    </row>
    <row r="533" spans="1:27" x14ac:dyDescent="0.3">
      <c r="A533" s="8" t="s">
        <v>1883</v>
      </c>
      <c r="B533" s="8" t="s">
        <v>108</v>
      </c>
      <c r="C533" s="8" t="s">
        <v>69</v>
      </c>
      <c r="D533" s="8">
        <v>36963141</v>
      </c>
      <c r="E533" s="8">
        <v>36974916</v>
      </c>
      <c r="F533" s="8">
        <v>36963141</v>
      </c>
      <c r="G533" s="8">
        <v>36974916</v>
      </c>
      <c r="H533" s="8">
        <v>5</v>
      </c>
      <c r="I533" s="8" t="s">
        <v>1884</v>
      </c>
      <c r="J533" s="8" t="s">
        <v>1885</v>
      </c>
      <c r="K533" s="8" t="s">
        <v>1833</v>
      </c>
      <c r="L533" s="8">
        <v>4.040186877</v>
      </c>
      <c r="M533" s="9">
        <v>4.8999999999999999E-11</v>
      </c>
      <c r="N533" s="8">
        <v>1.0187163779999999</v>
      </c>
      <c r="O533" s="8">
        <v>0.32550607300000001</v>
      </c>
      <c r="P533" s="8">
        <v>0.20455499999999999</v>
      </c>
      <c r="Q533" s="8">
        <v>0.13175999999999999</v>
      </c>
      <c r="R533" s="8">
        <f t="shared" si="80"/>
        <v>1</v>
      </c>
      <c r="S533" s="8">
        <f t="shared" si="81"/>
        <v>0</v>
      </c>
      <c r="T533" s="8">
        <f t="shared" si="82"/>
        <v>0</v>
      </c>
      <c r="U533" s="8">
        <f t="shared" si="83"/>
        <v>0</v>
      </c>
      <c r="V533" s="8">
        <f t="shared" si="84"/>
        <v>1</v>
      </c>
      <c r="W533" s="8">
        <f t="shared" si="85"/>
        <v>0</v>
      </c>
      <c r="X533" s="8">
        <f t="shared" si="86"/>
        <v>0</v>
      </c>
      <c r="Y533" s="8">
        <f t="shared" si="87"/>
        <v>0</v>
      </c>
      <c r="Z533" s="8">
        <f t="shared" si="88"/>
        <v>0</v>
      </c>
      <c r="AA533" s="8">
        <f t="shared" si="89"/>
        <v>0</v>
      </c>
    </row>
    <row r="534" spans="1:27" x14ac:dyDescent="0.3">
      <c r="A534" s="8" t="s">
        <v>1886</v>
      </c>
      <c r="B534" s="8" t="s">
        <v>108</v>
      </c>
      <c r="C534" s="8" t="s">
        <v>69</v>
      </c>
      <c r="D534" s="8">
        <v>72122986</v>
      </c>
      <c r="E534" s="8">
        <v>72230452</v>
      </c>
      <c r="F534" s="8">
        <v>72122986</v>
      </c>
      <c r="G534" s="8">
        <v>72230452</v>
      </c>
      <c r="H534" s="8">
        <v>25</v>
      </c>
      <c r="I534" s="8" t="s">
        <v>1887</v>
      </c>
      <c r="J534" s="8" t="s">
        <v>1888</v>
      </c>
      <c r="K534" s="8" t="s">
        <v>1837</v>
      </c>
      <c r="L534" s="8">
        <v>4.206509982</v>
      </c>
      <c r="M534" s="8">
        <v>3.3719000000000002E-4</v>
      </c>
      <c r="N534" s="8">
        <v>2.3013644599999998</v>
      </c>
      <c r="O534" s="8">
        <v>6.4347479999999997E-3</v>
      </c>
      <c r="P534" s="8">
        <v>0.123473</v>
      </c>
      <c r="Q534" s="8">
        <v>0.215554</v>
      </c>
      <c r="R534" s="8">
        <f t="shared" si="80"/>
        <v>1</v>
      </c>
      <c r="S534" s="8">
        <f t="shared" si="81"/>
        <v>0</v>
      </c>
      <c r="T534" s="8">
        <f t="shared" si="82"/>
        <v>0</v>
      </c>
      <c r="U534" s="8">
        <f t="shared" si="83"/>
        <v>0</v>
      </c>
      <c r="V534" s="8">
        <f t="shared" si="84"/>
        <v>1</v>
      </c>
      <c r="W534" s="8">
        <f t="shared" si="85"/>
        <v>0</v>
      </c>
      <c r="X534" s="8">
        <f t="shared" si="86"/>
        <v>0</v>
      </c>
      <c r="Y534" s="8">
        <f t="shared" si="87"/>
        <v>0</v>
      </c>
      <c r="Z534" s="8">
        <f t="shared" si="88"/>
        <v>0</v>
      </c>
      <c r="AA534" s="8">
        <f t="shared" si="89"/>
        <v>0</v>
      </c>
    </row>
    <row r="535" spans="1:27" x14ac:dyDescent="0.3">
      <c r="A535" s="8" t="s">
        <v>1889</v>
      </c>
      <c r="B535" s="8" t="s">
        <v>108</v>
      </c>
      <c r="C535" s="8" t="s">
        <v>69</v>
      </c>
      <c r="D535" s="8">
        <v>72123444</v>
      </c>
      <c r="E535" s="8">
        <v>72230452</v>
      </c>
      <c r="F535" s="8">
        <v>72123444</v>
      </c>
      <c r="G535" s="8">
        <v>72230452</v>
      </c>
      <c r="H535" s="8">
        <v>27</v>
      </c>
      <c r="I535" s="8" t="s">
        <v>1890</v>
      </c>
      <c r="J535" s="8" t="s">
        <v>1891</v>
      </c>
      <c r="K535" s="8" t="s">
        <v>1837</v>
      </c>
      <c r="L535" s="8">
        <v>4.0868089249999997</v>
      </c>
      <c r="M535" s="8">
        <v>5.5635899999999998E-4</v>
      </c>
      <c r="N535" s="8">
        <v>2.3013644599999998</v>
      </c>
      <c r="O535" s="8">
        <v>6.8520760000000003E-3</v>
      </c>
      <c r="P535" s="8">
        <v>-1.1990076417709301</v>
      </c>
      <c r="Q535" s="8">
        <v>0.89426700000000003</v>
      </c>
      <c r="R535" s="8">
        <f t="shared" si="80"/>
        <v>1</v>
      </c>
      <c r="S535" s="8">
        <f t="shared" si="81"/>
        <v>0</v>
      </c>
      <c r="T535" s="8">
        <f t="shared" si="82"/>
        <v>0</v>
      </c>
      <c r="U535" s="8">
        <f t="shared" si="83"/>
        <v>0</v>
      </c>
      <c r="V535" s="8">
        <f t="shared" si="84"/>
        <v>1</v>
      </c>
      <c r="W535" s="8">
        <f t="shared" si="85"/>
        <v>0</v>
      </c>
      <c r="X535" s="8">
        <f t="shared" si="86"/>
        <v>0</v>
      </c>
      <c r="Y535" s="8">
        <f t="shared" si="87"/>
        <v>0</v>
      </c>
      <c r="Z535" s="8">
        <f t="shared" si="88"/>
        <v>0</v>
      </c>
      <c r="AA535" s="8">
        <f t="shared" si="89"/>
        <v>0</v>
      </c>
    </row>
    <row r="536" spans="1:27" x14ac:dyDescent="0.3">
      <c r="A536" s="8" t="s">
        <v>1892</v>
      </c>
      <c r="B536" s="8" t="s">
        <v>108</v>
      </c>
      <c r="C536" s="8" t="s">
        <v>69</v>
      </c>
      <c r="D536" s="8">
        <v>79045590</v>
      </c>
      <c r="E536" s="8">
        <v>79060219</v>
      </c>
      <c r="F536" s="8">
        <v>79045590</v>
      </c>
      <c r="G536" s="8">
        <v>79060219</v>
      </c>
      <c r="H536" s="8">
        <v>9</v>
      </c>
      <c r="I536" s="8" t="s">
        <v>1893</v>
      </c>
      <c r="J536" s="8" t="s">
        <v>1894</v>
      </c>
      <c r="K536" s="8" t="s">
        <v>1844</v>
      </c>
      <c r="L536" s="8">
        <v>2.5997121189999999</v>
      </c>
      <c r="M536" s="9">
        <v>2.5899999999999999E-9</v>
      </c>
      <c r="N536" s="8">
        <v>3.1282799579999998</v>
      </c>
      <c r="O536" s="8">
        <v>8.0064100000000005E-4</v>
      </c>
      <c r="P536" s="8">
        <v>1.9738631744322701</v>
      </c>
      <c r="Q536" s="8">
        <v>1</v>
      </c>
      <c r="R536" s="8">
        <f t="shared" si="80"/>
        <v>1</v>
      </c>
      <c r="S536" s="8">
        <f t="shared" si="81"/>
        <v>1</v>
      </c>
      <c r="T536" s="8">
        <f t="shared" si="82"/>
        <v>0</v>
      </c>
      <c r="U536" s="8">
        <f t="shared" si="83"/>
        <v>0</v>
      </c>
      <c r="V536" s="8">
        <f t="shared" si="84"/>
        <v>0</v>
      </c>
      <c r="W536" s="8">
        <f t="shared" si="85"/>
        <v>0</v>
      </c>
      <c r="X536" s="8">
        <f t="shared" si="86"/>
        <v>0</v>
      </c>
      <c r="Y536" s="8">
        <f t="shared" si="87"/>
        <v>1</v>
      </c>
      <c r="Z536" s="8">
        <f t="shared" si="88"/>
        <v>0</v>
      </c>
      <c r="AA536" s="8">
        <f t="shared" si="89"/>
        <v>0</v>
      </c>
    </row>
    <row r="537" spans="1:27" x14ac:dyDescent="0.3">
      <c r="A537" s="8" t="s">
        <v>1895</v>
      </c>
      <c r="B537" s="8" t="s">
        <v>108</v>
      </c>
      <c r="C537" s="8" t="s">
        <v>69</v>
      </c>
      <c r="D537" s="8">
        <v>84840815</v>
      </c>
      <c r="E537" s="8">
        <v>84845228</v>
      </c>
      <c r="F537" s="8">
        <v>84840815</v>
      </c>
      <c r="G537" s="8">
        <v>84845228</v>
      </c>
      <c r="H537" s="8">
        <v>8</v>
      </c>
      <c r="I537" s="8" t="s">
        <v>1896</v>
      </c>
      <c r="J537" s="8" t="s">
        <v>1897</v>
      </c>
      <c r="K537" s="8" t="s">
        <v>1852</v>
      </c>
      <c r="L537" s="8">
        <v>2.5029962100000001</v>
      </c>
      <c r="M537" s="8">
        <v>1.3806179999999999E-3</v>
      </c>
      <c r="N537" s="8">
        <v>1.1614541970000001</v>
      </c>
      <c r="O537" s="8">
        <v>0.66686626699999996</v>
      </c>
      <c r="P537" s="8">
        <v>4.1127978906309703</v>
      </c>
      <c r="Q537" s="8">
        <v>0.51916799999999996</v>
      </c>
      <c r="R537" s="8">
        <f t="shared" si="80"/>
        <v>1</v>
      </c>
      <c r="S537" s="8">
        <f t="shared" si="81"/>
        <v>0</v>
      </c>
      <c r="T537" s="8">
        <f t="shared" si="82"/>
        <v>0</v>
      </c>
      <c r="U537" s="8">
        <f t="shared" si="83"/>
        <v>0</v>
      </c>
      <c r="V537" s="8">
        <f t="shared" si="84"/>
        <v>1</v>
      </c>
      <c r="W537" s="8">
        <f t="shared" si="85"/>
        <v>0</v>
      </c>
      <c r="X537" s="8">
        <f t="shared" si="86"/>
        <v>0</v>
      </c>
      <c r="Y537" s="8">
        <f t="shared" si="87"/>
        <v>0</v>
      </c>
      <c r="Z537" s="8">
        <f t="shared" si="88"/>
        <v>0</v>
      </c>
      <c r="AA537" s="8">
        <f t="shared" si="89"/>
        <v>0</v>
      </c>
    </row>
    <row r="538" spans="1:27" x14ac:dyDescent="0.3">
      <c r="A538" s="8" t="s">
        <v>1898</v>
      </c>
      <c r="B538" s="8" t="s">
        <v>108</v>
      </c>
      <c r="C538" s="8" t="s">
        <v>69</v>
      </c>
      <c r="D538" s="8">
        <v>84888333</v>
      </c>
      <c r="E538" s="8">
        <v>84891416</v>
      </c>
      <c r="F538" s="8">
        <v>84888333</v>
      </c>
      <c r="G538" s="8">
        <v>84891416</v>
      </c>
      <c r="H538" s="8">
        <v>3</v>
      </c>
      <c r="I538" s="8" t="s">
        <v>1899</v>
      </c>
      <c r="J538" s="8" t="s">
        <v>1900</v>
      </c>
      <c r="K538" s="8" t="s">
        <v>1901</v>
      </c>
      <c r="L538" s="8">
        <v>12.074477529999999</v>
      </c>
      <c r="M538" s="9">
        <v>1.06E-5</v>
      </c>
      <c r="N538" s="8">
        <v>-1.900386715</v>
      </c>
      <c r="O538" s="8">
        <v>9.8301698000000007E-2</v>
      </c>
      <c r="P538" s="8">
        <v>7.9923613550654604</v>
      </c>
      <c r="Q538" s="8">
        <v>0.141066</v>
      </c>
      <c r="R538" s="8">
        <f t="shared" si="80"/>
        <v>1</v>
      </c>
      <c r="S538" s="8">
        <f t="shared" si="81"/>
        <v>0</v>
      </c>
      <c r="T538" s="8">
        <f t="shared" si="82"/>
        <v>0</v>
      </c>
      <c r="U538" s="8">
        <f t="shared" si="83"/>
        <v>0</v>
      </c>
      <c r="V538" s="8">
        <f t="shared" si="84"/>
        <v>1</v>
      </c>
      <c r="W538" s="8">
        <f t="shared" si="85"/>
        <v>0</v>
      </c>
      <c r="X538" s="8">
        <f t="shared" si="86"/>
        <v>0</v>
      </c>
      <c r="Y538" s="8">
        <f t="shared" si="87"/>
        <v>0</v>
      </c>
      <c r="Z538" s="8">
        <f t="shared" si="88"/>
        <v>0</v>
      </c>
      <c r="AA538" s="8">
        <f t="shared" si="89"/>
        <v>0</v>
      </c>
    </row>
    <row r="539" spans="1:27" x14ac:dyDescent="0.3">
      <c r="A539" s="8" t="s">
        <v>1902</v>
      </c>
      <c r="B539" s="8" t="s">
        <v>108</v>
      </c>
      <c r="C539" s="8" t="s">
        <v>67</v>
      </c>
      <c r="D539" s="8">
        <v>78915776</v>
      </c>
      <c r="E539" s="8">
        <v>78999379</v>
      </c>
      <c r="F539" s="8">
        <v>78915776</v>
      </c>
      <c r="G539" s="8">
        <v>78999379</v>
      </c>
      <c r="H539" s="8">
        <v>15</v>
      </c>
      <c r="I539" s="8" t="s">
        <v>1903</v>
      </c>
      <c r="J539" s="8" t="s">
        <v>1904</v>
      </c>
      <c r="K539" s="8" t="s">
        <v>1860</v>
      </c>
      <c r="L539" s="8">
        <v>4.505438893</v>
      </c>
      <c r="M539" s="8">
        <v>1.9912E-4</v>
      </c>
      <c r="N539" s="8">
        <v>1.3116853500000001</v>
      </c>
      <c r="O539" s="8">
        <v>7.9718875999999994E-2</v>
      </c>
      <c r="P539" s="8">
        <v>5.16234E-2</v>
      </c>
      <c r="Q539" s="8">
        <v>0.21368300000000001</v>
      </c>
      <c r="R539" s="8">
        <f t="shared" si="80"/>
        <v>1</v>
      </c>
      <c r="S539" s="8">
        <f t="shared" si="81"/>
        <v>0</v>
      </c>
      <c r="T539" s="8">
        <f t="shared" si="82"/>
        <v>0</v>
      </c>
      <c r="U539" s="8">
        <f t="shared" si="83"/>
        <v>0</v>
      </c>
      <c r="V539" s="8">
        <f t="shared" si="84"/>
        <v>1</v>
      </c>
      <c r="W539" s="8">
        <f t="shared" si="85"/>
        <v>0</v>
      </c>
      <c r="X539" s="8">
        <f t="shared" si="86"/>
        <v>0</v>
      </c>
      <c r="Y539" s="8">
        <f t="shared" si="87"/>
        <v>0</v>
      </c>
      <c r="Z539" s="8">
        <f t="shared" si="88"/>
        <v>0</v>
      </c>
      <c r="AA539" s="8">
        <f t="shared" si="89"/>
        <v>0</v>
      </c>
    </row>
    <row r="540" spans="1:27" x14ac:dyDescent="0.3">
      <c r="A540" s="8" t="s">
        <v>1905</v>
      </c>
      <c r="B540" s="8" t="s">
        <v>108</v>
      </c>
      <c r="C540" s="8" t="s">
        <v>69</v>
      </c>
      <c r="D540" s="8">
        <v>79020120</v>
      </c>
      <c r="E540" s="8">
        <v>79044889</v>
      </c>
      <c r="F540" s="8">
        <v>79020120</v>
      </c>
      <c r="G540" s="8">
        <v>79044889</v>
      </c>
      <c r="H540" s="8">
        <v>12</v>
      </c>
      <c r="I540" s="8" t="s">
        <v>1906</v>
      </c>
      <c r="J540" s="8" t="s">
        <v>1907</v>
      </c>
      <c r="K540" s="8" t="s">
        <v>1844</v>
      </c>
      <c r="L540" s="8">
        <v>2.9409952750000001</v>
      </c>
      <c r="M540" s="9">
        <v>7.9099999999999998E-5</v>
      </c>
      <c r="N540" s="8">
        <v>1.0018343810000001</v>
      </c>
      <c r="O540" s="8">
        <v>0.98815736700000001</v>
      </c>
      <c r="P540" s="8">
        <v>5.1905194788084801</v>
      </c>
      <c r="Q540" s="8">
        <v>1</v>
      </c>
      <c r="R540" s="8">
        <f t="shared" si="80"/>
        <v>1</v>
      </c>
      <c r="S540" s="8">
        <f t="shared" si="81"/>
        <v>0</v>
      </c>
      <c r="T540" s="8">
        <f t="shared" si="82"/>
        <v>0</v>
      </c>
      <c r="U540" s="8">
        <f t="shared" si="83"/>
        <v>0</v>
      </c>
      <c r="V540" s="8">
        <f t="shared" si="84"/>
        <v>1</v>
      </c>
      <c r="W540" s="8">
        <f t="shared" si="85"/>
        <v>0</v>
      </c>
      <c r="X540" s="8">
        <f t="shared" si="86"/>
        <v>0</v>
      </c>
      <c r="Y540" s="8">
        <f t="shared" si="87"/>
        <v>0</v>
      </c>
      <c r="Z540" s="8">
        <f t="shared" si="88"/>
        <v>0</v>
      </c>
      <c r="AA540" s="8">
        <f t="shared" si="89"/>
        <v>0</v>
      </c>
    </row>
    <row r="541" spans="1:27" x14ac:dyDescent="0.3">
      <c r="A541" s="8" t="s">
        <v>1908</v>
      </c>
      <c r="B541" s="8" t="s">
        <v>108</v>
      </c>
      <c r="C541" s="8" t="s">
        <v>69</v>
      </c>
      <c r="D541" s="8">
        <v>79050416</v>
      </c>
      <c r="E541" s="8">
        <v>79060046</v>
      </c>
      <c r="F541" s="8">
        <v>79050416</v>
      </c>
      <c r="G541" s="8">
        <v>79060046</v>
      </c>
      <c r="H541" s="8">
        <v>6</v>
      </c>
      <c r="I541" s="8" t="s">
        <v>1909</v>
      </c>
      <c r="J541" s="8" t="s">
        <v>1910</v>
      </c>
      <c r="K541" s="8" t="s">
        <v>1844</v>
      </c>
      <c r="L541" s="8">
        <v>2.4956514639999998</v>
      </c>
      <c r="M541" s="9">
        <v>4.7699999999999997E-8</v>
      </c>
      <c r="N541" s="8">
        <v>3.1282799579999998</v>
      </c>
      <c r="O541" s="8">
        <v>2.0177559999999999E-3</v>
      </c>
      <c r="P541" s="8">
        <v>12.804503757743801</v>
      </c>
      <c r="Q541" s="8">
        <v>1</v>
      </c>
      <c r="R541" s="8">
        <f t="shared" si="80"/>
        <v>1</v>
      </c>
      <c r="S541" s="8">
        <f t="shared" si="81"/>
        <v>1</v>
      </c>
      <c r="T541" s="8">
        <f t="shared" si="82"/>
        <v>0</v>
      </c>
      <c r="U541" s="8">
        <f t="shared" si="83"/>
        <v>0</v>
      </c>
      <c r="V541" s="8">
        <f t="shared" si="84"/>
        <v>0</v>
      </c>
      <c r="W541" s="8">
        <f t="shared" si="85"/>
        <v>0</v>
      </c>
      <c r="X541" s="8">
        <f t="shared" si="86"/>
        <v>0</v>
      </c>
      <c r="Y541" s="8">
        <f t="shared" si="87"/>
        <v>1</v>
      </c>
      <c r="Z541" s="8">
        <f t="shared" si="88"/>
        <v>0</v>
      </c>
      <c r="AA541" s="8">
        <f t="shared" si="89"/>
        <v>0</v>
      </c>
    </row>
    <row r="542" spans="1:27" x14ac:dyDescent="0.3">
      <c r="A542" s="8" t="s">
        <v>1911</v>
      </c>
      <c r="B542" s="8" t="s">
        <v>108</v>
      </c>
      <c r="C542" s="8" t="s">
        <v>67</v>
      </c>
      <c r="D542" s="8">
        <v>61839519</v>
      </c>
      <c r="E542" s="8">
        <v>61930746</v>
      </c>
      <c r="F542" s="8">
        <v>61839519</v>
      </c>
      <c r="G542" s="8">
        <v>61930746</v>
      </c>
      <c r="H542" s="8">
        <v>16</v>
      </c>
      <c r="I542" s="8" t="s">
        <v>1912</v>
      </c>
      <c r="J542" s="8" t="s">
        <v>1913</v>
      </c>
      <c r="K542" s="8" t="s">
        <v>1914</v>
      </c>
      <c r="L542" s="8">
        <v>2.0014365609999998</v>
      </c>
      <c r="M542" s="8">
        <v>8.9764E-4</v>
      </c>
      <c r="N542" s="8">
        <v>2.441984336</v>
      </c>
      <c r="O542" s="8">
        <v>1.6199130999999999E-2</v>
      </c>
      <c r="P542" s="8">
        <v>33355.329580773498</v>
      </c>
      <c r="Q542" s="8">
        <v>1</v>
      </c>
      <c r="R542" s="8">
        <f t="shared" si="80"/>
        <v>1</v>
      </c>
      <c r="S542" s="8">
        <f t="shared" si="81"/>
        <v>0</v>
      </c>
      <c r="T542" s="8">
        <f t="shared" si="82"/>
        <v>0</v>
      </c>
      <c r="U542" s="8">
        <f t="shared" si="83"/>
        <v>0</v>
      </c>
      <c r="V542" s="8">
        <f t="shared" si="84"/>
        <v>1</v>
      </c>
      <c r="W542" s="8">
        <f t="shared" si="85"/>
        <v>0</v>
      </c>
      <c r="X542" s="8">
        <f t="shared" si="86"/>
        <v>0</v>
      </c>
      <c r="Y542" s="8">
        <f t="shared" si="87"/>
        <v>0</v>
      </c>
      <c r="Z542" s="8">
        <f t="shared" si="88"/>
        <v>0</v>
      </c>
      <c r="AA542" s="8">
        <f t="shared" si="89"/>
        <v>0</v>
      </c>
    </row>
    <row r="543" spans="1:27" x14ac:dyDescent="0.3">
      <c r="A543" s="8" t="s">
        <v>1915</v>
      </c>
      <c r="B543" s="8" t="s">
        <v>108</v>
      </c>
      <c r="C543" s="8" t="s">
        <v>67</v>
      </c>
      <c r="D543" s="8">
        <v>82746461</v>
      </c>
      <c r="E543" s="8">
        <v>82754634</v>
      </c>
      <c r="F543" s="8">
        <v>82746461</v>
      </c>
      <c r="G543" s="8">
        <v>82754634</v>
      </c>
      <c r="H543" s="8">
        <v>12</v>
      </c>
      <c r="I543" s="8" t="s">
        <v>1916</v>
      </c>
      <c r="J543" s="8" t="s">
        <v>1917</v>
      </c>
      <c r="K543" s="8" t="s">
        <v>1864</v>
      </c>
      <c r="L543" s="8">
        <v>2.0170600400000001</v>
      </c>
      <c r="M543" s="9">
        <v>5.9200000000000002E-5</v>
      </c>
      <c r="N543" s="8">
        <v>1.897651373</v>
      </c>
      <c r="O543" s="8">
        <v>2.2067593999999999E-2</v>
      </c>
      <c r="P543" s="8">
        <v>1.533413039916</v>
      </c>
      <c r="Q543" s="8">
        <v>0.88793100000000003</v>
      </c>
      <c r="R543" s="8">
        <f t="shared" si="80"/>
        <v>1</v>
      </c>
      <c r="S543" s="8">
        <f t="shared" si="81"/>
        <v>0</v>
      </c>
      <c r="T543" s="8">
        <f t="shared" si="82"/>
        <v>0</v>
      </c>
      <c r="U543" s="8">
        <f t="shared" si="83"/>
        <v>0</v>
      </c>
      <c r="V543" s="8">
        <f t="shared" si="84"/>
        <v>1</v>
      </c>
      <c r="W543" s="8">
        <f t="shared" si="85"/>
        <v>0</v>
      </c>
      <c r="X543" s="8">
        <f t="shared" si="86"/>
        <v>0</v>
      </c>
      <c r="Y543" s="8">
        <f t="shared" si="87"/>
        <v>0</v>
      </c>
      <c r="Z543" s="8">
        <f t="shared" si="88"/>
        <v>0</v>
      </c>
      <c r="AA543" s="8">
        <f t="shared" si="89"/>
        <v>0</v>
      </c>
    </row>
    <row r="544" spans="1:27" x14ac:dyDescent="0.3">
      <c r="A544" s="8" t="s">
        <v>1918</v>
      </c>
      <c r="B544" s="8" t="s">
        <v>108</v>
      </c>
      <c r="C544" s="8" t="s">
        <v>67</v>
      </c>
      <c r="D544" s="8">
        <v>82747995</v>
      </c>
      <c r="E544" s="8">
        <v>82760891</v>
      </c>
      <c r="F544" s="8">
        <v>82747995</v>
      </c>
      <c r="G544" s="8">
        <v>82760891</v>
      </c>
      <c r="H544" s="8">
        <v>12</v>
      </c>
      <c r="I544" s="8" t="s">
        <v>1919</v>
      </c>
      <c r="J544" s="8" t="s">
        <v>1920</v>
      </c>
      <c r="K544" s="8" t="s">
        <v>1864</v>
      </c>
      <c r="L544" s="8">
        <v>2.0059561129999999</v>
      </c>
      <c r="M544" s="8">
        <v>5.8879400000000001E-4</v>
      </c>
      <c r="N544" s="8">
        <v>1.897651373</v>
      </c>
      <c r="O544" s="8">
        <v>2.5035049E-2</v>
      </c>
      <c r="P544" s="8">
        <v>1.83418169201229</v>
      </c>
      <c r="Q544" s="8">
        <v>0.58081199999999999</v>
      </c>
      <c r="R544" s="8">
        <f t="shared" si="80"/>
        <v>1</v>
      </c>
      <c r="S544" s="8">
        <f t="shared" si="81"/>
        <v>0</v>
      </c>
      <c r="T544" s="8">
        <f t="shared" si="82"/>
        <v>0</v>
      </c>
      <c r="U544" s="8">
        <f t="shared" si="83"/>
        <v>0</v>
      </c>
      <c r="V544" s="8">
        <f t="shared" si="84"/>
        <v>1</v>
      </c>
      <c r="W544" s="8">
        <f t="shared" si="85"/>
        <v>0</v>
      </c>
      <c r="X544" s="8">
        <f t="shared" si="86"/>
        <v>0</v>
      </c>
      <c r="Y544" s="8">
        <f t="shared" si="87"/>
        <v>0</v>
      </c>
      <c r="Z544" s="8">
        <f t="shared" si="88"/>
        <v>0</v>
      </c>
      <c r="AA544" s="8">
        <f t="shared" si="89"/>
        <v>0</v>
      </c>
    </row>
    <row r="545" spans="1:27" x14ac:dyDescent="0.3">
      <c r="A545" s="8" t="s">
        <v>1921</v>
      </c>
      <c r="B545" s="8" t="s">
        <v>108</v>
      </c>
      <c r="C545" s="8" t="s">
        <v>69</v>
      </c>
      <c r="D545" s="8">
        <v>36962737</v>
      </c>
      <c r="E545" s="8">
        <v>36974916</v>
      </c>
      <c r="F545" s="8">
        <v>36962737</v>
      </c>
      <c r="G545" s="8">
        <v>36974916</v>
      </c>
      <c r="H545" s="8">
        <v>6</v>
      </c>
      <c r="I545" s="8" t="s">
        <v>1922</v>
      </c>
      <c r="J545" s="8" t="s">
        <v>1923</v>
      </c>
      <c r="K545" s="8" t="s">
        <v>1833</v>
      </c>
      <c r="L545" s="8">
        <v>4.0326278650000003</v>
      </c>
      <c r="M545" s="9">
        <v>7.6299999999999998E-11</v>
      </c>
      <c r="N545" s="8">
        <v>1.0187163779999999</v>
      </c>
      <c r="O545" s="8">
        <v>0.31412676299999998</v>
      </c>
      <c r="P545" s="8">
        <v>10976.5061642242</v>
      </c>
      <c r="Q545" s="8">
        <v>0.99009100000000005</v>
      </c>
      <c r="R545" s="8">
        <f t="shared" si="80"/>
        <v>1</v>
      </c>
      <c r="S545" s="8">
        <f t="shared" si="81"/>
        <v>0</v>
      </c>
      <c r="T545" s="8">
        <f t="shared" si="82"/>
        <v>0</v>
      </c>
      <c r="U545" s="8">
        <f t="shared" si="83"/>
        <v>0</v>
      </c>
      <c r="V545" s="8">
        <f t="shared" si="84"/>
        <v>1</v>
      </c>
      <c r="W545" s="8">
        <f t="shared" si="85"/>
        <v>0</v>
      </c>
      <c r="X545" s="8">
        <f t="shared" si="86"/>
        <v>0</v>
      </c>
      <c r="Y545" s="8">
        <f t="shared" si="87"/>
        <v>0</v>
      </c>
      <c r="Z545" s="8">
        <f t="shared" si="88"/>
        <v>0</v>
      </c>
      <c r="AA545" s="8">
        <f t="shared" si="89"/>
        <v>0</v>
      </c>
    </row>
    <row r="546" spans="1:27" x14ac:dyDescent="0.3">
      <c r="A546" s="8" t="s">
        <v>1924</v>
      </c>
      <c r="B546" s="8" t="s">
        <v>108</v>
      </c>
      <c r="C546" s="8" t="s">
        <v>69</v>
      </c>
      <c r="D546" s="8">
        <v>79052259</v>
      </c>
      <c r="E546" s="8">
        <v>79060046</v>
      </c>
      <c r="F546" s="8">
        <v>79052259</v>
      </c>
      <c r="G546" s="8">
        <v>79060046</v>
      </c>
      <c r="H546" s="8">
        <v>5</v>
      </c>
      <c r="I546" s="8" t="s">
        <v>1925</v>
      </c>
      <c r="J546" s="8" t="s">
        <v>1926</v>
      </c>
      <c r="K546" s="8" t="s">
        <v>1844</v>
      </c>
      <c r="L546" s="8">
        <v>2.494892669</v>
      </c>
      <c r="M546" s="9">
        <v>8.5100000000000001E-8</v>
      </c>
      <c r="N546" s="8">
        <v>3.1282799579999998</v>
      </c>
      <c r="O546" s="8">
        <v>2.4509800000000002E-3</v>
      </c>
      <c r="P546" s="8">
        <v>1.7766119964703899</v>
      </c>
      <c r="Q546" s="8">
        <v>1</v>
      </c>
      <c r="R546" s="8">
        <f t="shared" si="80"/>
        <v>1</v>
      </c>
      <c r="S546" s="8">
        <f t="shared" si="81"/>
        <v>1</v>
      </c>
      <c r="T546" s="8">
        <f t="shared" si="82"/>
        <v>0</v>
      </c>
      <c r="U546" s="8">
        <f t="shared" si="83"/>
        <v>0</v>
      </c>
      <c r="V546" s="8">
        <f t="shared" si="84"/>
        <v>0</v>
      </c>
      <c r="W546" s="8">
        <f t="shared" si="85"/>
        <v>0</v>
      </c>
      <c r="X546" s="8">
        <f t="shared" si="86"/>
        <v>0</v>
      </c>
      <c r="Y546" s="8">
        <f t="shared" si="87"/>
        <v>1</v>
      </c>
      <c r="Z546" s="8">
        <f t="shared" si="88"/>
        <v>0</v>
      </c>
      <c r="AA546" s="8">
        <f t="shared" si="89"/>
        <v>0</v>
      </c>
    </row>
    <row r="547" spans="1:27" x14ac:dyDescent="0.3">
      <c r="A547" s="8" t="s">
        <v>1927</v>
      </c>
      <c r="B547" s="8" t="s">
        <v>108</v>
      </c>
      <c r="C547" s="8" t="s">
        <v>67</v>
      </c>
      <c r="D547" s="8">
        <v>15126332</v>
      </c>
      <c r="E547" s="8">
        <v>15131375</v>
      </c>
      <c r="F547" s="8">
        <v>15126332</v>
      </c>
      <c r="G547" s="8">
        <v>15131375</v>
      </c>
      <c r="H547" s="8">
        <v>4</v>
      </c>
      <c r="I547" s="8" t="s">
        <v>1854</v>
      </c>
      <c r="J547" s="8" t="s">
        <v>1928</v>
      </c>
      <c r="K547" s="8" t="s">
        <v>1856</v>
      </c>
      <c r="L547" s="8">
        <v>4.5355753329999997</v>
      </c>
      <c r="M547" s="8">
        <v>1.1328359999999999E-3</v>
      </c>
      <c r="N547" s="8">
        <v>1.686134078</v>
      </c>
      <c r="O547" s="8">
        <v>1.8423137999999999E-2</v>
      </c>
      <c r="P547" s="8">
        <v>4.0247502475024799</v>
      </c>
      <c r="Q547" s="8">
        <v>0.234207</v>
      </c>
      <c r="R547" s="8">
        <f t="shared" si="80"/>
        <v>1</v>
      </c>
      <c r="S547" s="8">
        <f t="shared" si="81"/>
        <v>0</v>
      </c>
      <c r="T547" s="8">
        <f t="shared" si="82"/>
        <v>0</v>
      </c>
      <c r="U547" s="8">
        <f t="shared" si="83"/>
        <v>0</v>
      </c>
      <c r="V547" s="8">
        <f t="shared" si="84"/>
        <v>1</v>
      </c>
      <c r="W547" s="8">
        <f t="shared" si="85"/>
        <v>0</v>
      </c>
      <c r="X547" s="8">
        <f t="shared" si="86"/>
        <v>0</v>
      </c>
      <c r="Y547" s="8">
        <f t="shared" si="87"/>
        <v>0</v>
      </c>
      <c r="Z547" s="8">
        <f t="shared" si="88"/>
        <v>0</v>
      </c>
      <c r="AA547" s="8">
        <f t="shared" si="89"/>
        <v>0</v>
      </c>
    </row>
    <row r="548" spans="1:27" x14ac:dyDescent="0.3">
      <c r="A548" s="8" t="s">
        <v>1929</v>
      </c>
      <c r="B548" s="8" t="s">
        <v>108</v>
      </c>
      <c r="C548" s="8" t="s">
        <v>67</v>
      </c>
      <c r="D548" s="8">
        <v>78915869</v>
      </c>
      <c r="E548" s="8">
        <v>78985923</v>
      </c>
      <c r="F548" s="8">
        <v>78915869</v>
      </c>
      <c r="G548" s="8">
        <v>78985923</v>
      </c>
      <c r="H548" s="8">
        <v>13</v>
      </c>
      <c r="I548" s="8" t="s">
        <v>1930</v>
      </c>
      <c r="J548" s="8" t="s">
        <v>1931</v>
      </c>
      <c r="K548" s="8" t="s">
        <v>1860</v>
      </c>
      <c r="L548" s="8">
        <v>4.2715534010000002</v>
      </c>
      <c r="M548" s="8">
        <v>5.4733099999999997E-4</v>
      </c>
      <c r="N548" s="8">
        <v>1.3116853500000001</v>
      </c>
      <c r="O548" s="8">
        <v>7.6310680000000006E-2</v>
      </c>
      <c r="P548" s="8">
        <v>3.2229145756990998</v>
      </c>
      <c r="Q548" s="8">
        <v>0.43578899999999998</v>
      </c>
      <c r="R548" s="8">
        <f t="shared" si="80"/>
        <v>1</v>
      </c>
      <c r="S548" s="8">
        <f t="shared" si="81"/>
        <v>0</v>
      </c>
      <c r="T548" s="8">
        <f t="shared" si="82"/>
        <v>0</v>
      </c>
      <c r="U548" s="8">
        <f t="shared" si="83"/>
        <v>0</v>
      </c>
      <c r="V548" s="8">
        <f t="shared" si="84"/>
        <v>1</v>
      </c>
      <c r="W548" s="8">
        <f t="shared" si="85"/>
        <v>0</v>
      </c>
      <c r="X548" s="8">
        <f t="shared" si="86"/>
        <v>0</v>
      </c>
      <c r="Y548" s="8">
        <f t="shared" si="87"/>
        <v>0</v>
      </c>
      <c r="Z548" s="8">
        <f t="shared" si="88"/>
        <v>0</v>
      </c>
      <c r="AA548" s="8">
        <f t="shared" si="89"/>
        <v>0</v>
      </c>
    </row>
    <row r="549" spans="1:27" x14ac:dyDescent="0.3">
      <c r="A549" s="8" t="s">
        <v>1932</v>
      </c>
      <c r="B549" s="8" t="s">
        <v>108</v>
      </c>
      <c r="C549" s="8" t="s">
        <v>67</v>
      </c>
      <c r="D549" s="8">
        <v>86535757</v>
      </c>
      <c r="E549" s="8">
        <v>86541930</v>
      </c>
      <c r="F549" s="8">
        <v>86535757</v>
      </c>
      <c r="G549" s="8">
        <v>86541930</v>
      </c>
      <c r="H549" s="8">
        <v>10</v>
      </c>
      <c r="I549" s="8" t="s">
        <v>1933</v>
      </c>
      <c r="J549" s="8" t="s">
        <v>1934</v>
      </c>
      <c r="K549" s="8" t="s">
        <v>1871</v>
      </c>
      <c r="L549" s="8">
        <v>2.1673288290000001</v>
      </c>
      <c r="M549" s="9">
        <v>8.3499999999999997E-5</v>
      </c>
      <c r="N549" s="8">
        <v>-1.3046277639999999</v>
      </c>
      <c r="O549" s="8">
        <v>0.58118300899999997</v>
      </c>
      <c r="P549" s="8">
        <v>5.5142950566515498</v>
      </c>
      <c r="Q549" s="8">
        <v>0.28681899999999999</v>
      </c>
      <c r="R549" s="8">
        <f t="shared" si="80"/>
        <v>1</v>
      </c>
      <c r="S549" s="8">
        <f t="shared" si="81"/>
        <v>0</v>
      </c>
      <c r="T549" s="8">
        <f t="shared" si="82"/>
        <v>0</v>
      </c>
      <c r="U549" s="8">
        <f t="shared" si="83"/>
        <v>0</v>
      </c>
      <c r="V549" s="8">
        <f t="shared" si="84"/>
        <v>1</v>
      </c>
      <c r="W549" s="8">
        <f t="shared" si="85"/>
        <v>0</v>
      </c>
      <c r="X549" s="8">
        <f t="shared" si="86"/>
        <v>0</v>
      </c>
      <c r="Y549" s="8">
        <f t="shared" si="87"/>
        <v>0</v>
      </c>
      <c r="Z549" s="8">
        <f t="shared" si="88"/>
        <v>0</v>
      </c>
      <c r="AA549" s="8">
        <f t="shared" si="89"/>
        <v>0</v>
      </c>
    </row>
    <row r="550" spans="1:27" x14ac:dyDescent="0.3">
      <c r="A550" s="8" t="s">
        <v>1935</v>
      </c>
      <c r="B550" s="8" t="s">
        <v>71</v>
      </c>
      <c r="C550" s="8" t="s">
        <v>69</v>
      </c>
      <c r="D550" s="8">
        <v>2614864</v>
      </c>
      <c r="E550" s="8">
        <v>2630230</v>
      </c>
      <c r="F550" s="8">
        <v>2614864</v>
      </c>
      <c r="G550" s="8">
        <v>2630230</v>
      </c>
      <c r="H550" s="8">
        <v>8</v>
      </c>
      <c r="I550" s="8" t="s">
        <v>1936</v>
      </c>
      <c r="J550" s="8" t="s">
        <v>1937</v>
      </c>
      <c r="K550" s="8" t="s">
        <v>1938</v>
      </c>
      <c r="L550" s="8">
        <v>19.248924840000001</v>
      </c>
      <c r="M550" s="9">
        <v>4.2700000000000002E-17</v>
      </c>
      <c r="N550" s="8">
        <v>6.0890946819999998</v>
      </c>
      <c r="O550" s="8">
        <v>2.0267500000000001E-4</v>
      </c>
      <c r="P550" s="8">
        <v>7.8066563675443303</v>
      </c>
      <c r="Q550" s="8">
        <v>1</v>
      </c>
      <c r="R550" s="8">
        <f t="shared" si="80"/>
        <v>1</v>
      </c>
      <c r="S550" s="8">
        <f t="shared" si="81"/>
        <v>1</v>
      </c>
      <c r="T550" s="8">
        <f t="shared" si="82"/>
        <v>0</v>
      </c>
      <c r="U550" s="8">
        <f t="shared" si="83"/>
        <v>0</v>
      </c>
      <c r="V550" s="8">
        <f t="shared" si="84"/>
        <v>0</v>
      </c>
      <c r="W550" s="8">
        <f t="shared" si="85"/>
        <v>0</v>
      </c>
      <c r="X550" s="8">
        <f t="shared" si="86"/>
        <v>0</v>
      </c>
      <c r="Y550" s="8">
        <f t="shared" si="87"/>
        <v>1</v>
      </c>
      <c r="Z550" s="8">
        <f t="shared" si="88"/>
        <v>0</v>
      </c>
      <c r="AA550" s="8">
        <f t="shared" si="89"/>
        <v>0</v>
      </c>
    </row>
    <row r="551" spans="1:27" x14ac:dyDescent="0.3">
      <c r="A551" s="8" t="s">
        <v>1939</v>
      </c>
      <c r="B551" s="8" t="s">
        <v>71</v>
      </c>
      <c r="C551" s="8" t="s">
        <v>69</v>
      </c>
      <c r="D551" s="8">
        <v>2622557</v>
      </c>
      <c r="E551" s="8">
        <v>2630230</v>
      </c>
      <c r="F551" s="8">
        <v>2622557</v>
      </c>
      <c r="G551" s="8">
        <v>2630230</v>
      </c>
      <c r="H551" s="8">
        <v>4</v>
      </c>
      <c r="I551" s="8" t="s">
        <v>1940</v>
      </c>
      <c r="J551" s="8" t="s">
        <v>1941</v>
      </c>
      <c r="K551" s="8" t="s">
        <v>1938</v>
      </c>
      <c r="L551" s="8">
        <v>23.984225380000002</v>
      </c>
      <c r="M551" s="9">
        <v>1.3900000000000001E-10</v>
      </c>
      <c r="N551" s="8">
        <v>18.337938139999999</v>
      </c>
      <c r="O551" s="8">
        <v>1.9794100000000001E-4</v>
      </c>
      <c r="P551" s="8">
        <v>4.3530199999999998E-2</v>
      </c>
      <c r="Q551" s="8">
        <v>1</v>
      </c>
      <c r="R551" s="8">
        <f t="shared" si="80"/>
        <v>1</v>
      </c>
      <c r="S551" s="8">
        <f t="shared" si="81"/>
        <v>1</v>
      </c>
      <c r="T551" s="8">
        <f t="shared" si="82"/>
        <v>0</v>
      </c>
      <c r="U551" s="8">
        <f t="shared" si="83"/>
        <v>0</v>
      </c>
      <c r="V551" s="8">
        <f t="shared" si="84"/>
        <v>0</v>
      </c>
      <c r="W551" s="8">
        <f t="shared" si="85"/>
        <v>0</v>
      </c>
      <c r="X551" s="8">
        <f t="shared" si="86"/>
        <v>0</v>
      </c>
      <c r="Y551" s="8">
        <f t="shared" si="87"/>
        <v>1</v>
      </c>
      <c r="Z551" s="8">
        <f t="shared" si="88"/>
        <v>0</v>
      </c>
      <c r="AA551" s="8">
        <f t="shared" si="89"/>
        <v>0</v>
      </c>
    </row>
    <row r="552" spans="1:27" x14ac:dyDescent="0.3">
      <c r="A552" s="8" t="s">
        <v>1942</v>
      </c>
      <c r="B552" s="8" t="s">
        <v>71</v>
      </c>
      <c r="C552" s="8" t="s">
        <v>69</v>
      </c>
      <c r="D552" s="8">
        <v>32270196</v>
      </c>
      <c r="E552" s="8">
        <v>32273866</v>
      </c>
      <c r="F552" s="8">
        <v>32270196</v>
      </c>
      <c r="G552" s="8">
        <v>32273866</v>
      </c>
      <c r="H552" s="8">
        <v>4</v>
      </c>
      <c r="I552" s="8" t="s">
        <v>1943</v>
      </c>
      <c r="J552" s="8" t="s">
        <v>1944</v>
      </c>
      <c r="K552" s="8" t="s">
        <v>423</v>
      </c>
      <c r="L552" s="8">
        <v>2.1324463630000001</v>
      </c>
      <c r="M552" s="8">
        <v>8.84708E-4</v>
      </c>
      <c r="N552" s="8">
        <v>3.0254082609999999</v>
      </c>
      <c r="O552" s="8">
        <v>9.2854259999999994E-3</v>
      </c>
      <c r="P552" s="8">
        <v>-20918.278361710101</v>
      </c>
      <c r="Q552" s="8">
        <v>0.99697000000000002</v>
      </c>
      <c r="R552" s="8">
        <f t="shared" si="80"/>
        <v>1</v>
      </c>
      <c r="S552" s="8">
        <f t="shared" si="81"/>
        <v>0</v>
      </c>
      <c r="T552" s="8">
        <f t="shared" si="82"/>
        <v>0</v>
      </c>
      <c r="U552" s="8">
        <f t="shared" si="83"/>
        <v>0</v>
      </c>
      <c r="V552" s="8">
        <f t="shared" si="84"/>
        <v>1</v>
      </c>
      <c r="W552" s="8">
        <f t="shared" si="85"/>
        <v>0</v>
      </c>
      <c r="X552" s="8">
        <f t="shared" si="86"/>
        <v>0</v>
      </c>
      <c r="Y552" s="8">
        <f t="shared" si="87"/>
        <v>0</v>
      </c>
      <c r="Z552" s="8">
        <f t="shared" si="88"/>
        <v>0</v>
      </c>
      <c r="AA552" s="8">
        <f t="shared" si="89"/>
        <v>0</v>
      </c>
    </row>
    <row r="553" spans="1:27" x14ac:dyDescent="0.3">
      <c r="A553" s="8" t="s">
        <v>1945</v>
      </c>
      <c r="B553" s="8" t="s">
        <v>71</v>
      </c>
      <c r="C553" s="8" t="s">
        <v>69</v>
      </c>
      <c r="D553" s="8">
        <v>45227251</v>
      </c>
      <c r="E553" s="8">
        <v>45238096</v>
      </c>
      <c r="F553" s="8">
        <v>45227251</v>
      </c>
      <c r="G553" s="8">
        <v>45238096</v>
      </c>
      <c r="H553" s="8">
        <v>8</v>
      </c>
      <c r="I553" s="8" t="s">
        <v>1946</v>
      </c>
      <c r="J553" s="8" t="s">
        <v>1947</v>
      </c>
      <c r="K553" s="8" t="s">
        <v>1948</v>
      </c>
      <c r="L553" s="8">
        <v>4.8225816000000004</v>
      </c>
      <c r="M553" s="9">
        <v>7.58E-13</v>
      </c>
      <c r="N553" s="8">
        <v>4.9563327319999999</v>
      </c>
      <c r="O553" s="8">
        <v>1.80072E-3</v>
      </c>
      <c r="P553" s="8">
        <v>3.51013967732298</v>
      </c>
      <c r="Q553" s="8">
        <v>1</v>
      </c>
      <c r="R553" s="8">
        <f t="shared" si="80"/>
        <v>1</v>
      </c>
      <c r="S553" s="8">
        <f t="shared" si="81"/>
        <v>1</v>
      </c>
      <c r="T553" s="8">
        <f t="shared" si="82"/>
        <v>0</v>
      </c>
      <c r="U553" s="8">
        <f t="shared" si="83"/>
        <v>0</v>
      </c>
      <c r="V553" s="8">
        <f t="shared" si="84"/>
        <v>0</v>
      </c>
      <c r="W553" s="8">
        <f t="shared" si="85"/>
        <v>0</v>
      </c>
      <c r="X553" s="8">
        <f t="shared" si="86"/>
        <v>0</v>
      </c>
      <c r="Y553" s="8">
        <f t="shared" si="87"/>
        <v>1</v>
      </c>
      <c r="Z553" s="8">
        <f t="shared" si="88"/>
        <v>0</v>
      </c>
      <c r="AA553" s="8">
        <f t="shared" si="89"/>
        <v>0</v>
      </c>
    </row>
    <row r="554" spans="1:27" x14ac:dyDescent="0.3">
      <c r="A554" s="8" t="s">
        <v>1949</v>
      </c>
      <c r="B554" s="8" t="s">
        <v>71</v>
      </c>
      <c r="C554" s="8" t="s">
        <v>69</v>
      </c>
      <c r="D554" s="8">
        <v>47636294</v>
      </c>
      <c r="E554" s="8">
        <v>47641487</v>
      </c>
      <c r="F554" s="8">
        <v>47636294</v>
      </c>
      <c r="G554" s="8">
        <v>47641487</v>
      </c>
      <c r="H554" s="8">
        <v>4</v>
      </c>
      <c r="I554" s="8" t="s">
        <v>1950</v>
      </c>
      <c r="J554" s="8" t="s">
        <v>1951</v>
      </c>
      <c r="K554" s="8" t="s">
        <v>3</v>
      </c>
      <c r="L554" s="8">
        <v>247.17799220000001</v>
      </c>
      <c r="M554" s="9">
        <v>2.08E-13</v>
      </c>
      <c r="N554" s="8">
        <v>4.7729087310000002</v>
      </c>
      <c r="O554" s="8">
        <v>1.9904499999999999E-4</v>
      </c>
      <c r="P554" s="8">
        <v>60.061282613111402</v>
      </c>
      <c r="Q554" s="8">
        <v>1.81131E-3</v>
      </c>
      <c r="R554" s="8">
        <f t="shared" si="80"/>
        <v>1</v>
      </c>
      <c r="S554" s="8">
        <f t="shared" si="81"/>
        <v>1</v>
      </c>
      <c r="T554" s="8">
        <f t="shared" si="82"/>
        <v>1</v>
      </c>
      <c r="U554" s="8">
        <f t="shared" si="83"/>
        <v>1</v>
      </c>
      <c r="V554" s="8">
        <f t="shared" si="84"/>
        <v>0</v>
      </c>
      <c r="W554" s="8">
        <f t="shared" si="85"/>
        <v>0</v>
      </c>
      <c r="X554" s="8">
        <f t="shared" si="86"/>
        <v>0</v>
      </c>
      <c r="Y554" s="8">
        <f t="shared" si="87"/>
        <v>0</v>
      </c>
      <c r="Z554" s="8">
        <f t="shared" si="88"/>
        <v>0</v>
      </c>
      <c r="AA554" s="8">
        <f t="shared" si="89"/>
        <v>0</v>
      </c>
    </row>
    <row r="555" spans="1:27" x14ac:dyDescent="0.3">
      <c r="A555" s="8" t="s">
        <v>1952</v>
      </c>
      <c r="B555" s="8" t="s">
        <v>71</v>
      </c>
      <c r="C555" s="8" t="s">
        <v>69</v>
      </c>
      <c r="D555" s="8">
        <v>66391901</v>
      </c>
      <c r="E555" s="8">
        <v>66482530</v>
      </c>
      <c r="F555" s="8">
        <v>66391901</v>
      </c>
      <c r="G555" s="8">
        <v>66482530</v>
      </c>
      <c r="H555" s="8">
        <v>7</v>
      </c>
      <c r="I555" s="8" t="s">
        <v>1953</v>
      </c>
      <c r="J555" s="8" t="s">
        <v>1954</v>
      </c>
      <c r="K555" s="8" t="s">
        <v>1955</v>
      </c>
      <c r="L555" s="8">
        <v>4.8459122710000004</v>
      </c>
      <c r="M555" s="8">
        <v>4.7740199999999998E-4</v>
      </c>
      <c r="N555" s="8">
        <v>2.34105922</v>
      </c>
      <c r="O555" s="8">
        <v>7.7305245999999994E-2</v>
      </c>
      <c r="P555" s="8">
        <v>0</v>
      </c>
      <c r="Q555" s="8">
        <v>1</v>
      </c>
      <c r="R555" s="8">
        <f t="shared" si="80"/>
        <v>1</v>
      </c>
      <c r="S555" s="8">
        <f t="shared" si="81"/>
        <v>0</v>
      </c>
      <c r="T555" s="8">
        <f t="shared" si="82"/>
        <v>0</v>
      </c>
      <c r="U555" s="8">
        <f t="shared" si="83"/>
        <v>0</v>
      </c>
      <c r="V555" s="8">
        <f t="shared" si="84"/>
        <v>1</v>
      </c>
      <c r="W555" s="8">
        <f t="shared" si="85"/>
        <v>0</v>
      </c>
      <c r="X555" s="8">
        <f t="shared" si="86"/>
        <v>0</v>
      </c>
      <c r="Y555" s="8">
        <f t="shared" si="87"/>
        <v>0</v>
      </c>
      <c r="Z555" s="8">
        <f t="shared" si="88"/>
        <v>0</v>
      </c>
      <c r="AA555" s="8">
        <f t="shared" si="89"/>
        <v>0</v>
      </c>
    </row>
    <row r="556" spans="1:27" x14ac:dyDescent="0.3">
      <c r="A556" s="8" t="s">
        <v>1956</v>
      </c>
      <c r="B556" s="8" t="s">
        <v>71</v>
      </c>
      <c r="C556" s="8" t="s">
        <v>69</v>
      </c>
      <c r="D556" s="8">
        <v>66391901</v>
      </c>
      <c r="E556" s="8">
        <v>66483800</v>
      </c>
      <c r="F556" s="8">
        <v>66391901</v>
      </c>
      <c r="G556" s="8">
        <v>66483800</v>
      </c>
      <c r="H556" s="8">
        <v>6</v>
      </c>
      <c r="I556" s="8" t="s">
        <v>1957</v>
      </c>
      <c r="J556" s="8" t="s">
        <v>1958</v>
      </c>
      <c r="K556" s="8" t="s">
        <v>1955</v>
      </c>
      <c r="L556" s="8">
        <v>3.643283303</v>
      </c>
      <c r="M556" s="8">
        <v>1.180307E-3</v>
      </c>
      <c r="N556" s="8">
        <v>2.34105922</v>
      </c>
      <c r="O556" s="8">
        <v>7.9041916000000004E-2</v>
      </c>
      <c r="P556" s="8">
        <v>2.6119354555918499</v>
      </c>
      <c r="Q556" s="8">
        <v>0.17678199999999999</v>
      </c>
      <c r="R556" s="8">
        <f t="shared" si="80"/>
        <v>1</v>
      </c>
      <c r="S556" s="8">
        <f t="shared" si="81"/>
        <v>0</v>
      </c>
      <c r="T556" s="8">
        <f t="shared" si="82"/>
        <v>0</v>
      </c>
      <c r="U556" s="8">
        <f t="shared" si="83"/>
        <v>0</v>
      </c>
      <c r="V556" s="8">
        <f t="shared" si="84"/>
        <v>1</v>
      </c>
      <c r="W556" s="8">
        <f t="shared" si="85"/>
        <v>0</v>
      </c>
      <c r="X556" s="8">
        <f t="shared" si="86"/>
        <v>0</v>
      </c>
      <c r="Y556" s="8">
        <f t="shared" si="87"/>
        <v>0</v>
      </c>
      <c r="Z556" s="8">
        <f t="shared" si="88"/>
        <v>0</v>
      </c>
      <c r="AA556" s="8">
        <f t="shared" si="89"/>
        <v>0</v>
      </c>
    </row>
    <row r="557" spans="1:27" x14ac:dyDescent="0.3">
      <c r="A557" s="8" t="s">
        <v>1959</v>
      </c>
      <c r="B557" s="8" t="s">
        <v>71</v>
      </c>
      <c r="C557" s="8" t="s">
        <v>67</v>
      </c>
      <c r="D557" s="8">
        <v>21500775</v>
      </c>
      <c r="E557" s="8">
        <v>21569296</v>
      </c>
      <c r="F557" s="8">
        <v>21500775</v>
      </c>
      <c r="G557" s="8">
        <v>21569296</v>
      </c>
      <c r="H557" s="8">
        <v>12</v>
      </c>
      <c r="I557" s="8" t="s">
        <v>1960</v>
      </c>
      <c r="J557" s="8" t="s">
        <v>1961</v>
      </c>
      <c r="K557" s="8" t="s">
        <v>1962</v>
      </c>
      <c r="L557" s="8">
        <v>-2.5618187639999999</v>
      </c>
      <c r="M557" s="8">
        <v>8.9762200000000005E-4</v>
      </c>
      <c r="N557" s="8">
        <v>-1.728511372</v>
      </c>
      <c r="O557" s="8">
        <v>4.7676282E-2</v>
      </c>
      <c r="P557" s="8">
        <v>-2.2447282413401699</v>
      </c>
      <c r="Q557" s="8">
        <v>1</v>
      </c>
      <c r="R557" s="8">
        <f t="shared" si="80"/>
        <v>1</v>
      </c>
      <c r="S557" s="8">
        <f t="shared" si="81"/>
        <v>0</v>
      </c>
      <c r="T557" s="8">
        <f t="shared" si="82"/>
        <v>0</v>
      </c>
      <c r="U557" s="8">
        <f t="shared" si="83"/>
        <v>0</v>
      </c>
      <c r="V557" s="8">
        <f t="shared" si="84"/>
        <v>1</v>
      </c>
      <c r="W557" s="8">
        <f t="shared" si="85"/>
        <v>0</v>
      </c>
      <c r="X557" s="8">
        <f t="shared" si="86"/>
        <v>0</v>
      </c>
      <c r="Y557" s="8">
        <f t="shared" si="87"/>
        <v>0</v>
      </c>
      <c r="Z557" s="8">
        <f t="shared" si="88"/>
        <v>0</v>
      </c>
      <c r="AA557" s="8">
        <f t="shared" si="89"/>
        <v>0</v>
      </c>
    </row>
    <row r="558" spans="1:27" x14ac:dyDescent="0.3">
      <c r="A558" s="8" t="s">
        <v>1963</v>
      </c>
      <c r="B558" s="8" t="s">
        <v>71</v>
      </c>
      <c r="C558" s="8" t="s">
        <v>67</v>
      </c>
      <c r="D558" s="8">
        <v>21500894</v>
      </c>
      <c r="E558" s="8">
        <v>21569296</v>
      </c>
      <c r="F558" s="8">
        <v>21500894</v>
      </c>
      <c r="G558" s="8">
        <v>21569296</v>
      </c>
      <c r="H558" s="8">
        <v>14</v>
      </c>
      <c r="I558" s="8" t="s">
        <v>1964</v>
      </c>
      <c r="J558" s="8" t="s">
        <v>1965</v>
      </c>
      <c r="K558" s="8" t="s">
        <v>1962</v>
      </c>
      <c r="L558" s="8">
        <v>-2.5800560360000002</v>
      </c>
      <c r="M558" s="8">
        <v>7.5936899999999997E-4</v>
      </c>
      <c r="N558" s="8">
        <v>-1.728511372</v>
      </c>
      <c r="O558" s="8">
        <v>6.0931899999999997E-2</v>
      </c>
      <c r="P558" s="8">
        <v>-3.1498806194780702</v>
      </c>
      <c r="Q558" s="8">
        <v>1</v>
      </c>
      <c r="R558" s="8">
        <f t="shared" si="80"/>
        <v>1</v>
      </c>
      <c r="S558" s="8">
        <f t="shared" si="81"/>
        <v>0</v>
      </c>
      <c r="T558" s="8">
        <f t="shared" si="82"/>
        <v>0</v>
      </c>
      <c r="U558" s="8">
        <f t="shared" si="83"/>
        <v>0</v>
      </c>
      <c r="V558" s="8">
        <f t="shared" si="84"/>
        <v>1</v>
      </c>
      <c r="W558" s="8">
        <f t="shared" si="85"/>
        <v>0</v>
      </c>
      <c r="X558" s="8">
        <f t="shared" si="86"/>
        <v>0</v>
      </c>
      <c r="Y558" s="8">
        <f t="shared" si="87"/>
        <v>0</v>
      </c>
      <c r="Z558" s="8">
        <f t="shared" si="88"/>
        <v>0</v>
      </c>
      <c r="AA558" s="8">
        <f t="shared" si="89"/>
        <v>0</v>
      </c>
    </row>
    <row r="559" spans="1:27" x14ac:dyDescent="0.3">
      <c r="A559" s="8" t="s">
        <v>1966</v>
      </c>
      <c r="B559" s="8" t="s">
        <v>71</v>
      </c>
      <c r="C559" s="8" t="s">
        <v>67</v>
      </c>
      <c r="D559" s="8">
        <v>21499250</v>
      </c>
      <c r="E559" s="8">
        <v>21569296</v>
      </c>
      <c r="F559" s="8">
        <v>21499250</v>
      </c>
      <c r="G559" s="8">
        <v>21569296</v>
      </c>
      <c r="H559" s="8">
        <v>13</v>
      </c>
      <c r="I559" s="8" t="s">
        <v>1967</v>
      </c>
      <c r="J559" s="8" t="s">
        <v>1968</v>
      </c>
      <c r="K559" s="8" t="s">
        <v>1962</v>
      </c>
      <c r="L559" s="8">
        <v>-2.5925550460000002</v>
      </c>
      <c r="M559" s="8">
        <v>7.2099999999999996E-4</v>
      </c>
      <c r="N559" s="8">
        <v>-1.728511372</v>
      </c>
      <c r="O559" s="8">
        <v>5.2368578999999998E-2</v>
      </c>
      <c r="P559" s="8">
        <v>-2.90177682941883</v>
      </c>
      <c r="Q559" s="8">
        <v>1</v>
      </c>
      <c r="R559" s="8">
        <f t="shared" si="80"/>
        <v>1</v>
      </c>
      <c r="S559" s="8">
        <f t="shared" si="81"/>
        <v>0</v>
      </c>
      <c r="T559" s="8">
        <f t="shared" si="82"/>
        <v>0</v>
      </c>
      <c r="U559" s="8">
        <f t="shared" si="83"/>
        <v>0</v>
      </c>
      <c r="V559" s="8">
        <f t="shared" si="84"/>
        <v>1</v>
      </c>
      <c r="W559" s="8">
        <f t="shared" si="85"/>
        <v>0</v>
      </c>
      <c r="X559" s="8">
        <f t="shared" si="86"/>
        <v>0</v>
      </c>
      <c r="Y559" s="8">
        <f t="shared" si="87"/>
        <v>0</v>
      </c>
      <c r="Z559" s="8">
        <f t="shared" si="88"/>
        <v>0</v>
      </c>
      <c r="AA559" s="8">
        <f t="shared" si="89"/>
        <v>0</v>
      </c>
    </row>
    <row r="560" spans="1:27" x14ac:dyDescent="0.3">
      <c r="A560" s="8" t="s">
        <v>1969</v>
      </c>
      <c r="B560" s="8" t="s">
        <v>71</v>
      </c>
      <c r="C560" s="8" t="s">
        <v>67</v>
      </c>
      <c r="D560" s="8">
        <v>23340955</v>
      </c>
      <c r="E560" s="8">
        <v>23375755</v>
      </c>
      <c r="F560" s="8">
        <v>23340955</v>
      </c>
      <c r="G560" s="8">
        <v>23375755</v>
      </c>
      <c r="H560" s="8">
        <v>19</v>
      </c>
      <c r="I560" s="8" t="s">
        <v>1970</v>
      </c>
      <c r="J560" s="8" t="s">
        <v>1971</v>
      </c>
      <c r="K560" s="8" t="s">
        <v>1972</v>
      </c>
      <c r="L560" s="8">
        <v>2.578435985</v>
      </c>
      <c r="M560" s="9">
        <v>7.7200000000000006E-5</v>
      </c>
      <c r="N560" s="8">
        <v>2.0030337020000002</v>
      </c>
      <c r="O560" s="8">
        <v>1.5024038E-2</v>
      </c>
      <c r="P560" s="8">
        <v>2.9607548648295698</v>
      </c>
      <c r="Q560" s="8">
        <v>7.7514200000000005E-2</v>
      </c>
      <c r="R560" s="8">
        <f t="shared" si="80"/>
        <v>1</v>
      </c>
      <c r="S560" s="8">
        <f t="shared" si="81"/>
        <v>0</v>
      </c>
      <c r="T560" s="8">
        <f t="shared" si="82"/>
        <v>0</v>
      </c>
      <c r="U560" s="8">
        <f t="shared" si="83"/>
        <v>0</v>
      </c>
      <c r="V560" s="8">
        <f t="shared" si="84"/>
        <v>1</v>
      </c>
      <c r="W560" s="8">
        <f t="shared" si="85"/>
        <v>0</v>
      </c>
      <c r="X560" s="8">
        <f t="shared" si="86"/>
        <v>0</v>
      </c>
      <c r="Y560" s="8">
        <f t="shared" si="87"/>
        <v>0</v>
      </c>
      <c r="Z560" s="8">
        <f t="shared" si="88"/>
        <v>0</v>
      </c>
      <c r="AA560" s="8">
        <f t="shared" si="89"/>
        <v>0</v>
      </c>
    </row>
    <row r="561" spans="1:27" x14ac:dyDescent="0.3">
      <c r="A561" s="8" t="s">
        <v>1973</v>
      </c>
      <c r="B561" s="8" t="s">
        <v>71</v>
      </c>
      <c r="C561" s="8" t="s">
        <v>67</v>
      </c>
      <c r="D561" s="8">
        <v>36320075</v>
      </c>
      <c r="E561" s="8">
        <v>36440579</v>
      </c>
      <c r="F561" s="8">
        <v>36320075</v>
      </c>
      <c r="G561" s="8">
        <v>36440579</v>
      </c>
      <c r="H561" s="8">
        <v>8</v>
      </c>
      <c r="I561" s="8" t="s">
        <v>1974</v>
      </c>
      <c r="J561" s="8" t="s">
        <v>1975</v>
      </c>
      <c r="K561" s="8" t="s">
        <v>1976</v>
      </c>
      <c r="L561" s="8">
        <v>2.9750683599999999</v>
      </c>
      <c r="M561" s="8">
        <v>5.9783299999999998E-4</v>
      </c>
      <c r="N561" s="8">
        <v>2.2199430750000002</v>
      </c>
      <c r="O561" s="8">
        <v>2.8640096E-2</v>
      </c>
      <c r="P561" s="8">
        <v>3.1096791545728601</v>
      </c>
      <c r="Q561" s="9">
        <v>1.0199E-6</v>
      </c>
      <c r="R561" s="8">
        <f t="shared" si="80"/>
        <v>1</v>
      </c>
      <c r="S561" s="8">
        <f t="shared" si="81"/>
        <v>0</v>
      </c>
      <c r="T561" s="8">
        <f t="shared" si="82"/>
        <v>1</v>
      </c>
      <c r="U561" s="8">
        <f t="shared" si="83"/>
        <v>0</v>
      </c>
      <c r="V561" s="8">
        <f t="shared" si="84"/>
        <v>0</v>
      </c>
      <c r="W561" s="8">
        <f t="shared" si="85"/>
        <v>0</v>
      </c>
      <c r="X561" s="8">
        <f t="shared" si="86"/>
        <v>0</v>
      </c>
      <c r="Y561" s="8">
        <f t="shared" si="87"/>
        <v>0</v>
      </c>
      <c r="Z561" s="8">
        <f t="shared" si="88"/>
        <v>1</v>
      </c>
      <c r="AA561" s="8">
        <f t="shared" si="89"/>
        <v>0</v>
      </c>
    </row>
    <row r="562" spans="1:27" x14ac:dyDescent="0.3">
      <c r="A562" s="8" t="s">
        <v>1977</v>
      </c>
      <c r="B562" s="8" t="s">
        <v>71</v>
      </c>
      <c r="C562" s="8" t="s">
        <v>67</v>
      </c>
      <c r="D562" s="8">
        <v>47225711</v>
      </c>
      <c r="E562" s="8">
        <v>47271412</v>
      </c>
      <c r="F562" s="8">
        <v>47225711</v>
      </c>
      <c r="G562" s="8">
        <v>47271412</v>
      </c>
      <c r="H562" s="8">
        <v>15</v>
      </c>
      <c r="I562" s="8" t="s">
        <v>1978</v>
      </c>
      <c r="J562" s="8" t="s">
        <v>1979</v>
      </c>
      <c r="K562" s="8" t="s">
        <v>1980</v>
      </c>
      <c r="L562" s="8">
        <v>2.9441701400000002</v>
      </c>
      <c r="M562" s="9">
        <v>1.1599999999999999E-6</v>
      </c>
      <c r="N562" s="8">
        <v>1.7077029290000001</v>
      </c>
      <c r="O562" s="8">
        <v>5.0989190000000004E-3</v>
      </c>
      <c r="P562" s="8">
        <v>2.5663333511576898</v>
      </c>
      <c r="Q562" s="8">
        <v>1</v>
      </c>
      <c r="R562" s="8">
        <f t="shared" si="80"/>
        <v>1</v>
      </c>
      <c r="S562" s="8">
        <f t="shared" si="81"/>
        <v>0</v>
      </c>
      <c r="T562" s="8">
        <f t="shared" si="82"/>
        <v>0</v>
      </c>
      <c r="U562" s="8">
        <f t="shared" si="83"/>
        <v>0</v>
      </c>
      <c r="V562" s="8">
        <f t="shared" si="84"/>
        <v>1</v>
      </c>
      <c r="W562" s="8">
        <f t="shared" si="85"/>
        <v>0</v>
      </c>
      <c r="X562" s="8">
        <f t="shared" si="86"/>
        <v>0</v>
      </c>
      <c r="Y562" s="8">
        <f t="shared" si="87"/>
        <v>0</v>
      </c>
      <c r="Z562" s="8">
        <f t="shared" si="88"/>
        <v>0</v>
      </c>
      <c r="AA562" s="8">
        <f t="shared" si="89"/>
        <v>0</v>
      </c>
    </row>
    <row r="563" spans="1:27" x14ac:dyDescent="0.3">
      <c r="A563" s="8" t="s">
        <v>1981</v>
      </c>
      <c r="B563" s="8" t="s">
        <v>71</v>
      </c>
      <c r="C563" s="8" t="s">
        <v>67</v>
      </c>
      <c r="D563" s="8">
        <v>47225463</v>
      </c>
      <c r="E563" s="8">
        <v>47271412</v>
      </c>
      <c r="F563" s="8">
        <v>47225463</v>
      </c>
      <c r="G563" s="8">
        <v>47271412</v>
      </c>
      <c r="H563" s="8">
        <v>15</v>
      </c>
      <c r="I563" s="8" t="s">
        <v>1982</v>
      </c>
      <c r="J563" s="8" t="s">
        <v>1983</v>
      </c>
      <c r="K563" s="8" t="s">
        <v>1980</v>
      </c>
      <c r="L563" s="8">
        <v>2.9794369930000002</v>
      </c>
      <c r="M563" s="9">
        <v>9.0100000000000003E-7</v>
      </c>
      <c r="N563" s="8">
        <v>1.7077029290000001</v>
      </c>
      <c r="O563" s="8">
        <v>5.9464820000000003E-3</v>
      </c>
      <c r="P563" s="8">
        <v>2.3470934290557399</v>
      </c>
      <c r="Q563" s="8">
        <v>1</v>
      </c>
      <c r="R563" s="8">
        <f t="shared" si="80"/>
        <v>1</v>
      </c>
      <c r="S563" s="8">
        <f t="shared" si="81"/>
        <v>0</v>
      </c>
      <c r="T563" s="8">
        <f t="shared" si="82"/>
        <v>0</v>
      </c>
      <c r="U563" s="8">
        <f t="shared" si="83"/>
        <v>0</v>
      </c>
      <c r="V563" s="8">
        <f t="shared" si="84"/>
        <v>1</v>
      </c>
      <c r="W563" s="8">
        <f t="shared" si="85"/>
        <v>0</v>
      </c>
      <c r="X563" s="8">
        <f t="shared" si="86"/>
        <v>0</v>
      </c>
      <c r="Y563" s="8">
        <f t="shared" si="87"/>
        <v>0</v>
      </c>
      <c r="Z563" s="8">
        <f t="shared" si="88"/>
        <v>0</v>
      </c>
      <c r="AA563" s="8">
        <f t="shared" si="89"/>
        <v>0</v>
      </c>
    </row>
    <row r="564" spans="1:27" x14ac:dyDescent="0.3">
      <c r="A564" s="8" t="s">
        <v>1984</v>
      </c>
      <c r="B564" s="8" t="s">
        <v>71</v>
      </c>
      <c r="C564" s="8" t="s">
        <v>67</v>
      </c>
      <c r="D564" s="8">
        <v>47698372</v>
      </c>
      <c r="E564" s="8">
        <v>47703341</v>
      </c>
      <c r="F564" s="8">
        <v>47698372</v>
      </c>
      <c r="G564" s="8">
        <v>47703341</v>
      </c>
      <c r="H564" s="8">
        <v>3</v>
      </c>
      <c r="I564" s="8" t="s">
        <v>1985</v>
      </c>
      <c r="J564" s="8" t="s">
        <v>1986</v>
      </c>
      <c r="K564" s="8" t="s">
        <v>12</v>
      </c>
      <c r="L564" s="8">
        <v>51.70461049</v>
      </c>
      <c r="M564" s="9">
        <v>1.0300000000000001E-12</v>
      </c>
      <c r="N564" s="8">
        <v>12.4013724</v>
      </c>
      <c r="O564" s="8">
        <v>2.00884E-4</v>
      </c>
      <c r="P564" s="8">
        <v>0.64784699999999995</v>
      </c>
      <c r="Q564" s="8">
        <v>2.10933E-3</v>
      </c>
      <c r="R564" s="8">
        <f t="shared" si="80"/>
        <v>1</v>
      </c>
      <c r="S564" s="8">
        <f t="shared" si="81"/>
        <v>1</v>
      </c>
      <c r="T564" s="8">
        <f t="shared" si="82"/>
        <v>0</v>
      </c>
      <c r="U564" s="8">
        <f t="shared" si="83"/>
        <v>0</v>
      </c>
      <c r="V564" s="8">
        <f t="shared" si="84"/>
        <v>0</v>
      </c>
      <c r="W564" s="8">
        <f t="shared" si="85"/>
        <v>0</v>
      </c>
      <c r="X564" s="8">
        <f t="shared" si="86"/>
        <v>0</v>
      </c>
      <c r="Y564" s="8">
        <f t="shared" si="87"/>
        <v>1</v>
      </c>
      <c r="Z564" s="8">
        <f t="shared" si="88"/>
        <v>0</v>
      </c>
      <c r="AA564" s="8">
        <f t="shared" si="89"/>
        <v>0</v>
      </c>
    </row>
    <row r="565" spans="1:27" x14ac:dyDescent="0.3">
      <c r="A565" s="8" t="s">
        <v>1987</v>
      </c>
      <c r="B565" s="8" t="s">
        <v>71</v>
      </c>
      <c r="C565" s="8" t="s">
        <v>67</v>
      </c>
      <c r="D565" s="8">
        <v>21500775</v>
      </c>
      <c r="E565" s="8">
        <v>21533893</v>
      </c>
      <c r="F565" s="8">
        <v>21500775</v>
      </c>
      <c r="G565" s="8">
        <v>21533893</v>
      </c>
      <c r="H565" s="8">
        <v>11</v>
      </c>
      <c r="I565" s="8" t="s">
        <v>1988</v>
      </c>
      <c r="J565" s="8" t="s">
        <v>1989</v>
      </c>
      <c r="K565" s="8" t="s">
        <v>1962</v>
      </c>
      <c r="L565" s="8">
        <v>-2.656100033</v>
      </c>
      <c r="M565" s="8">
        <v>9.2273300000000002E-4</v>
      </c>
      <c r="N565" s="8">
        <v>-1.728511372</v>
      </c>
      <c r="O565" s="8">
        <v>5.1817634000000001E-2</v>
      </c>
      <c r="P565" s="8">
        <v>-2.9984827019145199</v>
      </c>
      <c r="Q565" s="8">
        <v>1</v>
      </c>
      <c r="R565" s="8">
        <f t="shared" si="80"/>
        <v>1</v>
      </c>
      <c r="S565" s="8">
        <f t="shared" si="81"/>
        <v>0</v>
      </c>
      <c r="T565" s="8">
        <f t="shared" si="82"/>
        <v>0</v>
      </c>
      <c r="U565" s="8">
        <f t="shared" si="83"/>
        <v>0</v>
      </c>
      <c r="V565" s="8">
        <f t="shared" si="84"/>
        <v>1</v>
      </c>
      <c r="W565" s="8">
        <f t="shared" si="85"/>
        <v>0</v>
      </c>
      <c r="X565" s="8">
        <f t="shared" si="86"/>
        <v>0</v>
      </c>
      <c r="Y565" s="8">
        <f t="shared" si="87"/>
        <v>0</v>
      </c>
      <c r="Z565" s="8">
        <f t="shared" si="88"/>
        <v>0</v>
      </c>
      <c r="AA565" s="8">
        <f t="shared" si="89"/>
        <v>0</v>
      </c>
    </row>
    <row r="566" spans="1:27" x14ac:dyDescent="0.3">
      <c r="A566" s="8" t="s">
        <v>1990</v>
      </c>
      <c r="B566" s="8" t="s">
        <v>71</v>
      </c>
      <c r="C566" s="8" t="s">
        <v>67</v>
      </c>
      <c r="D566" s="8">
        <v>21500775</v>
      </c>
      <c r="E566" s="8">
        <v>21532632</v>
      </c>
      <c r="F566" s="8">
        <v>21500775</v>
      </c>
      <c r="G566" s="8">
        <v>21532632</v>
      </c>
      <c r="H566" s="8">
        <v>12</v>
      </c>
      <c r="I566" s="8" t="s">
        <v>1991</v>
      </c>
      <c r="J566" s="8" t="s">
        <v>1992</v>
      </c>
      <c r="K566" s="8" t="s">
        <v>1962</v>
      </c>
      <c r="L566" s="8">
        <v>-2.618149308</v>
      </c>
      <c r="M566" s="8">
        <v>7.2685999999999996E-4</v>
      </c>
      <c r="N566" s="8">
        <v>-1.728511372</v>
      </c>
      <c r="O566" s="8">
        <v>5.5924360999999999E-2</v>
      </c>
      <c r="P566" s="8">
        <v>-2.3759872485986002</v>
      </c>
      <c r="Q566" s="8">
        <v>1</v>
      </c>
      <c r="R566" s="8">
        <f t="shared" si="80"/>
        <v>1</v>
      </c>
      <c r="S566" s="8">
        <f t="shared" si="81"/>
        <v>0</v>
      </c>
      <c r="T566" s="8">
        <f t="shared" si="82"/>
        <v>0</v>
      </c>
      <c r="U566" s="8">
        <f t="shared" si="83"/>
        <v>0</v>
      </c>
      <c r="V566" s="8">
        <f t="shared" si="84"/>
        <v>1</v>
      </c>
      <c r="W566" s="8">
        <f t="shared" si="85"/>
        <v>0</v>
      </c>
      <c r="X566" s="8">
        <f t="shared" si="86"/>
        <v>0</v>
      </c>
      <c r="Y566" s="8">
        <f t="shared" si="87"/>
        <v>0</v>
      </c>
      <c r="Z566" s="8">
        <f t="shared" si="88"/>
        <v>0</v>
      </c>
      <c r="AA566" s="8">
        <f t="shared" si="89"/>
        <v>0</v>
      </c>
    </row>
    <row r="567" spans="1:27" x14ac:dyDescent="0.3">
      <c r="A567" s="8" t="s">
        <v>1993</v>
      </c>
      <c r="B567" s="8" t="s">
        <v>71</v>
      </c>
      <c r="C567" s="8" t="s">
        <v>67</v>
      </c>
      <c r="D567" s="8">
        <v>21498946</v>
      </c>
      <c r="E567" s="8">
        <v>21532305</v>
      </c>
      <c r="F567" s="8">
        <v>21498946</v>
      </c>
      <c r="G567" s="8">
        <v>21532305</v>
      </c>
      <c r="H567" s="8">
        <v>12</v>
      </c>
      <c r="I567" s="8" t="s">
        <v>1994</v>
      </c>
      <c r="J567" s="8" t="s">
        <v>1995</v>
      </c>
      <c r="K567" s="8" t="s">
        <v>1962</v>
      </c>
      <c r="L567" s="8">
        <v>-2.6415668800000001</v>
      </c>
      <c r="M567" s="8">
        <v>5.0332700000000003E-4</v>
      </c>
      <c r="N567" s="8">
        <v>-1.728511372</v>
      </c>
      <c r="O567" s="8">
        <v>5.1323829000000001E-2</v>
      </c>
      <c r="P567" s="8">
        <v>-6.4081185871742701</v>
      </c>
      <c r="Q567" s="8">
        <v>1</v>
      </c>
      <c r="R567" s="8">
        <f t="shared" si="80"/>
        <v>1</v>
      </c>
      <c r="S567" s="8">
        <f t="shared" si="81"/>
        <v>0</v>
      </c>
      <c r="T567" s="8">
        <f t="shared" si="82"/>
        <v>0</v>
      </c>
      <c r="U567" s="8">
        <f t="shared" si="83"/>
        <v>0</v>
      </c>
      <c r="V567" s="8">
        <f t="shared" si="84"/>
        <v>1</v>
      </c>
      <c r="W567" s="8">
        <f t="shared" si="85"/>
        <v>0</v>
      </c>
      <c r="X567" s="8">
        <f t="shared" si="86"/>
        <v>0</v>
      </c>
      <c r="Y567" s="8">
        <f t="shared" si="87"/>
        <v>0</v>
      </c>
      <c r="Z567" s="8">
        <f t="shared" si="88"/>
        <v>0</v>
      </c>
      <c r="AA567" s="8">
        <f t="shared" si="89"/>
        <v>0</v>
      </c>
    </row>
    <row r="568" spans="1:27" x14ac:dyDescent="0.3">
      <c r="A568" s="8" t="s">
        <v>1996</v>
      </c>
      <c r="B568" s="8" t="s">
        <v>71</v>
      </c>
      <c r="C568" s="8" t="s">
        <v>67</v>
      </c>
      <c r="D568" s="8">
        <v>36320134</v>
      </c>
      <c r="E568" s="8">
        <v>36440579</v>
      </c>
      <c r="F568" s="8">
        <v>36320134</v>
      </c>
      <c r="G568" s="8">
        <v>36440579</v>
      </c>
      <c r="H568" s="8">
        <v>8</v>
      </c>
      <c r="I568" s="8" t="s">
        <v>1997</v>
      </c>
      <c r="J568" s="8" t="s">
        <v>1975</v>
      </c>
      <c r="K568" s="8" t="s">
        <v>1976</v>
      </c>
      <c r="L568" s="8">
        <v>2.964846573</v>
      </c>
      <c r="M568" s="8">
        <v>6.2784199999999998E-4</v>
      </c>
      <c r="N568" s="8">
        <v>2.2199430750000002</v>
      </c>
      <c r="O568" s="8">
        <v>3.5301277999999998E-2</v>
      </c>
      <c r="P568" s="8">
        <v>1.20993016445145</v>
      </c>
      <c r="Q568" s="8">
        <v>0.82783399999999996</v>
      </c>
      <c r="R568" s="8">
        <f t="shared" si="80"/>
        <v>1</v>
      </c>
      <c r="S568" s="8">
        <f t="shared" si="81"/>
        <v>0</v>
      </c>
      <c r="T568" s="8">
        <f t="shared" si="82"/>
        <v>0</v>
      </c>
      <c r="U568" s="8">
        <f t="shared" si="83"/>
        <v>0</v>
      </c>
      <c r="V568" s="8">
        <f t="shared" si="84"/>
        <v>1</v>
      </c>
      <c r="W568" s="8">
        <f t="shared" si="85"/>
        <v>0</v>
      </c>
      <c r="X568" s="8">
        <f t="shared" si="86"/>
        <v>0</v>
      </c>
      <c r="Y568" s="8">
        <f t="shared" si="87"/>
        <v>0</v>
      </c>
      <c r="Z568" s="8">
        <f t="shared" si="88"/>
        <v>0</v>
      </c>
      <c r="AA568" s="8">
        <f t="shared" si="89"/>
        <v>0</v>
      </c>
    </row>
    <row r="569" spans="1:27" x14ac:dyDescent="0.3">
      <c r="A569" s="8" t="s">
        <v>1998</v>
      </c>
      <c r="B569" s="8" t="s">
        <v>71</v>
      </c>
      <c r="C569" s="8" t="s">
        <v>69</v>
      </c>
      <c r="D569" s="8">
        <v>2623615</v>
      </c>
      <c r="E569" s="8">
        <v>2630619</v>
      </c>
      <c r="F569" s="8">
        <v>2623615</v>
      </c>
      <c r="G569" s="8">
        <v>2630619</v>
      </c>
      <c r="H569" s="8">
        <v>3</v>
      </c>
      <c r="I569" s="8" t="s">
        <v>1999</v>
      </c>
      <c r="J569" s="8" t="s">
        <v>2000</v>
      </c>
      <c r="K569" s="8" t="s">
        <v>1938</v>
      </c>
      <c r="L569" s="8">
        <v>30.474632960000001</v>
      </c>
      <c r="M569" s="9">
        <v>2.5299999999999999E-11</v>
      </c>
      <c r="N569" s="8">
        <v>18.337938139999999</v>
      </c>
      <c r="O569" s="8">
        <v>6.0060099999999998E-4</v>
      </c>
      <c r="P569" s="8">
        <v>0</v>
      </c>
      <c r="Q569" s="8">
        <v>1</v>
      </c>
      <c r="R569" s="8">
        <f t="shared" si="80"/>
        <v>1</v>
      </c>
      <c r="S569" s="8">
        <f t="shared" si="81"/>
        <v>1</v>
      </c>
      <c r="T569" s="8">
        <f t="shared" si="82"/>
        <v>0</v>
      </c>
      <c r="U569" s="8">
        <f t="shared" si="83"/>
        <v>0</v>
      </c>
      <c r="V569" s="8">
        <f t="shared" si="84"/>
        <v>0</v>
      </c>
      <c r="W569" s="8">
        <f t="shared" si="85"/>
        <v>0</v>
      </c>
      <c r="X569" s="8">
        <f t="shared" si="86"/>
        <v>0</v>
      </c>
      <c r="Y569" s="8">
        <f t="shared" si="87"/>
        <v>1</v>
      </c>
      <c r="Z569" s="8">
        <f t="shared" si="88"/>
        <v>0</v>
      </c>
      <c r="AA569" s="8">
        <f t="shared" si="89"/>
        <v>0</v>
      </c>
    </row>
    <row r="570" spans="1:27" x14ac:dyDescent="0.3">
      <c r="A570" s="8" t="s">
        <v>2001</v>
      </c>
      <c r="B570" s="8" t="s">
        <v>71</v>
      </c>
      <c r="C570" s="8" t="s">
        <v>69</v>
      </c>
      <c r="D570" s="8">
        <v>2628014</v>
      </c>
      <c r="E570" s="8">
        <v>2630619</v>
      </c>
      <c r="F570" s="8">
        <v>2628014</v>
      </c>
      <c r="G570" s="8">
        <v>2630619</v>
      </c>
      <c r="H570" s="8">
        <v>2</v>
      </c>
      <c r="I570" s="8" t="s">
        <v>2002</v>
      </c>
      <c r="J570" s="8" t="s">
        <v>2003</v>
      </c>
      <c r="K570" s="8" t="s">
        <v>1938</v>
      </c>
      <c r="L570" s="8">
        <v>32.725821160000002</v>
      </c>
      <c r="M570" s="9">
        <v>1.1800000000000001E-9</v>
      </c>
      <c r="N570" s="8">
        <v>18.337938139999999</v>
      </c>
      <c r="O570" s="8">
        <v>1.9964099999999999E-4</v>
      </c>
      <c r="P570" s="8">
        <v>7.1301002385864098</v>
      </c>
      <c r="Q570" s="8">
        <v>1</v>
      </c>
      <c r="R570" s="8">
        <f t="shared" si="80"/>
        <v>1</v>
      </c>
      <c r="S570" s="8">
        <f t="shared" si="81"/>
        <v>1</v>
      </c>
      <c r="T570" s="8">
        <f t="shared" si="82"/>
        <v>0</v>
      </c>
      <c r="U570" s="8">
        <f t="shared" si="83"/>
        <v>0</v>
      </c>
      <c r="V570" s="8">
        <f t="shared" si="84"/>
        <v>0</v>
      </c>
      <c r="W570" s="8">
        <f t="shared" si="85"/>
        <v>0</v>
      </c>
      <c r="X570" s="8">
        <f t="shared" si="86"/>
        <v>0</v>
      </c>
      <c r="Y570" s="8">
        <f t="shared" si="87"/>
        <v>1</v>
      </c>
      <c r="Z570" s="8">
        <f t="shared" si="88"/>
        <v>0</v>
      </c>
      <c r="AA570" s="8">
        <f t="shared" si="89"/>
        <v>0</v>
      </c>
    </row>
    <row r="571" spans="1:27" x14ac:dyDescent="0.3">
      <c r="A571" s="8" t="s">
        <v>2004</v>
      </c>
      <c r="B571" s="8" t="s">
        <v>71</v>
      </c>
      <c r="C571" s="8" t="s">
        <v>69</v>
      </c>
      <c r="D571" s="8">
        <v>32224225</v>
      </c>
      <c r="E571" s="8">
        <v>32273843</v>
      </c>
      <c r="F571" s="8">
        <v>32224225</v>
      </c>
      <c r="G571" s="8">
        <v>32273843</v>
      </c>
      <c r="H571" s="8">
        <v>5</v>
      </c>
      <c r="I571" s="8" t="s">
        <v>2005</v>
      </c>
      <c r="J571" s="8" t="s">
        <v>2006</v>
      </c>
      <c r="K571" s="8" t="s">
        <v>423</v>
      </c>
      <c r="L571" s="8">
        <v>2.1244604909999998</v>
      </c>
      <c r="M571" s="8">
        <v>9.4674400000000001E-4</v>
      </c>
      <c r="N571" s="8">
        <v>3.0254082609999999</v>
      </c>
      <c r="O571" s="8">
        <v>7.7859849999999996E-3</v>
      </c>
      <c r="P571" s="8">
        <v>314.768283236667</v>
      </c>
      <c r="Q571" s="8">
        <v>0.83444300000000005</v>
      </c>
      <c r="R571" s="8">
        <f t="shared" si="80"/>
        <v>1</v>
      </c>
      <c r="S571" s="8">
        <f t="shared" si="81"/>
        <v>0</v>
      </c>
      <c r="T571" s="8">
        <f t="shared" si="82"/>
        <v>0</v>
      </c>
      <c r="U571" s="8">
        <f t="shared" si="83"/>
        <v>0</v>
      </c>
      <c r="V571" s="8">
        <f t="shared" si="84"/>
        <v>1</v>
      </c>
      <c r="W571" s="8">
        <f t="shared" si="85"/>
        <v>0</v>
      </c>
      <c r="X571" s="8">
        <f t="shared" si="86"/>
        <v>0</v>
      </c>
      <c r="Y571" s="8">
        <f t="shared" si="87"/>
        <v>0</v>
      </c>
      <c r="Z571" s="8">
        <f t="shared" si="88"/>
        <v>0</v>
      </c>
      <c r="AA571" s="8">
        <f t="shared" si="89"/>
        <v>0</v>
      </c>
    </row>
    <row r="572" spans="1:27" x14ac:dyDescent="0.3">
      <c r="A572" s="8" t="s">
        <v>2007</v>
      </c>
      <c r="B572" s="8" t="s">
        <v>71</v>
      </c>
      <c r="C572" s="8" t="s">
        <v>69</v>
      </c>
      <c r="D572" s="8">
        <v>32244522</v>
      </c>
      <c r="E572" s="8">
        <v>32273843</v>
      </c>
      <c r="F572" s="8">
        <v>32244522</v>
      </c>
      <c r="G572" s="8">
        <v>32273843</v>
      </c>
      <c r="H572" s="8">
        <v>5</v>
      </c>
      <c r="I572" s="8" t="s">
        <v>2008</v>
      </c>
      <c r="J572" s="8" t="s">
        <v>2009</v>
      </c>
      <c r="K572" s="8" t="s">
        <v>423</v>
      </c>
      <c r="L572" s="8">
        <v>2.1171461890000001</v>
      </c>
      <c r="M572" s="8">
        <v>9.8046299999999999E-4</v>
      </c>
      <c r="N572" s="8">
        <v>3.0254082609999999</v>
      </c>
      <c r="O572" s="8">
        <v>8.9321160000000004E-3</v>
      </c>
      <c r="P572" s="8">
        <v>1.5222353209703099</v>
      </c>
      <c r="Q572" s="8">
        <v>0.71760900000000005</v>
      </c>
      <c r="R572" s="8">
        <f t="shared" si="80"/>
        <v>1</v>
      </c>
      <c r="S572" s="8">
        <f t="shared" si="81"/>
        <v>0</v>
      </c>
      <c r="T572" s="8">
        <f t="shared" si="82"/>
        <v>0</v>
      </c>
      <c r="U572" s="8">
        <f t="shared" si="83"/>
        <v>0</v>
      </c>
      <c r="V572" s="8">
        <f t="shared" si="84"/>
        <v>1</v>
      </c>
      <c r="W572" s="8">
        <f t="shared" si="85"/>
        <v>0</v>
      </c>
      <c r="X572" s="8">
        <f t="shared" si="86"/>
        <v>0</v>
      </c>
      <c r="Y572" s="8">
        <f t="shared" si="87"/>
        <v>0</v>
      </c>
      <c r="Z572" s="8">
        <f t="shared" si="88"/>
        <v>0</v>
      </c>
      <c r="AA572" s="8">
        <f t="shared" si="89"/>
        <v>0</v>
      </c>
    </row>
    <row r="573" spans="1:27" x14ac:dyDescent="0.3">
      <c r="A573" s="8" t="s">
        <v>2010</v>
      </c>
      <c r="B573" s="8" t="s">
        <v>71</v>
      </c>
      <c r="C573" s="8" t="s">
        <v>69</v>
      </c>
      <c r="D573" s="8">
        <v>22617407</v>
      </c>
      <c r="E573" s="8">
        <v>22628727</v>
      </c>
      <c r="F573" s="8">
        <v>22617407</v>
      </c>
      <c r="G573" s="8">
        <v>22628727</v>
      </c>
      <c r="H573" s="8">
        <v>8</v>
      </c>
      <c r="I573" s="8" t="s">
        <v>2011</v>
      </c>
      <c r="J573" s="8" t="s">
        <v>2012</v>
      </c>
      <c r="K573" s="8" t="s">
        <v>2013</v>
      </c>
      <c r="L573" s="8">
        <v>3.5617731859999999</v>
      </c>
      <c r="M573" s="9">
        <v>6.3899999999999998E-6</v>
      </c>
      <c r="N573" s="8">
        <v>1.2900328029999999</v>
      </c>
      <c r="O573" s="8">
        <v>0.14551942900000001</v>
      </c>
      <c r="P573" s="8">
        <v>3.0891445722861399</v>
      </c>
      <c r="Q573" s="8">
        <v>5.4579599999999999E-2</v>
      </c>
      <c r="R573" s="8">
        <f t="shared" si="80"/>
        <v>1</v>
      </c>
      <c r="S573" s="8">
        <f t="shared" si="81"/>
        <v>0</v>
      </c>
      <c r="T573" s="8">
        <f t="shared" si="82"/>
        <v>0</v>
      </c>
      <c r="U573" s="8">
        <f t="shared" si="83"/>
        <v>0</v>
      </c>
      <c r="V573" s="8">
        <f t="shared" si="84"/>
        <v>1</v>
      </c>
      <c r="W573" s="8">
        <f t="shared" si="85"/>
        <v>0</v>
      </c>
      <c r="X573" s="8">
        <f t="shared" si="86"/>
        <v>0</v>
      </c>
      <c r="Y573" s="8">
        <f t="shared" si="87"/>
        <v>0</v>
      </c>
      <c r="Z573" s="8">
        <f t="shared" si="88"/>
        <v>0</v>
      </c>
      <c r="AA573" s="8">
        <f t="shared" si="89"/>
        <v>0</v>
      </c>
    </row>
    <row r="574" spans="1:27" x14ac:dyDescent="0.3">
      <c r="A574" s="8" t="s">
        <v>2014</v>
      </c>
      <c r="B574" s="8" t="s">
        <v>71</v>
      </c>
      <c r="C574" s="8" t="s">
        <v>69</v>
      </c>
      <c r="D574" s="8">
        <v>45230192</v>
      </c>
      <c r="E574" s="8">
        <v>45238323</v>
      </c>
      <c r="F574" s="8">
        <v>45230192</v>
      </c>
      <c r="G574" s="8">
        <v>45238323</v>
      </c>
      <c r="H574" s="8">
        <v>7</v>
      </c>
      <c r="I574" s="8" t="s">
        <v>2015</v>
      </c>
      <c r="J574" s="8" t="s">
        <v>2016</v>
      </c>
      <c r="K574" s="8" t="s">
        <v>1948</v>
      </c>
      <c r="L574" s="8">
        <v>4.7613041039999997</v>
      </c>
      <c r="M574" s="9">
        <v>8.0200000000000002E-13</v>
      </c>
      <c r="N574" s="8">
        <v>4.9563327319999999</v>
      </c>
      <c r="O574" s="8">
        <v>8.16827E-4</v>
      </c>
      <c r="P574" s="8">
        <v>0</v>
      </c>
      <c r="Q574" s="8">
        <v>1</v>
      </c>
      <c r="R574" s="8">
        <f t="shared" si="80"/>
        <v>1</v>
      </c>
      <c r="S574" s="8">
        <f t="shared" si="81"/>
        <v>1</v>
      </c>
      <c r="T574" s="8">
        <f t="shared" si="82"/>
        <v>0</v>
      </c>
      <c r="U574" s="8">
        <f t="shared" si="83"/>
        <v>0</v>
      </c>
      <c r="V574" s="8">
        <f t="shared" si="84"/>
        <v>0</v>
      </c>
      <c r="W574" s="8">
        <f t="shared" si="85"/>
        <v>0</v>
      </c>
      <c r="X574" s="8">
        <f t="shared" si="86"/>
        <v>0</v>
      </c>
      <c r="Y574" s="8">
        <f t="shared" si="87"/>
        <v>1</v>
      </c>
      <c r="Z574" s="8">
        <f t="shared" si="88"/>
        <v>0</v>
      </c>
      <c r="AA574" s="8">
        <f t="shared" si="89"/>
        <v>0</v>
      </c>
    </row>
    <row r="575" spans="1:27" x14ac:dyDescent="0.3">
      <c r="A575" s="8" t="s">
        <v>2017</v>
      </c>
      <c r="B575" s="8" t="s">
        <v>71</v>
      </c>
      <c r="C575" s="8" t="s">
        <v>69</v>
      </c>
      <c r="D575" s="8">
        <v>66391672</v>
      </c>
      <c r="E575" s="8">
        <v>66482547</v>
      </c>
      <c r="F575" s="8">
        <v>66391672</v>
      </c>
      <c r="G575" s="8">
        <v>66482547</v>
      </c>
      <c r="H575" s="8">
        <v>5</v>
      </c>
      <c r="I575" s="8" t="s">
        <v>2018</v>
      </c>
      <c r="J575" s="8" t="s">
        <v>2019</v>
      </c>
      <c r="K575" s="8" t="s">
        <v>1955</v>
      </c>
      <c r="L575" s="8">
        <v>4.9928258230000004</v>
      </c>
      <c r="M575" s="9">
        <v>5.2800000000000003E-5</v>
      </c>
      <c r="N575" s="8">
        <v>2.34105922</v>
      </c>
      <c r="O575" s="8">
        <v>7.5177585000000005E-2</v>
      </c>
      <c r="P575" s="8">
        <v>16.105658919097301</v>
      </c>
      <c r="Q575" s="8">
        <v>0.29371000000000003</v>
      </c>
      <c r="R575" s="8">
        <f t="shared" si="80"/>
        <v>1</v>
      </c>
      <c r="S575" s="8">
        <f t="shared" si="81"/>
        <v>0</v>
      </c>
      <c r="T575" s="8">
        <f t="shared" si="82"/>
        <v>0</v>
      </c>
      <c r="U575" s="8">
        <f t="shared" si="83"/>
        <v>0</v>
      </c>
      <c r="V575" s="8">
        <f t="shared" si="84"/>
        <v>1</v>
      </c>
      <c r="W575" s="8">
        <f t="shared" si="85"/>
        <v>0</v>
      </c>
      <c r="X575" s="8">
        <f t="shared" si="86"/>
        <v>0</v>
      </c>
      <c r="Y575" s="8">
        <f t="shared" si="87"/>
        <v>0</v>
      </c>
      <c r="Z575" s="8">
        <f t="shared" si="88"/>
        <v>0</v>
      </c>
      <c r="AA575" s="8">
        <f t="shared" si="89"/>
        <v>0</v>
      </c>
    </row>
    <row r="576" spans="1:27" x14ac:dyDescent="0.3">
      <c r="A576" s="8" t="s">
        <v>2020</v>
      </c>
      <c r="B576" s="8" t="s">
        <v>71</v>
      </c>
      <c r="C576" s="8" t="s">
        <v>67</v>
      </c>
      <c r="D576" s="8">
        <v>47225701</v>
      </c>
      <c r="E576" s="8">
        <v>47263115</v>
      </c>
      <c r="F576" s="8">
        <v>47225701</v>
      </c>
      <c r="G576" s="8">
        <v>47263115</v>
      </c>
      <c r="H576" s="8">
        <v>12</v>
      </c>
      <c r="I576" s="8" t="s">
        <v>2021</v>
      </c>
      <c r="J576" s="8" t="s">
        <v>2022</v>
      </c>
      <c r="K576" s="8" t="s">
        <v>1980</v>
      </c>
      <c r="L576" s="8">
        <v>3.0564016220000001</v>
      </c>
      <c r="M576" s="9">
        <v>1.4800000000000001E-5</v>
      </c>
      <c r="N576" s="8">
        <v>1.7077029290000001</v>
      </c>
      <c r="O576" s="8">
        <v>3.3770359999999999E-3</v>
      </c>
      <c r="P576" s="8">
        <v>0.22694800000000001</v>
      </c>
      <c r="Q576" s="8">
        <v>1</v>
      </c>
      <c r="R576" s="8">
        <f t="shared" si="80"/>
        <v>1</v>
      </c>
      <c r="S576" s="8">
        <f t="shared" si="81"/>
        <v>0</v>
      </c>
      <c r="T576" s="8">
        <f t="shared" si="82"/>
        <v>0</v>
      </c>
      <c r="U576" s="8">
        <f t="shared" si="83"/>
        <v>0</v>
      </c>
      <c r="V576" s="8">
        <f t="shared" si="84"/>
        <v>1</v>
      </c>
      <c r="W576" s="8">
        <f t="shared" si="85"/>
        <v>0</v>
      </c>
      <c r="X576" s="8">
        <f t="shared" si="86"/>
        <v>0</v>
      </c>
      <c r="Y576" s="8">
        <f t="shared" si="87"/>
        <v>0</v>
      </c>
      <c r="Z576" s="8">
        <f t="shared" si="88"/>
        <v>0</v>
      </c>
      <c r="AA576" s="8">
        <f t="shared" si="89"/>
        <v>0</v>
      </c>
    </row>
    <row r="577" spans="1:27" x14ac:dyDescent="0.3">
      <c r="A577" s="8" t="s">
        <v>2023</v>
      </c>
      <c r="B577" s="8" t="s">
        <v>71</v>
      </c>
      <c r="C577" s="8" t="s">
        <v>69</v>
      </c>
      <c r="D577" s="8">
        <v>2620884</v>
      </c>
      <c r="E577" s="8">
        <v>2630230</v>
      </c>
      <c r="F577" s="8">
        <v>2620884</v>
      </c>
      <c r="G577" s="8">
        <v>2630230</v>
      </c>
      <c r="H577" s="8">
        <v>4</v>
      </c>
      <c r="I577" s="8" t="s">
        <v>2024</v>
      </c>
      <c r="J577" s="8" t="s">
        <v>2025</v>
      </c>
      <c r="K577" s="8" t="s">
        <v>1938</v>
      </c>
      <c r="L577" s="8">
        <v>28.08904742</v>
      </c>
      <c r="M577" s="9">
        <v>1.47E-12</v>
      </c>
      <c r="N577" s="8">
        <v>18.337938139999999</v>
      </c>
      <c r="O577" s="8">
        <v>2.03957E-4</v>
      </c>
      <c r="P577" s="8">
        <v>149023.233919505</v>
      </c>
      <c r="Q577" s="8">
        <v>1</v>
      </c>
      <c r="R577" s="8">
        <f t="shared" si="80"/>
        <v>1</v>
      </c>
      <c r="S577" s="8">
        <f t="shared" si="81"/>
        <v>1</v>
      </c>
      <c r="T577" s="8">
        <f t="shared" si="82"/>
        <v>0</v>
      </c>
      <c r="U577" s="8">
        <f t="shared" si="83"/>
        <v>0</v>
      </c>
      <c r="V577" s="8">
        <f t="shared" si="84"/>
        <v>0</v>
      </c>
      <c r="W577" s="8">
        <f t="shared" si="85"/>
        <v>0</v>
      </c>
      <c r="X577" s="8">
        <f t="shared" si="86"/>
        <v>0</v>
      </c>
      <c r="Y577" s="8">
        <f t="shared" si="87"/>
        <v>1</v>
      </c>
      <c r="Z577" s="8">
        <f t="shared" si="88"/>
        <v>0</v>
      </c>
      <c r="AA577" s="8">
        <f t="shared" si="89"/>
        <v>0</v>
      </c>
    </row>
    <row r="578" spans="1:27" x14ac:dyDescent="0.3">
      <c r="A578" s="8" t="s">
        <v>2026</v>
      </c>
      <c r="B578" s="8" t="s">
        <v>71</v>
      </c>
      <c r="C578" s="8" t="s">
        <v>69</v>
      </c>
      <c r="D578" s="8">
        <v>32240611</v>
      </c>
      <c r="E578" s="8">
        <v>32273866</v>
      </c>
      <c r="F578" s="8">
        <v>32240611</v>
      </c>
      <c r="G578" s="8">
        <v>32273866</v>
      </c>
      <c r="H578" s="8">
        <v>5</v>
      </c>
      <c r="I578" s="8" t="s">
        <v>2027</v>
      </c>
      <c r="J578" s="8" t="s">
        <v>2028</v>
      </c>
      <c r="K578" s="8" t="s">
        <v>423</v>
      </c>
      <c r="L578" s="8">
        <v>2.117290111</v>
      </c>
      <c r="M578" s="8">
        <v>9.8112500000000001E-4</v>
      </c>
      <c r="N578" s="8">
        <v>3.0254082609999999</v>
      </c>
      <c r="O578" s="8">
        <v>5.942948E-3</v>
      </c>
      <c r="P578" s="8">
        <v>1.82178</v>
      </c>
      <c r="Q578" s="8">
        <v>4.9082500000000001E-2</v>
      </c>
      <c r="R578" s="8">
        <f t="shared" ref="R578:R641" si="90">IF(AND(ABS(L578)&gt;2,M578&lt;0.005),1,0)</f>
        <v>1</v>
      </c>
      <c r="S578" s="8">
        <f t="shared" ref="S578:S641" si="91">IF(AND(ABS(N578)&gt;2,O578&lt;0.005),1,0)</f>
        <v>0</v>
      </c>
      <c r="T578" s="8">
        <f t="shared" ref="T578:T641" si="92">IF(AND(ABS(P578)&gt;2,Q578&lt;0.005),1,0)</f>
        <v>0</v>
      </c>
      <c r="U578" s="8">
        <f t="shared" ref="U578:U641" si="93">IF(AND(R578,S578,T578),1,0)</f>
        <v>0</v>
      </c>
      <c r="V578" s="8">
        <f t="shared" ref="V578:V641" si="94">IF(AND(R578,NOT(S578),NOT(T578)),1,0)</f>
        <v>1</v>
      </c>
      <c r="W578" s="8">
        <f t="shared" ref="W578:W641" si="95">IF(AND(S578,NOT(R578),NOT(T578)),1,0)</f>
        <v>0</v>
      </c>
      <c r="X578" s="8">
        <f t="shared" ref="X578:X641" si="96">IF(AND(T578,NOT(R578),NOT(S578)),1,0)</f>
        <v>0</v>
      </c>
      <c r="Y578" s="8">
        <f t="shared" ref="Y578:Y641" si="97">IF(AND(R578,S578,NOT(T578)),1,0)</f>
        <v>0</v>
      </c>
      <c r="Z578" s="8">
        <f t="shared" ref="Z578:Z641" si="98">IF(AND(R578,T578,NOT(S578)),1,0)</f>
        <v>0</v>
      </c>
      <c r="AA578" s="8">
        <f t="shared" ref="AA578:AA641" si="99">IF(AND(T578,S578,NOT(R578)),1,0)</f>
        <v>0</v>
      </c>
    </row>
    <row r="579" spans="1:27" x14ac:dyDescent="0.3">
      <c r="A579" s="8" t="s">
        <v>2029</v>
      </c>
      <c r="B579" s="8" t="s">
        <v>71</v>
      </c>
      <c r="C579" s="8" t="s">
        <v>69</v>
      </c>
      <c r="D579" s="8">
        <v>45227492</v>
      </c>
      <c r="E579" s="8">
        <v>45238096</v>
      </c>
      <c r="F579" s="8">
        <v>45227492</v>
      </c>
      <c r="G579" s="8">
        <v>45238096</v>
      </c>
      <c r="H579" s="8">
        <v>8</v>
      </c>
      <c r="I579" s="8" t="s">
        <v>2030</v>
      </c>
      <c r="J579" s="8" t="s">
        <v>2031</v>
      </c>
      <c r="K579" s="8" t="s">
        <v>1948</v>
      </c>
      <c r="L579" s="8">
        <v>4.7529018179999998</v>
      </c>
      <c r="M579" s="9">
        <v>3.9600000000000001E-12</v>
      </c>
      <c r="N579" s="8">
        <v>4.9563327319999999</v>
      </c>
      <c r="O579" s="8">
        <v>7.9856299999999996E-4</v>
      </c>
      <c r="P579" s="8">
        <v>5.9992418764513404</v>
      </c>
      <c r="Q579" s="8">
        <v>1</v>
      </c>
      <c r="R579" s="8">
        <f t="shared" si="90"/>
        <v>1</v>
      </c>
      <c r="S579" s="8">
        <f t="shared" si="91"/>
        <v>1</v>
      </c>
      <c r="T579" s="8">
        <f t="shared" si="92"/>
        <v>0</v>
      </c>
      <c r="U579" s="8">
        <f t="shared" si="93"/>
        <v>0</v>
      </c>
      <c r="V579" s="8">
        <f t="shared" si="94"/>
        <v>0</v>
      </c>
      <c r="W579" s="8">
        <f t="shared" si="95"/>
        <v>0</v>
      </c>
      <c r="X579" s="8">
        <f t="shared" si="96"/>
        <v>0</v>
      </c>
      <c r="Y579" s="8">
        <f t="shared" si="97"/>
        <v>1</v>
      </c>
      <c r="Z579" s="8">
        <f t="shared" si="98"/>
        <v>0</v>
      </c>
      <c r="AA579" s="8">
        <f t="shared" si="99"/>
        <v>0</v>
      </c>
    </row>
    <row r="580" spans="1:27" x14ac:dyDescent="0.3">
      <c r="A580" s="8" t="s">
        <v>2032</v>
      </c>
      <c r="B580" s="8" t="s">
        <v>71</v>
      </c>
      <c r="C580" s="8" t="s">
        <v>69</v>
      </c>
      <c r="D580" s="8">
        <v>66391673</v>
      </c>
      <c r="E580" s="8">
        <v>66482558</v>
      </c>
      <c r="F580" s="8">
        <v>66391673</v>
      </c>
      <c r="G580" s="8">
        <v>66482558</v>
      </c>
      <c r="H580" s="8">
        <v>6</v>
      </c>
      <c r="I580" s="8" t="s">
        <v>2033</v>
      </c>
      <c r="J580" s="8" t="s">
        <v>2034</v>
      </c>
      <c r="K580" s="8" t="s">
        <v>1955</v>
      </c>
      <c r="L580" s="8">
        <v>4.9413496539999997</v>
      </c>
      <c r="M580" s="9">
        <v>7.3200000000000004E-5</v>
      </c>
      <c r="N580" s="8">
        <v>2.34105922</v>
      </c>
      <c r="O580" s="8">
        <v>7.4162204999999995E-2</v>
      </c>
      <c r="P580" s="8">
        <v>0</v>
      </c>
      <c r="Q580" s="8">
        <v>1</v>
      </c>
      <c r="R580" s="8">
        <f t="shared" si="90"/>
        <v>1</v>
      </c>
      <c r="S580" s="8">
        <f t="shared" si="91"/>
        <v>0</v>
      </c>
      <c r="T580" s="8">
        <f t="shared" si="92"/>
        <v>0</v>
      </c>
      <c r="U580" s="8">
        <f t="shared" si="93"/>
        <v>0</v>
      </c>
      <c r="V580" s="8">
        <f t="shared" si="94"/>
        <v>1</v>
      </c>
      <c r="W580" s="8">
        <f t="shared" si="95"/>
        <v>0</v>
      </c>
      <c r="X580" s="8">
        <f t="shared" si="96"/>
        <v>0</v>
      </c>
      <c r="Y580" s="8">
        <f t="shared" si="97"/>
        <v>0</v>
      </c>
      <c r="Z580" s="8">
        <f t="shared" si="98"/>
        <v>0</v>
      </c>
      <c r="AA580" s="8">
        <f t="shared" si="99"/>
        <v>0</v>
      </c>
    </row>
    <row r="581" spans="1:27" x14ac:dyDescent="0.3">
      <c r="A581" s="8" t="s">
        <v>2035</v>
      </c>
      <c r="B581" s="8" t="s">
        <v>71</v>
      </c>
      <c r="C581" s="8" t="s">
        <v>67</v>
      </c>
      <c r="D581" s="8">
        <v>36320128</v>
      </c>
      <c r="E581" s="8">
        <v>36426822</v>
      </c>
      <c r="F581" s="8">
        <v>36320128</v>
      </c>
      <c r="G581" s="8">
        <v>36426822</v>
      </c>
      <c r="H581" s="8">
        <v>8</v>
      </c>
      <c r="I581" s="8" t="s">
        <v>2036</v>
      </c>
      <c r="J581" s="8" t="s">
        <v>2037</v>
      </c>
      <c r="K581" s="8" t="s">
        <v>1976</v>
      </c>
      <c r="L581" s="8">
        <v>2.962166614</v>
      </c>
      <c r="M581" s="8">
        <v>6.3075700000000002E-4</v>
      </c>
      <c r="N581" s="8">
        <v>2.2199430750000002</v>
      </c>
      <c r="O581" s="8">
        <v>3.7844264000000002E-2</v>
      </c>
      <c r="P581" s="8">
        <v>4.0705578788148404</v>
      </c>
      <c r="Q581" s="8">
        <v>3.75225E-2</v>
      </c>
      <c r="R581" s="8">
        <f t="shared" si="90"/>
        <v>1</v>
      </c>
      <c r="S581" s="8">
        <f t="shared" si="91"/>
        <v>0</v>
      </c>
      <c r="T581" s="8">
        <f t="shared" si="92"/>
        <v>0</v>
      </c>
      <c r="U581" s="8">
        <f t="shared" si="93"/>
        <v>0</v>
      </c>
      <c r="V581" s="8">
        <f t="shared" si="94"/>
        <v>1</v>
      </c>
      <c r="W581" s="8">
        <f t="shared" si="95"/>
        <v>0</v>
      </c>
      <c r="X581" s="8">
        <f t="shared" si="96"/>
        <v>0</v>
      </c>
      <c r="Y581" s="8">
        <f t="shared" si="97"/>
        <v>0</v>
      </c>
      <c r="Z581" s="8">
        <f t="shared" si="98"/>
        <v>0</v>
      </c>
      <c r="AA581" s="8">
        <f t="shared" si="99"/>
        <v>0</v>
      </c>
    </row>
    <row r="582" spans="1:27" x14ac:dyDescent="0.3">
      <c r="A582" s="8" t="s">
        <v>2038</v>
      </c>
      <c r="B582" s="8" t="s">
        <v>71</v>
      </c>
      <c r="C582" s="8" t="s">
        <v>67</v>
      </c>
      <c r="D582" s="8">
        <v>47225463</v>
      </c>
      <c r="E582" s="8">
        <v>47260234</v>
      </c>
      <c r="F582" s="8">
        <v>47225463</v>
      </c>
      <c r="G582" s="8">
        <v>47260234</v>
      </c>
      <c r="H582" s="8">
        <v>10</v>
      </c>
      <c r="I582" s="8" t="s">
        <v>2039</v>
      </c>
      <c r="J582" s="8" t="s">
        <v>2040</v>
      </c>
      <c r="K582" s="8" t="s">
        <v>1980</v>
      </c>
      <c r="L582" s="8">
        <v>3.2328970350000001</v>
      </c>
      <c r="M582" s="9">
        <v>1.7900000000000001E-5</v>
      </c>
      <c r="N582" s="8">
        <v>1.7077029290000001</v>
      </c>
      <c r="O582" s="8">
        <v>3.949447E-3</v>
      </c>
      <c r="P582" s="8">
        <v>0</v>
      </c>
      <c r="Q582" s="8">
        <v>1</v>
      </c>
      <c r="R582" s="8">
        <f t="shared" si="90"/>
        <v>1</v>
      </c>
      <c r="S582" s="8">
        <f t="shared" si="91"/>
        <v>0</v>
      </c>
      <c r="T582" s="8">
        <f t="shared" si="92"/>
        <v>0</v>
      </c>
      <c r="U582" s="8">
        <f t="shared" si="93"/>
        <v>0</v>
      </c>
      <c r="V582" s="8">
        <f t="shared" si="94"/>
        <v>1</v>
      </c>
      <c r="W582" s="8">
        <f t="shared" si="95"/>
        <v>0</v>
      </c>
      <c r="X582" s="8">
        <f t="shared" si="96"/>
        <v>0</v>
      </c>
      <c r="Y582" s="8">
        <f t="shared" si="97"/>
        <v>0</v>
      </c>
      <c r="Z582" s="8">
        <f t="shared" si="98"/>
        <v>0</v>
      </c>
      <c r="AA582" s="8">
        <f t="shared" si="99"/>
        <v>0</v>
      </c>
    </row>
    <row r="583" spans="1:27" x14ac:dyDescent="0.3">
      <c r="A583" s="8" t="s">
        <v>2041</v>
      </c>
      <c r="B583" s="8" t="s">
        <v>73</v>
      </c>
      <c r="C583" s="8" t="s">
        <v>69</v>
      </c>
      <c r="D583" s="8">
        <v>9715644</v>
      </c>
      <c r="E583" s="8">
        <v>9730579</v>
      </c>
      <c r="F583" s="8">
        <v>9715644</v>
      </c>
      <c r="G583" s="8">
        <v>9730579</v>
      </c>
      <c r="H583" s="8">
        <v>12</v>
      </c>
      <c r="I583" s="8" t="s">
        <v>2042</v>
      </c>
      <c r="J583" s="8" t="s">
        <v>2043</v>
      </c>
      <c r="K583" s="8" t="s">
        <v>2044</v>
      </c>
      <c r="L583" s="8">
        <v>3.5430172529999999</v>
      </c>
      <c r="M583" s="8">
        <v>9.1105299999999999E-4</v>
      </c>
      <c r="N583" s="8">
        <v>1.384797949</v>
      </c>
      <c r="O583" s="8">
        <v>0.230107957</v>
      </c>
      <c r="P583" s="8">
        <v>2.8711573941207802</v>
      </c>
      <c r="Q583" s="8">
        <v>0.49637799999999999</v>
      </c>
      <c r="R583" s="8">
        <f t="shared" si="90"/>
        <v>1</v>
      </c>
      <c r="S583" s="8">
        <f t="shared" si="91"/>
        <v>0</v>
      </c>
      <c r="T583" s="8">
        <f t="shared" si="92"/>
        <v>0</v>
      </c>
      <c r="U583" s="8">
        <f t="shared" si="93"/>
        <v>0</v>
      </c>
      <c r="V583" s="8">
        <f t="shared" si="94"/>
        <v>1</v>
      </c>
      <c r="W583" s="8">
        <f t="shared" si="95"/>
        <v>0</v>
      </c>
      <c r="X583" s="8">
        <f t="shared" si="96"/>
        <v>0</v>
      </c>
      <c r="Y583" s="8">
        <f t="shared" si="97"/>
        <v>0</v>
      </c>
      <c r="Z583" s="8">
        <f t="shared" si="98"/>
        <v>0</v>
      </c>
      <c r="AA583" s="8">
        <f t="shared" si="99"/>
        <v>0</v>
      </c>
    </row>
    <row r="584" spans="1:27" x14ac:dyDescent="0.3">
      <c r="A584" s="8" t="s">
        <v>2045</v>
      </c>
      <c r="B584" s="8" t="s">
        <v>73</v>
      </c>
      <c r="C584" s="8" t="s">
        <v>69</v>
      </c>
      <c r="D584" s="8">
        <v>10473353</v>
      </c>
      <c r="E584" s="8">
        <v>11202161</v>
      </c>
      <c r="F584" s="8">
        <v>10473353</v>
      </c>
      <c r="G584" s="8">
        <v>11202161</v>
      </c>
      <c r="H584" s="8">
        <v>13</v>
      </c>
      <c r="I584" s="8" t="s">
        <v>2046</v>
      </c>
      <c r="J584" s="8" t="s">
        <v>2047</v>
      </c>
      <c r="K584" s="8" t="s">
        <v>2048</v>
      </c>
      <c r="L584" s="8">
        <v>19.20461461</v>
      </c>
      <c r="M584" s="8">
        <v>7.2471799999999996E-4</v>
      </c>
      <c r="N584" s="8">
        <v>1.1640925609999999</v>
      </c>
      <c r="O584" s="8">
        <v>0.37058242800000002</v>
      </c>
      <c r="P584" s="8">
        <v>4.9698648870504503</v>
      </c>
      <c r="Q584" s="8">
        <v>7.9292000000000001E-2</v>
      </c>
      <c r="R584" s="8">
        <f t="shared" si="90"/>
        <v>1</v>
      </c>
      <c r="S584" s="8">
        <f t="shared" si="91"/>
        <v>0</v>
      </c>
      <c r="T584" s="8">
        <f t="shared" si="92"/>
        <v>0</v>
      </c>
      <c r="U584" s="8">
        <f t="shared" si="93"/>
        <v>0</v>
      </c>
      <c r="V584" s="8">
        <f t="shared" si="94"/>
        <v>1</v>
      </c>
      <c r="W584" s="8">
        <f t="shared" si="95"/>
        <v>0</v>
      </c>
      <c r="X584" s="8">
        <f t="shared" si="96"/>
        <v>0</v>
      </c>
      <c r="Y584" s="8">
        <f t="shared" si="97"/>
        <v>0</v>
      </c>
      <c r="Z584" s="8">
        <f t="shared" si="98"/>
        <v>0</v>
      </c>
      <c r="AA584" s="8">
        <f t="shared" si="99"/>
        <v>0</v>
      </c>
    </row>
    <row r="585" spans="1:27" x14ac:dyDescent="0.3">
      <c r="A585" s="8" t="s">
        <v>2049</v>
      </c>
      <c r="B585" s="8" t="s">
        <v>73</v>
      </c>
      <c r="C585" s="8" t="s">
        <v>69</v>
      </c>
      <c r="D585" s="8">
        <v>63937758</v>
      </c>
      <c r="E585" s="8">
        <v>64130691</v>
      </c>
      <c r="F585" s="8">
        <v>63937758</v>
      </c>
      <c r="G585" s="8">
        <v>64130691</v>
      </c>
      <c r="H585" s="8">
        <v>12</v>
      </c>
      <c r="I585" s="8" t="s">
        <v>2050</v>
      </c>
      <c r="J585" s="8" t="s">
        <v>2051</v>
      </c>
      <c r="K585" s="8" t="s">
        <v>2052</v>
      </c>
      <c r="L585" s="8">
        <v>2.3802111479999999</v>
      </c>
      <c r="M585" s="9">
        <v>1.74E-7</v>
      </c>
      <c r="N585" s="8">
        <v>3.0071905160000001</v>
      </c>
      <c r="O585" s="8">
        <v>5.8696929999999996E-3</v>
      </c>
      <c r="P585" s="8">
        <v>0.40416600000000003</v>
      </c>
      <c r="Q585" s="8">
        <v>9.0946499999999993E-3</v>
      </c>
      <c r="R585" s="8">
        <f t="shared" si="90"/>
        <v>1</v>
      </c>
      <c r="S585" s="8">
        <f t="shared" si="91"/>
        <v>0</v>
      </c>
      <c r="T585" s="8">
        <f t="shared" si="92"/>
        <v>0</v>
      </c>
      <c r="U585" s="8">
        <f t="shared" si="93"/>
        <v>0</v>
      </c>
      <c r="V585" s="8">
        <f t="shared" si="94"/>
        <v>1</v>
      </c>
      <c r="W585" s="8">
        <f t="shared" si="95"/>
        <v>0</v>
      </c>
      <c r="X585" s="8">
        <f t="shared" si="96"/>
        <v>0</v>
      </c>
      <c r="Y585" s="8">
        <f t="shared" si="97"/>
        <v>0</v>
      </c>
      <c r="Z585" s="8">
        <f t="shared" si="98"/>
        <v>0</v>
      </c>
      <c r="AA585" s="8">
        <f t="shared" si="99"/>
        <v>0</v>
      </c>
    </row>
    <row r="586" spans="1:27" x14ac:dyDescent="0.3">
      <c r="A586" s="8" t="s">
        <v>2053</v>
      </c>
      <c r="B586" s="8" t="s">
        <v>73</v>
      </c>
      <c r="C586" s="8" t="s">
        <v>69</v>
      </c>
      <c r="D586" s="8">
        <v>74492221</v>
      </c>
      <c r="E586" s="8">
        <v>74518743</v>
      </c>
      <c r="F586" s="8">
        <v>74492221</v>
      </c>
      <c r="G586" s="8">
        <v>74518743</v>
      </c>
      <c r="H586" s="8">
        <v>9</v>
      </c>
      <c r="I586" s="8" t="s">
        <v>2054</v>
      </c>
      <c r="J586" s="8" t="s">
        <v>2055</v>
      </c>
      <c r="K586" s="8" t="s">
        <v>2056</v>
      </c>
      <c r="L586" s="8">
        <v>5.6269434250000003</v>
      </c>
      <c r="M586" s="9">
        <v>2.6199999999999999E-7</v>
      </c>
      <c r="N586" s="8">
        <v>5.7487682790000001</v>
      </c>
      <c r="O586" s="8">
        <v>2.2190840000000001E-3</v>
      </c>
      <c r="P586" s="8">
        <v>2.2920334178725899</v>
      </c>
      <c r="Q586" s="8">
        <v>0.42494599999999999</v>
      </c>
      <c r="R586" s="8">
        <f t="shared" si="90"/>
        <v>1</v>
      </c>
      <c r="S586" s="8">
        <f t="shared" si="91"/>
        <v>1</v>
      </c>
      <c r="T586" s="8">
        <f t="shared" si="92"/>
        <v>0</v>
      </c>
      <c r="U586" s="8">
        <f t="shared" si="93"/>
        <v>0</v>
      </c>
      <c r="V586" s="8">
        <f t="shared" si="94"/>
        <v>0</v>
      </c>
      <c r="W586" s="8">
        <f t="shared" si="95"/>
        <v>0</v>
      </c>
      <c r="X586" s="8">
        <f t="shared" si="96"/>
        <v>0</v>
      </c>
      <c r="Y586" s="8">
        <f t="shared" si="97"/>
        <v>1</v>
      </c>
      <c r="Z586" s="8">
        <f t="shared" si="98"/>
        <v>0</v>
      </c>
      <c r="AA586" s="8">
        <f t="shared" si="99"/>
        <v>0</v>
      </c>
    </row>
    <row r="587" spans="1:27" x14ac:dyDescent="0.3">
      <c r="A587" s="8" t="s">
        <v>2057</v>
      </c>
      <c r="B587" s="8" t="s">
        <v>73</v>
      </c>
      <c r="C587" s="8" t="s">
        <v>69</v>
      </c>
      <c r="D587" s="8">
        <v>77485218</v>
      </c>
      <c r="E587" s="8">
        <v>78605039</v>
      </c>
      <c r="F587" s="8">
        <v>77485218</v>
      </c>
      <c r="G587" s="8">
        <v>78605039</v>
      </c>
      <c r="H587" s="8">
        <v>68</v>
      </c>
      <c r="I587" s="8" t="s">
        <v>2058</v>
      </c>
      <c r="J587" s="8" t="s">
        <v>2059</v>
      </c>
      <c r="K587" s="8" t="s">
        <v>26</v>
      </c>
      <c r="L587" s="8">
        <v>25.495570409999999</v>
      </c>
      <c r="M587" s="9">
        <v>5.5400000000000002E-124</v>
      </c>
      <c r="N587" s="8">
        <v>1.865690013</v>
      </c>
      <c r="O587" s="8">
        <v>2.944664E-2</v>
      </c>
      <c r="P587" s="8">
        <v>0</v>
      </c>
      <c r="Q587" s="8">
        <v>1</v>
      </c>
      <c r="R587" s="8">
        <f t="shared" si="90"/>
        <v>1</v>
      </c>
      <c r="S587" s="8">
        <f t="shared" si="91"/>
        <v>0</v>
      </c>
      <c r="T587" s="8">
        <f t="shared" si="92"/>
        <v>0</v>
      </c>
      <c r="U587" s="8">
        <f t="shared" si="93"/>
        <v>0</v>
      </c>
      <c r="V587" s="8">
        <f t="shared" si="94"/>
        <v>1</v>
      </c>
      <c r="W587" s="8">
        <f t="shared" si="95"/>
        <v>0</v>
      </c>
      <c r="X587" s="8">
        <f t="shared" si="96"/>
        <v>0</v>
      </c>
      <c r="Y587" s="8">
        <f t="shared" si="97"/>
        <v>0</v>
      </c>
      <c r="Z587" s="8">
        <f t="shared" si="98"/>
        <v>0</v>
      </c>
      <c r="AA587" s="8">
        <f t="shared" si="99"/>
        <v>0</v>
      </c>
    </row>
    <row r="588" spans="1:27" x14ac:dyDescent="0.3">
      <c r="A588" s="8" t="s">
        <v>2060</v>
      </c>
      <c r="B588" s="8" t="s">
        <v>73</v>
      </c>
      <c r="C588" s="8" t="s">
        <v>69</v>
      </c>
      <c r="D588" s="8">
        <v>78541344</v>
      </c>
      <c r="E588" s="8">
        <v>78605039</v>
      </c>
      <c r="F588" s="8">
        <v>78541344</v>
      </c>
      <c r="G588" s="8">
        <v>78605039</v>
      </c>
      <c r="H588" s="8">
        <v>20</v>
      </c>
      <c r="I588" s="8" t="s">
        <v>2061</v>
      </c>
      <c r="J588" s="8" t="s">
        <v>2062</v>
      </c>
      <c r="K588" s="8" t="s">
        <v>26</v>
      </c>
      <c r="L588" s="8">
        <v>24.164271379999999</v>
      </c>
      <c r="M588" s="9">
        <v>1.38E-117</v>
      </c>
      <c r="N588" s="8">
        <v>5.1447764950000003</v>
      </c>
      <c r="O588" s="8">
        <v>2.0416499999999999E-4</v>
      </c>
      <c r="P588" s="8">
        <v>15.8938128743756</v>
      </c>
      <c r="Q588" s="8">
        <v>1</v>
      </c>
      <c r="R588" s="8">
        <f t="shared" si="90"/>
        <v>1</v>
      </c>
      <c r="S588" s="8">
        <f t="shared" si="91"/>
        <v>1</v>
      </c>
      <c r="T588" s="8">
        <f t="shared" si="92"/>
        <v>0</v>
      </c>
      <c r="U588" s="8">
        <f t="shared" si="93"/>
        <v>0</v>
      </c>
      <c r="V588" s="8">
        <f t="shared" si="94"/>
        <v>0</v>
      </c>
      <c r="W588" s="8">
        <f t="shared" si="95"/>
        <v>0</v>
      </c>
      <c r="X588" s="8">
        <f t="shared" si="96"/>
        <v>0</v>
      </c>
      <c r="Y588" s="8">
        <f t="shared" si="97"/>
        <v>1</v>
      </c>
      <c r="Z588" s="8">
        <f t="shared" si="98"/>
        <v>0</v>
      </c>
      <c r="AA588" s="8">
        <f t="shared" si="99"/>
        <v>0</v>
      </c>
    </row>
    <row r="589" spans="1:27" x14ac:dyDescent="0.3">
      <c r="A589" s="8" t="s">
        <v>2063</v>
      </c>
      <c r="B589" s="8" t="s">
        <v>73</v>
      </c>
      <c r="C589" s="8" t="s">
        <v>69</v>
      </c>
      <c r="D589" s="8">
        <v>80461695</v>
      </c>
      <c r="E589" s="8">
        <v>80489957</v>
      </c>
      <c r="F589" s="8">
        <v>80461695</v>
      </c>
      <c r="G589" s="8">
        <v>80489957</v>
      </c>
      <c r="H589" s="8">
        <v>4</v>
      </c>
      <c r="I589" s="8" t="s">
        <v>2064</v>
      </c>
      <c r="J589" s="8" t="s">
        <v>2065</v>
      </c>
      <c r="K589" s="8" t="s">
        <v>2066</v>
      </c>
      <c r="L589" s="8">
        <v>2.3581055019999999</v>
      </c>
      <c r="M589" s="9">
        <v>3.9900000000000001E-5</v>
      </c>
      <c r="N589" s="8">
        <v>-1.1681444519999999</v>
      </c>
      <c r="O589" s="8">
        <v>0.66110887900000004</v>
      </c>
      <c r="P589" s="8">
        <v>0.54987200000000003</v>
      </c>
      <c r="Q589" s="8">
        <v>1</v>
      </c>
      <c r="R589" s="8">
        <f t="shared" si="90"/>
        <v>1</v>
      </c>
      <c r="S589" s="8">
        <f t="shared" si="91"/>
        <v>0</v>
      </c>
      <c r="T589" s="8">
        <f t="shared" si="92"/>
        <v>0</v>
      </c>
      <c r="U589" s="8">
        <f t="shared" si="93"/>
        <v>0</v>
      </c>
      <c r="V589" s="8">
        <f t="shared" si="94"/>
        <v>1</v>
      </c>
      <c r="W589" s="8">
        <f t="shared" si="95"/>
        <v>0</v>
      </c>
      <c r="X589" s="8">
        <f t="shared" si="96"/>
        <v>0</v>
      </c>
      <c r="Y589" s="8">
        <f t="shared" si="97"/>
        <v>0</v>
      </c>
      <c r="Z589" s="8">
        <f t="shared" si="98"/>
        <v>0</v>
      </c>
      <c r="AA589" s="8">
        <f t="shared" si="99"/>
        <v>0</v>
      </c>
    </row>
    <row r="590" spans="1:27" x14ac:dyDescent="0.3">
      <c r="A590" s="8" t="s">
        <v>2067</v>
      </c>
      <c r="B590" s="8" t="s">
        <v>73</v>
      </c>
      <c r="C590" s="8" t="s">
        <v>67</v>
      </c>
      <c r="D590" s="8">
        <v>22533105</v>
      </c>
      <c r="E590" s="8">
        <v>22556905</v>
      </c>
      <c r="F590" s="8">
        <v>22533105</v>
      </c>
      <c r="G590" s="8">
        <v>22556905</v>
      </c>
      <c r="H590" s="8">
        <v>10</v>
      </c>
      <c r="I590" s="8" t="s">
        <v>2068</v>
      </c>
      <c r="J590" s="8" t="s">
        <v>2069</v>
      </c>
      <c r="K590" s="8" t="s">
        <v>2070</v>
      </c>
      <c r="L590" s="8">
        <v>2.1551723429999998</v>
      </c>
      <c r="M590" s="9">
        <v>7.3600000000000002E-9</v>
      </c>
      <c r="N590" s="8">
        <v>3.044760438</v>
      </c>
      <c r="O590" s="8">
        <v>6.727345E-3</v>
      </c>
      <c r="P590" s="8">
        <v>2.2697743390853198</v>
      </c>
      <c r="Q590" s="8">
        <v>5.2885800000000002E-3</v>
      </c>
      <c r="R590" s="8">
        <f t="shared" si="90"/>
        <v>1</v>
      </c>
      <c r="S590" s="8">
        <f t="shared" si="91"/>
        <v>0</v>
      </c>
      <c r="T590" s="8">
        <f t="shared" si="92"/>
        <v>0</v>
      </c>
      <c r="U590" s="8">
        <f t="shared" si="93"/>
        <v>0</v>
      </c>
      <c r="V590" s="8">
        <f t="shared" si="94"/>
        <v>1</v>
      </c>
      <c r="W590" s="8">
        <f t="shared" si="95"/>
        <v>0</v>
      </c>
      <c r="X590" s="8">
        <f t="shared" si="96"/>
        <v>0</v>
      </c>
      <c r="Y590" s="8">
        <f t="shared" si="97"/>
        <v>0</v>
      </c>
      <c r="Z590" s="8">
        <f t="shared" si="98"/>
        <v>0</v>
      </c>
      <c r="AA590" s="8">
        <f t="shared" si="99"/>
        <v>0</v>
      </c>
    </row>
    <row r="591" spans="1:27" x14ac:dyDescent="0.3">
      <c r="A591" s="8" t="s">
        <v>2071</v>
      </c>
      <c r="B591" s="8" t="s">
        <v>73</v>
      </c>
      <c r="C591" s="8" t="s">
        <v>67</v>
      </c>
      <c r="D591" s="8">
        <v>24747183</v>
      </c>
      <c r="E591" s="8">
        <v>24756507</v>
      </c>
      <c r="F591" s="8">
        <v>24747183</v>
      </c>
      <c r="G591" s="8">
        <v>24756507</v>
      </c>
      <c r="H591" s="8">
        <v>3</v>
      </c>
      <c r="I591" s="8" t="s">
        <v>2072</v>
      </c>
      <c r="J591" s="8" t="s">
        <v>2073</v>
      </c>
      <c r="K591" s="8" t="s">
        <v>2074</v>
      </c>
      <c r="L591" s="8">
        <v>10.03654944</v>
      </c>
      <c r="M591" s="9">
        <v>1.7E-5</v>
      </c>
      <c r="N591" s="8">
        <v>1.0078487359999999</v>
      </c>
      <c r="O591" s="8">
        <v>0.81755150600000004</v>
      </c>
      <c r="P591" s="8">
        <v>0.155108</v>
      </c>
      <c r="Q591" s="8">
        <v>4.2295800000000001E-2</v>
      </c>
      <c r="R591" s="8">
        <f t="shared" si="90"/>
        <v>1</v>
      </c>
      <c r="S591" s="8">
        <f t="shared" si="91"/>
        <v>0</v>
      </c>
      <c r="T591" s="8">
        <f t="shared" si="92"/>
        <v>0</v>
      </c>
      <c r="U591" s="8">
        <f t="shared" si="93"/>
        <v>0</v>
      </c>
      <c r="V591" s="8">
        <f t="shared" si="94"/>
        <v>1</v>
      </c>
      <c r="W591" s="8">
        <f t="shared" si="95"/>
        <v>0</v>
      </c>
      <c r="X591" s="8">
        <f t="shared" si="96"/>
        <v>0</v>
      </c>
      <c r="Y591" s="8">
        <f t="shared" si="97"/>
        <v>0</v>
      </c>
      <c r="Z591" s="8">
        <f t="shared" si="98"/>
        <v>0</v>
      </c>
      <c r="AA591" s="8">
        <f t="shared" si="99"/>
        <v>0</v>
      </c>
    </row>
    <row r="592" spans="1:27" x14ac:dyDescent="0.3">
      <c r="A592" s="8" t="s">
        <v>2075</v>
      </c>
      <c r="B592" s="8" t="s">
        <v>73</v>
      </c>
      <c r="C592" s="8" t="s">
        <v>67</v>
      </c>
      <c r="D592" s="8">
        <v>56760904</v>
      </c>
      <c r="E592" s="8">
        <v>56929685</v>
      </c>
      <c r="F592" s="8">
        <v>56760904</v>
      </c>
      <c r="G592" s="8">
        <v>56929685</v>
      </c>
      <c r="H592" s="8">
        <v>10</v>
      </c>
      <c r="I592" s="8" t="s">
        <v>2076</v>
      </c>
      <c r="J592" s="8" t="s">
        <v>2077</v>
      </c>
      <c r="K592" s="8" t="s">
        <v>2078</v>
      </c>
      <c r="L592" s="8">
        <v>3.1646591399999999</v>
      </c>
      <c r="M592" s="9">
        <v>3.6399999999999999E-6</v>
      </c>
      <c r="N592" s="8">
        <v>2.3694979200000001</v>
      </c>
      <c r="O592" s="8">
        <v>1.6096579999999999E-3</v>
      </c>
      <c r="P592" s="8">
        <v>3.3347130262118299</v>
      </c>
      <c r="Q592" s="8">
        <v>7.2343899999999998E-4</v>
      </c>
      <c r="R592" s="8">
        <f t="shared" si="90"/>
        <v>1</v>
      </c>
      <c r="S592" s="8">
        <f t="shared" si="91"/>
        <v>1</v>
      </c>
      <c r="T592" s="8">
        <f t="shared" si="92"/>
        <v>1</v>
      </c>
      <c r="U592" s="8">
        <f t="shared" si="93"/>
        <v>1</v>
      </c>
      <c r="V592" s="8">
        <f t="shared" si="94"/>
        <v>0</v>
      </c>
      <c r="W592" s="8">
        <f t="shared" si="95"/>
        <v>0</v>
      </c>
      <c r="X592" s="8">
        <f t="shared" si="96"/>
        <v>0</v>
      </c>
      <c r="Y592" s="8">
        <f t="shared" si="97"/>
        <v>0</v>
      </c>
      <c r="Z592" s="8">
        <f t="shared" si="98"/>
        <v>0</v>
      </c>
      <c r="AA592" s="8">
        <f t="shared" si="99"/>
        <v>0</v>
      </c>
    </row>
    <row r="593" spans="1:27" x14ac:dyDescent="0.3">
      <c r="A593" s="8" t="s">
        <v>2079</v>
      </c>
      <c r="B593" s="8" t="s">
        <v>73</v>
      </c>
      <c r="C593" s="8" t="s">
        <v>69</v>
      </c>
      <c r="D593" s="8">
        <v>63937664</v>
      </c>
      <c r="E593" s="8">
        <v>64106017</v>
      </c>
      <c r="F593" s="8">
        <v>63937664</v>
      </c>
      <c r="G593" s="8">
        <v>64106017</v>
      </c>
      <c r="H593" s="8">
        <v>7</v>
      </c>
      <c r="I593" s="8" t="s">
        <v>2080</v>
      </c>
      <c r="J593" s="8" t="s">
        <v>2081</v>
      </c>
      <c r="K593" s="8" t="s">
        <v>2052</v>
      </c>
      <c r="L593" s="8">
        <v>2.4972101040000001</v>
      </c>
      <c r="M593" s="9">
        <v>1.6899999999999999E-7</v>
      </c>
      <c r="N593" s="8">
        <v>2.4377871940000002</v>
      </c>
      <c r="O593" s="8">
        <v>8.9641430000000008E-3</v>
      </c>
      <c r="P593" s="8">
        <v>1.8341176689421701</v>
      </c>
      <c r="Q593" s="8">
        <v>0.36616599999999999</v>
      </c>
      <c r="R593" s="8">
        <f t="shared" si="90"/>
        <v>1</v>
      </c>
      <c r="S593" s="8">
        <f t="shared" si="91"/>
        <v>0</v>
      </c>
      <c r="T593" s="8">
        <f t="shared" si="92"/>
        <v>0</v>
      </c>
      <c r="U593" s="8">
        <f t="shared" si="93"/>
        <v>0</v>
      </c>
      <c r="V593" s="8">
        <f t="shared" si="94"/>
        <v>1</v>
      </c>
      <c r="W593" s="8">
        <f t="shared" si="95"/>
        <v>0</v>
      </c>
      <c r="X593" s="8">
        <f t="shared" si="96"/>
        <v>0</v>
      </c>
      <c r="Y593" s="8">
        <f t="shared" si="97"/>
        <v>0</v>
      </c>
      <c r="Z593" s="8">
        <f t="shared" si="98"/>
        <v>0</v>
      </c>
      <c r="AA593" s="8">
        <f t="shared" si="99"/>
        <v>0</v>
      </c>
    </row>
    <row r="594" spans="1:27" x14ac:dyDescent="0.3">
      <c r="A594" s="8" t="s">
        <v>2082</v>
      </c>
      <c r="B594" s="8" t="s">
        <v>73</v>
      </c>
      <c r="C594" s="8" t="s">
        <v>69</v>
      </c>
      <c r="D594" s="8">
        <v>63937664</v>
      </c>
      <c r="E594" s="8">
        <v>64133713</v>
      </c>
      <c r="F594" s="8">
        <v>63937664</v>
      </c>
      <c r="G594" s="8">
        <v>64133713</v>
      </c>
      <c r="H594" s="8">
        <v>12</v>
      </c>
      <c r="I594" s="8" t="s">
        <v>2083</v>
      </c>
      <c r="J594" s="8" t="s">
        <v>2084</v>
      </c>
      <c r="K594" s="8" t="s">
        <v>2052</v>
      </c>
      <c r="L594" s="8">
        <v>2.3224594230000002</v>
      </c>
      <c r="M594" s="9">
        <v>1.3599999999999999E-6</v>
      </c>
      <c r="N594" s="8">
        <v>3.0071905160000001</v>
      </c>
      <c r="O594" s="8">
        <v>6.5697790000000004E-3</v>
      </c>
      <c r="P594" s="8">
        <v>2.1116501574345601</v>
      </c>
      <c r="Q594" s="8">
        <v>3.7120199999999999E-2</v>
      </c>
      <c r="R594" s="8">
        <f t="shared" si="90"/>
        <v>1</v>
      </c>
      <c r="S594" s="8">
        <f t="shared" si="91"/>
        <v>0</v>
      </c>
      <c r="T594" s="8">
        <f t="shared" si="92"/>
        <v>0</v>
      </c>
      <c r="U594" s="8">
        <f t="shared" si="93"/>
        <v>0</v>
      </c>
      <c r="V594" s="8">
        <f t="shared" si="94"/>
        <v>1</v>
      </c>
      <c r="W594" s="8">
        <f t="shared" si="95"/>
        <v>0</v>
      </c>
      <c r="X594" s="8">
        <f t="shared" si="96"/>
        <v>0</v>
      </c>
      <c r="Y594" s="8">
        <f t="shared" si="97"/>
        <v>0</v>
      </c>
      <c r="Z594" s="8">
        <f t="shared" si="98"/>
        <v>0</v>
      </c>
      <c r="AA594" s="8">
        <f t="shared" si="99"/>
        <v>0</v>
      </c>
    </row>
    <row r="595" spans="1:27" x14ac:dyDescent="0.3">
      <c r="A595" s="8" t="s">
        <v>2085</v>
      </c>
      <c r="B595" s="8" t="s">
        <v>73</v>
      </c>
      <c r="C595" s="8" t="s">
        <v>69</v>
      </c>
      <c r="D595" s="8">
        <v>78432030</v>
      </c>
      <c r="E595" s="8">
        <v>78605039</v>
      </c>
      <c r="F595" s="8">
        <v>78432030</v>
      </c>
      <c r="G595" s="8">
        <v>78605039</v>
      </c>
      <c r="H595" s="8">
        <v>39</v>
      </c>
      <c r="I595" s="8" t="s">
        <v>2086</v>
      </c>
      <c r="J595" s="8" t="s">
        <v>2087</v>
      </c>
      <c r="K595" s="8" t="s">
        <v>26</v>
      </c>
      <c r="L595" s="8">
        <v>25.582026679999998</v>
      </c>
      <c r="M595" s="9">
        <v>2.8400000000000001E-124</v>
      </c>
      <c r="N595" s="8">
        <v>5.1447764950000003</v>
      </c>
      <c r="O595" s="8">
        <v>2.01979E-4</v>
      </c>
      <c r="P595" s="8">
        <v>-0.20333499999999999</v>
      </c>
      <c r="Q595" s="8">
        <v>1</v>
      </c>
      <c r="R595" s="8">
        <f t="shared" si="90"/>
        <v>1</v>
      </c>
      <c r="S595" s="8">
        <f t="shared" si="91"/>
        <v>1</v>
      </c>
      <c r="T595" s="8">
        <f t="shared" si="92"/>
        <v>0</v>
      </c>
      <c r="U595" s="8">
        <f t="shared" si="93"/>
        <v>0</v>
      </c>
      <c r="V595" s="8">
        <f t="shared" si="94"/>
        <v>0</v>
      </c>
      <c r="W595" s="8">
        <f t="shared" si="95"/>
        <v>0</v>
      </c>
      <c r="X595" s="8">
        <f t="shared" si="96"/>
        <v>0</v>
      </c>
      <c r="Y595" s="8">
        <f t="shared" si="97"/>
        <v>1</v>
      </c>
      <c r="Z595" s="8">
        <f t="shared" si="98"/>
        <v>0</v>
      </c>
      <c r="AA595" s="8">
        <f t="shared" si="99"/>
        <v>0</v>
      </c>
    </row>
    <row r="596" spans="1:27" x14ac:dyDescent="0.3">
      <c r="A596" s="8" t="s">
        <v>2088</v>
      </c>
      <c r="B596" s="8" t="s">
        <v>73</v>
      </c>
      <c r="C596" s="8" t="s">
        <v>69</v>
      </c>
      <c r="D596" s="8">
        <v>64110771</v>
      </c>
      <c r="E596" s="8">
        <v>64129034</v>
      </c>
      <c r="F596" s="8">
        <v>64110771</v>
      </c>
      <c r="G596" s="8">
        <v>64129034</v>
      </c>
      <c r="H596" s="8">
        <v>6</v>
      </c>
      <c r="I596" s="8" t="s">
        <v>2089</v>
      </c>
      <c r="J596" s="8" t="s">
        <v>2090</v>
      </c>
      <c r="K596" s="8" t="s">
        <v>2052</v>
      </c>
      <c r="L596" s="8">
        <v>2.3580911410000001</v>
      </c>
      <c r="M596" s="9">
        <v>4.9599999999999999E-7</v>
      </c>
      <c r="N596" s="8">
        <v>3.7095915599999998</v>
      </c>
      <c r="O596" s="8">
        <v>3.415712E-3</v>
      </c>
      <c r="P596" s="8">
        <v>1.86777728539346</v>
      </c>
      <c r="Q596" s="8">
        <v>0.179787</v>
      </c>
      <c r="R596" s="8">
        <f t="shared" si="90"/>
        <v>1</v>
      </c>
      <c r="S596" s="8">
        <f t="shared" si="91"/>
        <v>1</v>
      </c>
      <c r="T596" s="8">
        <f t="shared" si="92"/>
        <v>0</v>
      </c>
      <c r="U596" s="8">
        <f t="shared" si="93"/>
        <v>0</v>
      </c>
      <c r="V596" s="8">
        <f t="shared" si="94"/>
        <v>0</v>
      </c>
      <c r="W596" s="8">
        <f t="shared" si="95"/>
        <v>0</v>
      </c>
      <c r="X596" s="8">
        <f t="shared" si="96"/>
        <v>0</v>
      </c>
      <c r="Y596" s="8">
        <f t="shared" si="97"/>
        <v>1</v>
      </c>
      <c r="Z596" s="8">
        <f t="shared" si="98"/>
        <v>0</v>
      </c>
      <c r="AA596" s="8">
        <f t="shared" si="99"/>
        <v>0</v>
      </c>
    </row>
    <row r="597" spans="1:27" x14ac:dyDescent="0.3">
      <c r="A597" s="8" t="s">
        <v>2091</v>
      </c>
      <c r="B597" s="8" t="s">
        <v>73</v>
      </c>
      <c r="C597" s="8" t="s">
        <v>69</v>
      </c>
      <c r="D597" s="8">
        <v>7837198</v>
      </c>
      <c r="E597" s="8">
        <v>7859438</v>
      </c>
      <c r="F597" s="8">
        <v>7837198</v>
      </c>
      <c r="G597" s="8">
        <v>7859438</v>
      </c>
      <c r="H597" s="8">
        <v>22</v>
      </c>
      <c r="I597" s="8" t="s">
        <v>2092</v>
      </c>
      <c r="J597" s="8" t="s">
        <v>2093</v>
      </c>
      <c r="K597" s="8" t="s">
        <v>29</v>
      </c>
      <c r="L597" s="8">
        <v>18.180127890000001</v>
      </c>
      <c r="M597" s="9">
        <v>1.7800000000000002E-21</v>
      </c>
      <c r="N597" s="8">
        <v>2.2098811829999998</v>
      </c>
      <c r="O597" s="8">
        <v>4.1876384000000003E-2</v>
      </c>
      <c r="P597" s="8">
        <v>14999.456236384</v>
      </c>
      <c r="Q597" s="8">
        <v>0.99649200000000004</v>
      </c>
      <c r="R597" s="8">
        <f t="shared" si="90"/>
        <v>1</v>
      </c>
      <c r="S597" s="8">
        <f t="shared" si="91"/>
        <v>0</v>
      </c>
      <c r="T597" s="8">
        <f t="shared" si="92"/>
        <v>0</v>
      </c>
      <c r="U597" s="8">
        <f t="shared" si="93"/>
        <v>0</v>
      </c>
      <c r="V597" s="8">
        <f t="shared" si="94"/>
        <v>1</v>
      </c>
      <c r="W597" s="8">
        <f t="shared" si="95"/>
        <v>0</v>
      </c>
      <c r="X597" s="8">
        <f t="shared" si="96"/>
        <v>0</v>
      </c>
      <c r="Y597" s="8">
        <f t="shared" si="97"/>
        <v>0</v>
      </c>
      <c r="Z597" s="8">
        <f t="shared" si="98"/>
        <v>0</v>
      </c>
      <c r="AA597" s="8">
        <f t="shared" si="99"/>
        <v>0</v>
      </c>
    </row>
    <row r="598" spans="1:27" x14ac:dyDescent="0.3">
      <c r="A598" s="8" t="s">
        <v>2094</v>
      </c>
      <c r="B598" s="8" t="s">
        <v>73</v>
      </c>
      <c r="C598" s="8" t="s">
        <v>69</v>
      </c>
      <c r="D598" s="8">
        <v>7856079</v>
      </c>
      <c r="E598" s="8">
        <v>7859438</v>
      </c>
      <c r="F598" s="8">
        <v>7856079</v>
      </c>
      <c r="G598" s="8">
        <v>7859438</v>
      </c>
      <c r="H598" s="8">
        <v>6</v>
      </c>
      <c r="I598" s="8" t="s">
        <v>2095</v>
      </c>
      <c r="J598" s="8" t="s">
        <v>2096</v>
      </c>
      <c r="K598" s="8" t="s">
        <v>29</v>
      </c>
      <c r="L598" s="8">
        <v>16.96567233</v>
      </c>
      <c r="M598" s="9">
        <v>4.0800000000000004E-12</v>
      </c>
      <c r="N598" s="8">
        <v>7.0778774039999997</v>
      </c>
      <c r="O598" s="8">
        <v>1.013377E-3</v>
      </c>
      <c r="P598" s="8">
        <v>15.7977254062663</v>
      </c>
      <c r="Q598" s="8">
        <v>9.48045E-2</v>
      </c>
      <c r="R598" s="8">
        <f t="shared" si="90"/>
        <v>1</v>
      </c>
      <c r="S598" s="8">
        <f t="shared" si="91"/>
        <v>1</v>
      </c>
      <c r="T598" s="8">
        <f t="shared" si="92"/>
        <v>0</v>
      </c>
      <c r="U598" s="8">
        <f t="shared" si="93"/>
        <v>0</v>
      </c>
      <c r="V598" s="8">
        <f t="shared" si="94"/>
        <v>0</v>
      </c>
      <c r="W598" s="8">
        <f t="shared" si="95"/>
        <v>0</v>
      </c>
      <c r="X598" s="8">
        <f t="shared" si="96"/>
        <v>0</v>
      </c>
      <c r="Y598" s="8">
        <f t="shared" si="97"/>
        <v>1</v>
      </c>
      <c r="Z598" s="8">
        <f t="shared" si="98"/>
        <v>0</v>
      </c>
      <c r="AA598" s="8">
        <f t="shared" si="99"/>
        <v>0</v>
      </c>
    </row>
    <row r="599" spans="1:27" x14ac:dyDescent="0.3">
      <c r="A599" s="8" t="s">
        <v>2097</v>
      </c>
      <c r="B599" s="8" t="s">
        <v>73</v>
      </c>
      <c r="C599" s="8" t="s">
        <v>69</v>
      </c>
      <c r="D599" s="8">
        <v>63937699</v>
      </c>
      <c r="E599" s="8">
        <v>64130631</v>
      </c>
      <c r="F599" s="8">
        <v>63937699</v>
      </c>
      <c r="G599" s="8">
        <v>64130631</v>
      </c>
      <c r="H599" s="8">
        <v>14</v>
      </c>
      <c r="I599" s="8" t="s">
        <v>2098</v>
      </c>
      <c r="J599" s="8" t="s">
        <v>2099</v>
      </c>
      <c r="K599" s="8" t="s">
        <v>2052</v>
      </c>
      <c r="L599" s="8">
        <v>2.4020901399999999</v>
      </c>
      <c r="M599" s="9">
        <v>1.8E-7</v>
      </c>
      <c r="N599" s="8">
        <v>3.0071905160000001</v>
      </c>
      <c r="O599" s="8">
        <v>5.0311929999999998E-3</v>
      </c>
      <c r="P599" s="8">
        <v>1.86372E-2</v>
      </c>
      <c r="Q599" s="8">
        <v>0.24471499999999999</v>
      </c>
      <c r="R599" s="8">
        <f t="shared" si="90"/>
        <v>1</v>
      </c>
      <c r="S599" s="8">
        <f t="shared" si="91"/>
        <v>0</v>
      </c>
      <c r="T599" s="8">
        <f t="shared" si="92"/>
        <v>0</v>
      </c>
      <c r="U599" s="8">
        <f t="shared" si="93"/>
        <v>0</v>
      </c>
      <c r="V599" s="8">
        <f t="shared" si="94"/>
        <v>1</v>
      </c>
      <c r="W599" s="8">
        <f t="shared" si="95"/>
        <v>0</v>
      </c>
      <c r="X599" s="8">
        <f t="shared" si="96"/>
        <v>0</v>
      </c>
      <c r="Y599" s="8">
        <f t="shared" si="97"/>
        <v>0</v>
      </c>
      <c r="Z599" s="8">
        <f t="shared" si="98"/>
        <v>0</v>
      </c>
      <c r="AA599" s="8">
        <f t="shared" si="99"/>
        <v>0</v>
      </c>
    </row>
    <row r="600" spans="1:27" x14ac:dyDescent="0.3">
      <c r="A600" s="8" t="s">
        <v>2100</v>
      </c>
      <c r="B600" s="8" t="s">
        <v>73</v>
      </c>
      <c r="C600" s="8" t="s">
        <v>69</v>
      </c>
      <c r="D600" s="8">
        <v>74508440</v>
      </c>
      <c r="E600" s="8">
        <v>74518743</v>
      </c>
      <c r="F600" s="8">
        <v>74508440</v>
      </c>
      <c r="G600" s="8">
        <v>74518743</v>
      </c>
      <c r="H600" s="8">
        <v>2</v>
      </c>
      <c r="I600" s="8" t="s">
        <v>2101</v>
      </c>
      <c r="J600" s="8" t="s">
        <v>2102</v>
      </c>
      <c r="K600" s="8" t="s">
        <v>2056</v>
      </c>
      <c r="L600" s="8">
        <v>8.059812076</v>
      </c>
      <c r="M600" s="9">
        <v>8.0700000000000001E-8</v>
      </c>
      <c r="N600" s="8">
        <v>5.7487682790000001</v>
      </c>
      <c r="O600" s="8">
        <v>3.2038449999999999E-3</v>
      </c>
      <c r="P600" s="8">
        <v>10.6541837527247</v>
      </c>
      <c r="Q600" s="8">
        <v>2.4742400000000001E-2</v>
      </c>
      <c r="R600" s="8">
        <f t="shared" si="90"/>
        <v>1</v>
      </c>
      <c r="S600" s="8">
        <f t="shared" si="91"/>
        <v>1</v>
      </c>
      <c r="T600" s="8">
        <f t="shared" si="92"/>
        <v>0</v>
      </c>
      <c r="U600" s="8">
        <f t="shared" si="93"/>
        <v>0</v>
      </c>
      <c r="V600" s="8">
        <f t="shared" si="94"/>
        <v>0</v>
      </c>
      <c r="W600" s="8">
        <f t="shared" si="95"/>
        <v>0</v>
      </c>
      <c r="X600" s="8">
        <f t="shared" si="96"/>
        <v>0</v>
      </c>
      <c r="Y600" s="8">
        <f t="shared" si="97"/>
        <v>1</v>
      </c>
      <c r="Z600" s="8">
        <f t="shared" si="98"/>
        <v>0</v>
      </c>
      <c r="AA600" s="8">
        <f t="shared" si="99"/>
        <v>0</v>
      </c>
    </row>
    <row r="601" spans="1:27" x14ac:dyDescent="0.3">
      <c r="A601" s="8" t="s">
        <v>2103</v>
      </c>
      <c r="B601" s="8" t="s">
        <v>73</v>
      </c>
      <c r="C601" s="8" t="s">
        <v>69</v>
      </c>
      <c r="D601" s="8">
        <v>78432009</v>
      </c>
      <c r="E601" s="8">
        <v>78605039</v>
      </c>
      <c r="F601" s="8">
        <v>78432009</v>
      </c>
      <c r="G601" s="8">
        <v>78605039</v>
      </c>
      <c r="H601" s="8">
        <v>40</v>
      </c>
      <c r="I601" s="8" t="s">
        <v>2104</v>
      </c>
      <c r="J601" s="8" t="s">
        <v>2105</v>
      </c>
      <c r="K601" s="8" t="s">
        <v>26</v>
      </c>
      <c r="L601" s="8">
        <v>25.51718679</v>
      </c>
      <c r="M601" s="9">
        <v>4.3E-124</v>
      </c>
      <c r="N601" s="8">
        <v>5.1447764950000003</v>
      </c>
      <c r="O601" s="8">
        <v>2.0379099999999999E-4</v>
      </c>
      <c r="P601" s="8">
        <v>72.892526025503997</v>
      </c>
      <c r="Q601" s="8">
        <v>1</v>
      </c>
      <c r="R601" s="8">
        <f t="shared" si="90"/>
        <v>1</v>
      </c>
      <c r="S601" s="8">
        <f t="shared" si="91"/>
        <v>1</v>
      </c>
      <c r="T601" s="8">
        <f t="shared" si="92"/>
        <v>0</v>
      </c>
      <c r="U601" s="8">
        <f t="shared" si="93"/>
        <v>0</v>
      </c>
      <c r="V601" s="8">
        <f t="shared" si="94"/>
        <v>0</v>
      </c>
      <c r="W601" s="8">
        <f t="shared" si="95"/>
        <v>0</v>
      </c>
      <c r="X601" s="8">
        <f t="shared" si="96"/>
        <v>0</v>
      </c>
      <c r="Y601" s="8">
        <f t="shared" si="97"/>
        <v>1</v>
      </c>
      <c r="Z601" s="8">
        <f t="shared" si="98"/>
        <v>0</v>
      </c>
      <c r="AA601" s="8">
        <f t="shared" si="99"/>
        <v>0</v>
      </c>
    </row>
    <row r="602" spans="1:27" x14ac:dyDescent="0.3">
      <c r="A602" s="8" t="s">
        <v>2106</v>
      </c>
      <c r="B602" s="8" t="s">
        <v>73</v>
      </c>
      <c r="C602" s="8" t="s">
        <v>69</v>
      </c>
      <c r="D602" s="8">
        <v>63937758</v>
      </c>
      <c r="E602" s="8">
        <v>64105781</v>
      </c>
      <c r="F602" s="8">
        <v>63937758</v>
      </c>
      <c r="G602" s="8">
        <v>64105781</v>
      </c>
      <c r="H602" s="8">
        <v>8</v>
      </c>
      <c r="I602" s="8" t="s">
        <v>2107</v>
      </c>
      <c r="J602" s="8" t="s">
        <v>2108</v>
      </c>
      <c r="K602" s="8" t="s">
        <v>2052</v>
      </c>
      <c r="L602" s="8">
        <v>2.5226352059999999</v>
      </c>
      <c r="M602" s="9">
        <v>1.2599999999999999E-7</v>
      </c>
      <c r="N602" s="8">
        <v>2.4377871940000002</v>
      </c>
      <c r="O602" s="8">
        <v>1.0919198E-2</v>
      </c>
      <c r="P602" s="8">
        <v>5.8761722110869199</v>
      </c>
      <c r="Q602" s="8">
        <v>1</v>
      </c>
      <c r="R602" s="8">
        <f t="shared" si="90"/>
        <v>1</v>
      </c>
      <c r="S602" s="8">
        <f t="shared" si="91"/>
        <v>0</v>
      </c>
      <c r="T602" s="8">
        <f t="shared" si="92"/>
        <v>0</v>
      </c>
      <c r="U602" s="8">
        <f t="shared" si="93"/>
        <v>0</v>
      </c>
      <c r="V602" s="8">
        <f t="shared" si="94"/>
        <v>1</v>
      </c>
      <c r="W602" s="8">
        <f t="shared" si="95"/>
        <v>0</v>
      </c>
      <c r="X602" s="8">
        <f t="shared" si="96"/>
        <v>0</v>
      </c>
      <c r="Y602" s="8">
        <f t="shared" si="97"/>
        <v>0</v>
      </c>
      <c r="Z602" s="8">
        <f t="shared" si="98"/>
        <v>0</v>
      </c>
      <c r="AA602" s="8">
        <f t="shared" si="99"/>
        <v>0</v>
      </c>
    </row>
    <row r="603" spans="1:27" x14ac:dyDescent="0.3">
      <c r="A603" s="8" t="s">
        <v>2109</v>
      </c>
      <c r="B603" s="8" t="s">
        <v>73</v>
      </c>
      <c r="C603" s="8" t="s">
        <v>69</v>
      </c>
      <c r="D603" s="8">
        <v>73245840</v>
      </c>
      <c r="E603" s="8">
        <v>73257314</v>
      </c>
      <c r="F603" s="8">
        <v>73245840</v>
      </c>
      <c r="G603" s="8">
        <v>73257314</v>
      </c>
      <c r="H603" s="8">
        <v>8</v>
      </c>
      <c r="I603" s="8" t="s">
        <v>2110</v>
      </c>
      <c r="J603" s="8" t="s">
        <v>2111</v>
      </c>
      <c r="K603" s="8" t="s">
        <v>2112</v>
      </c>
      <c r="L603" s="8">
        <v>2.0328705839999999</v>
      </c>
      <c r="M603" s="8">
        <v>1.6762669999999999E-3</v>
      </c>
      <c r="N603" s="8">
        <v>1.652319098</v>
      </c>
      <c r="O603" s="8">
        <v>4.7449579999999996E-3</v>
      </c>
      <c r="P603" s="8">
        <v>2.2427868460953202</v>
      </c>
      <c r="Q603" s="8">
        <v>0.54896999999999996</v>
      </c>
      <c r="R603" s="8">
        <f t="shared" si="90"/>
        <v>1</v>
      </c>
      <c r="S603" s="8">
        <f t="shared" si="91"/>
        <v>0</v>
      </c>
      <c r="T603" s="8">
        <f t="shared" si="92"/>
        <v>0</v>
      </c>
      <c r="U603" s="8">
        <f t="shared" si="93"/>
        <v>0</v>
      </c>
      <c r="V603" s="8">
        <f t="shared" si="94"/>
        <v>1</v>
      </c>
      <c r="W603" s="8">
        <f t="shared" si="95"/>
        <v>0</v>
      </c>
      <c r="X603" s="8">
        <f t="shared" si="96"/>
        <v>0</v>
      </c>
      <c r="Y603" s="8">
        <f t="shared" si="97"/>
        <v>0</v>
      </c>
      <c r="Z603" s="8">
        <f t="shared" si="98"/>
        <v>0</v>
      </c>
      <c r="AA603" s="8">
        <f t="shared" si="99"/>
        <v>0</v>
      </c>
    </row>
    <row r="604" spans="1:27" x14ac:dyDescent="0.3">
      <c r="A604" s="8" t="s">
        <v>2113</v>
      </c>
      <c r="B604" s="8" t="s">
        <v>73</v>
      </c>
      <c r="C604" s="8" t="s">
        <v>69</v>
      </c>
      <c r="D604" s="8">
        <v>78431963</v>
      </c>
      <c r="E604" s="8">
        <v>78605039</v>
      </c>
      <c r="F604" s="8">
        <v>78431963</v>
      </c>
      <c r="G604" s="8">
        <v>78605039</v>
      </c>
      <c r="H604" s="8">
        <v>39</v>
      </c>
      <c r="I604" s="8" t="s">
        <v>2114</v>
      </c>
      <c r="J604" s="8" t="s">
        <v>2115</v>
      </c>
      <c r="K604" s="8" t="s">
        <v>26</v>
      </c>
      <c r="L604" s="8">
        <v>25.592014219999999</v>
      </c>
      <c r="M604" s="9">
        <v>2.6699999999999999E-124</v>
      </c>
      <c r="N604" s="8">
        <v>5.1447764950000003</v>
      </c>
      <c r="O604" s="8">
        <v>1.9755E-4</v>
      </c>
      <c r="P604" s="8">
        <v>5.7790499999999998</v>
      </c>
      <c r="Q604" s="8">
        <v>1</v>
      </c>
      <c r="R604" s="8">
        <f t="shared" si="90"/>
        <v>1</v>
      </c>
      <c r="S604" s="8">
        <f t="shared" si="91"/>
        <v>1</v>
      </c>
      <c r="T604" s="8">
        <f t="shared" si="92"/>
        <v>0</v>
      </c>
      <c r="U604" s="8">
        <f t="shared" si="93"/>
        <v>0</v>
      </c>
      <c r="V604" s="8">
        <f t="shared" si="94"/>
        <v>0</v>
      </c>
      <c r="W604" s="8">
        <f t="shared" si="95"/>
        <v>0</v>
      </c>
      <c r="X604" s="8">
        <f t="shared" si="96"/>
        <v>0</v>
      </c>
      <c r="Y604" s="8">
        <f t="shared" si="97"/>
        <v>1</v>
      </c>
      <c r="Z604" s="8">
        <f t="shared" si="98"/>
        <v>0</v>
      </c>
      <c r="AA604" s="8">
        <f t="shared" si="99"/>
        <v>0</v>
      </c>
    </row>
    <row r="605" spans="1:27" x14ac:dyDescent="0.3">
      <c r="A605" s="8" t="s">
        <v>2116</v>
      </c>
      <c r="B605" s="8" t="s">
        <v>73</v>
      </c>
      <c r="C605" s="8" t="s">
        <v>69</v>
      </c>
      <c r="D605" s="8">
        <v>80485806</v>
      </c>
      <c r="E605" s="8">
        <v>80490151</v>
      </c>
      <c r="F605" s="8">
        <v>80485806</v>
      </c>
      <c r="G605" s="8">
        <v>80490151</v>
      </c>
      <c r="H605" s="8">
        <v>3</v>
      </c>
      <c r="I605" s="8" t="s">
        <v>2117</v>
      </c>
      <c r="J605" s="8" t="s">
        <v>2118</v>
      </c>
      <c r="K605" s="8" t="s">
        <v>2066</v>
      </c>
      <c r="L605" s="8">
        <v>2.1965762550000001</v>
      </c>
      <c r="M605" s="8">
        <v>1.5125499999999999E-4</v>
      </c>
      <c r="N605" s="8">
        <v>-1.1681444519999999</v>
      </c>
      <c r="O605" s="8">
        <v>0.657915994</v>
      </c>
      <c r="P605" s="8">
        <v>1.1227493215228499</v>
      </c>
      <c r="Q605" s="8">
        <v>1</v>
      </c>
      <c r="R605" s="8">
        <f t="shared" si="90"/>
        <v>1</v>
      </c>
      <c r="S605" s="8">
        <f t="shared" si="91"/>
        <v>0</v>
      </c>
      <c r="T605" s="8">
        <f t="shared" si="92"/>
        <v>0</v>
      </c>
      <c r="U605" s="8">
        <f t="shared" si="93"/>
        <v>0</v>
      </c>
      <c r="V605" s="8">
        <f t="shared" si="94"/>
        <v>1</v>
      </c>
      <c r="W605" s="8">
        <f t="shared" si="95"/>
        <v>0</v>
      </c>
      <c r="X605" s="8">
        <f t="shared" si="96"/>
        <v>0</v>
      </c>
      <c r="Y605" s="8">
        <f t="shared" si="97"/>
        <v>0</v>
      </c>
      <c r="Z605" s="8">
        <f t="shared" si="98"/>
        <v>0</v>
      </c>
      <c r="AA605" s="8">
        <f t="shared" si="99"/>
        <v>0</v>
      </c>
    </row>
    <row r="606" spans="1:27" x14ac:dyDescent="0.3">
      <c r="A606" s="8" t="s">
        <v>2119</v>
      </c>
      <c r="B606" s="8" t="s">
        <v>73</v>
      </c>
      <c r="C606" s="8" t="s">
        <v>69</v>
      </c>
      <c r="D606" s="8">
        <v>7833651</v>
      </c>
      <c r="E606" s="8">
        <v>7859438</v>
      </c>
      <c r="F606" s="8">
        <v>7833651</v>
      </c>
      <c r="G606" s="8">
        <v>7859438</v>
      </c>
      <c r="H606" s="8">
        <v>24</v>
      </c>
      <c r="I606" s="8" t="s">
        <v>2120</v>
      </c>
      <c r="J606" s="8" t="s">
        <v>2121</v>
      </c>
      <c r="K606" s="8" t="s">
        <v>29</v>
      </c>
      <c r="L606" s="8">
        <v>19.271154599999999</v>
      </c>
      <c r="M606" s="9">
        <v>2.64E-19</v>
      </c>
      <c r="N606" s="8">
        <v>2.2098811829999998</v>
      </c>
      <c r="O606" s="8">
        <v>3.8321903999999997E-2</v>
      </c>
      <c r="P606" s="8">
        <v>19.939020082857901</v>
      </c>
      <c r="Q606" s="8">
        <v>6.3466300000000005E-4</v>
      </c>
      <c r="R606" s="8">
        <f t="shared" si="90"/>
        <v>1</v>
      </c>
      <c r="S606" s="8">
        <f t="shared" si="91"/>
        <v>0</v>
      </c>
      <c r="T606" s="8">
        <f t="shared" si="92"/>
        <v>1</v>
      </c>
      <c r="U606" s="8">
        <f t="shared" si="93"/>
        <v>0</v>
      </c>
      <c r="V606" s="8">
        <f t="shared" si="94"/>
        <v>0</v>
      </c>
      <c r="W606" s="8">
        <f t="shared" si="95"/>
        <v>0</v>
      </c>
      <c r="X606" s="8">
        <f t="shared" si="96"/>
        <v>0</v>
      </c>
      <c r="Y606" s="8">
        <f t="shared" si="97"/>
        <v>0</v>
      </c>
      <c r="Z606" s="8">
        <f t="shared" si="98"/>
        <v>1</v>
      </c>
      <c r="AA606" s="8">
        <f t="shared" si="99"/>
        <v>0</v>
      </c>
    </row>
    <row r="607" spans="1:27" x14ac:dyDescent="0.3">
      <c r="A607" s="8" t="s">
        <v>2122</v>
      </c>
      <c r="B607" s="8" t="s">
        <v>73</v>
      </c>
      <c r="C607" s="8" t="s">
        <v>69</v>
      </c>
      <c r="D607" s="8">
        <v>9714681</v>
      </c>
      <c r="E607" s="8">
        <v>9730579</v>
      </c>
      <c r="F607" s="8">
        <v>9714681</v>
      </c>
      <c r="G607" s="8">
        <v>9730579</v>
      </c>
      <c r="H607" s="8">
        <v>12</v>
      </c>
      <c r="I607" s="8" t="s">
        <v>2123</v>
      </c>
      <c r="J607" s="8" t="s">
        <v>2124</v>
      </c>
      <c r="K607" s="8" t="s">
        <v>2044</v>
      </c>
      <c r="L607" s="8">
        <v>3.4746610119999999</v>
      </c>
      <c r="M607" s="8">
        <v>9.91729E-4</v>
      </c>
      <c r="N607" s="8">
        <v>1.384797949</v>
      </c>
      <c r="O607" s="8">
        <v>0.241267918</v>
      </c>
      <c r="P607" s="8">
        <v>2.9057155793946601</v>
      </c>
      <c r="Q607" s="8">
        <v>8.6346099999999995E-2</v>
      </c>
      <c r="R607" s="8">
        <f t="shared" si="90"/>
        <v>1</v>
      </c>
      <c r="S607" s="8">
        <f t="shared" si="91"/>
        <v>0</v>
      </c>
      <c r="T607" s="8">
        <f t="shared" si="92"/>
        <v>0</v>
      </c>
      <c r="U607" s="8">
        <f t="shared" si="93"/>
        <v>0</v>
      </c>
      <c r="V607" s="8">
        <f t="shared" si="94"/>
        <v>1</v>
      </c>
      <c r="W607" s="8">
        <f t="shared" si="95"/>
        <v>0</v>
      </c>
      <c r="X607" s="8">
        <f t="shared" si="96"/>
        <v>0</v>
      </c>
      <c r="Y607" s="8">
        <f t="shared" si="97"/>
        <v>0</v>
      </c>
      <c r="Z607" s="8">
        <f t="shared" si="98"/>
        <v>0</v>
      </c>
      <c r="AA607" s="8">
        <f t="shared" si="99"/>
        <v>0</v>
      </c>
    </row>
    <row r="608" spans="1:27" x14ac:dyDescent="0.3">
      <c r="A608" s="8" t="s">
        <v>2125</v>
      </c>
      <c r="B608" s="8" t="s">
        <v>73</v>
      </c>
      <c r="C608" s="8" t="s">
        <v>69</v>
      </c>
      <c r="D608" s="8">
        <v>18568409</v>
      </c>
      <c r="E608" s="8">
        <v>18570112</v>
      </c>
      <c r="F608" s="8">
        <v>18568409</v>
      </c>
      <c r="G608" s="8">
        <v>18570112</v>
      </c>
      <c r="H608" s="8">
        <v>3</v>
      </c>
      <c r="I608" s="8" t="s">
        <v>2126</v>
      </c>
      <c r="J608" s="8" t="s">
        <v>2127</v>
      </c>
      <c r="K608" s="8" t="s">
        <v>423</v>
      </c>
      <c r="L608" s="8">
        <v>3.1338787240000001</v>
      </c>
      <c r="M608" s="8">
        <v>4.1854559999999997E-3</v>
      </c>
      <c r="N608" s="8">
        <v>-1.2769557869999999</v>
      </c>
      <c r="O608" s="8">
        <v>0.54671968199999998</v>
      </c>
      <c r="P608" s="8">
        <v>3.0871803485579701</v>
      </c>
      <c r="Q608" s="8">
        <v>0.12853100000000001</v>
      </c>
      <c r="R608" s="8">
        <f t="shared" si="90"/>
        <v>1</v>
      </c>
      <c r="S608" s="8">
        <f t="shared" si="91"/>
        <v>0</v>
      </c>
      <c r="T608" s="8">
        <f t="shared" si="92"/>
        <v>0</v>
      </c>
      <c r="U608" s="8">
        <f t="shared" si="93"/>
        <v>0</v>
      </c>
      <c r="V608" s="8">
        <f t="shared" si="94"/>
        <v>1</v>
      </c>
      <c r="W608" s="8">
        <f t="shared" si="95"/>
        <v>0</v>
      </c>
      <c r="X608" s="8">
        <f t="shared" si="96"/>
        <v>0</v>
      </c>
      <c r="Y608" s="8">
        <f t="shared" si="97"/>
        <v>0</v>
      </c>
      <c r="Z608" s="8">
        <f t="shared" si="98"/>
        <v>0</v>
      </c>
      <c r="AA608" s="8">
        <f t="shared" si="99"/>
        <v>0</v>
      </c>
    </row>
    <row r="609" spans="1:27" x14ac:dyDescent="0.3">
      <c r="A609" s="8" t="s">
        <v>2128</v>
      </c>
      <c r="B609" s="8" t="s">
        <v>73</v>
      </c>
      <c r="C609" s="8" t="s">
        <v>69</v>
      </c>
      <c r="D609" s="8">
        <v>63937664</v>
      </c>
      <c r="E609" s="8">
        <v>64133713</v>
      </c>
      <c r="F609" s="8">
        <v>63937664</v>
      </c>
      <c r="G609" s="8">
        <v>64133713</v>
      </c>
      <c r="H609" s="8">
        <v>13</v>
      </c>
      <c r="I609" s="8" t="s">
        <v>2129</v>
      </c>
      <c r="J609" s="8" t="s">
        <v>2130</v>
      </c>
      <c r="K609" s="8" t="s">
        <v>2052</v>
      </c>
      <c r="L609" s="8">
        <v>2.327857603</v>
      </c>
      <c r="M609" s="9">
        <v>1.3400000000000001E-6</v>
      </c>
      <c r="N609" s="8">
        <v>3.0071905160000001</v>
      </c>
      <c r="O609" s="8">
        <v>5.8835459999999999E-3</v>
      </c>
      <c r="P609" s="8">
        <v>0</v>
      </c>
      <c r="Q609" s="8">
        <v>1</v>
      </c>
      <c r="R609" s="8">
        <f t="shared" si="90"/>
        <v>1</v>
      </c>
      <c r="S609" s="8">
        <f t="shared" si="91"/>
        <v>0</v>
      </c>
      <c r="T609" s="8">
        <f t="shared" si="92"/>
        <v>0</v>
      </c>
      <c r="U609" s="8">
        <f t="shared" si="93"/>
        <v>0</v>
      </c>
      <c r="V609" s="8">
        <f t="shared" si="94"/>
        <v>1</v>
      </c>
      <c r="W609" s="8">
        <f t="shared" si="95"/>
        <v>0</v>
      </c>
      <c r="X609" s="8">
        <f t="shared" si="96"/>
        <v>0</v>
      </c>
      <c r="Y609" s="8">
        <f t="shared" si="97"/>
        <v>0</v>
      </c>
      <c r="Z609" s="8">
        <f t="shared" si="98"/>
        <v>0</v>
      </c>
      <c r="AA609" s="8">
        <f t="shared" si="99"/>
        <v>0</v>
      </c>
    </row>
    <row r="610" spans="1:27" x14ac:dyDescent="0.3">
      <c r="A610" s="8" t="s">
        <v>2131</v>
      </c>
      <c r="B610" s="8" t="s">
        <v>73</v>
      </c>
      <c r="C610" s="8" t="s">
        <v>69</v>
      </c>
      <c r="D610" s="8">
        <v>77485218</v>
      </c>
      <c r="E610" s="8">
        <v>78605039</v>
      </c>
      <c r="F610" s="8">
        <v>77485218</v>
      </c>
      <c r="G610" s="8">
        <v>78605039</v>
      </c>
      <c r="H610" s="8">
        <v>68</v>
      </c>
      <c r="I610" s="8" t="s">
        <v>2132</v>
      </c>
      <c r="J610" s="8" t="s">
        <v>2133</v>
      </c>
      <c r="K610" s="8" t="s">
        <v>26</v>
      </c>
      <c r="L610" s="8">
        <v>25.502983230000002</v>
      </c>
      <c r="M610" s="9">
        <v>5.2800000000000001E-124</v>
      </c>
      <c r="N610" s="8">
        <v>1.865690013</v>
      </c>
      <c r="O610" s="8">
        <v>2.5537089999999998E-2</v>
      </c>
      <c r="P610" s="8">
        <v>4.4352899999999997E-3</v>
      </c>
      <c r="Q610" s="8">
        <v>1</v>
      </c>
      <c r="R610" s="8">
        <f t="shared" si="90"/>
        <v>1</v>
      </c>
      <c r="S610" s="8">
        <f t="shared" si="91"/>
        <v>0</v>
      </c>
      <c r="T610" s="8">
        <f t="shared" si="92"/>
        <v>0</v>
      </c>
      <c r="U610" s="8">
        <f t="shared" si="93"/>
        <v>0</v>
      </c>
      <c r="V610" s="8">
        <f t="shared" si="94"/>
        <v>1</v>
      </c>
      <c r="W610" s="8">
        <f t="shared" si="95"/>
        <v>0</v>
      </c>
      <c r="X610" s="8">
        <f t="shared" si="96"/>
        <v>0</v>
      </c>
      <c r="Y610" s="8">
        <f t="shared" si="97"/>
        <v>0</v>
      </c>
      <c r="Z610" s="8">
        <f t="shared" si="98"/>
        <v>0</v>
      </c>
      <c r="AA610" s="8">
        <f t="shared" si="99"/>
        <v>0</v>
      </c>
    </row>
    <row r="611" spans="1:27" x14ac:dyDescent="0.3">
      <c r="A611" s="8" t="s">
        <v>2134</v>
      </c>
      <c r="B611" s="8" t="s">
        <v>73</v>
      </c>
      <c r="C611" s="8" t="s">
        <v>67</v>
      </c>
      <c r="D611" s="8">
        <v>73029591</v>
      </c>
      <c r="E611" s="8">
        <v>73061668</v>
      </c>
      <c r="F611" s="8">
        <v>73029591</v>
      </c>
      <c r="G611" s="8">
        <v>73061668</v>
      </c>
      <c r="H611" s="8">
        <v>2</v>
      </c>
      <c r="I611" s="8" t="s">
        <v>2135</v>
      </c>
      <c r="J611" s="8" t="s">
        <v>2136</v>
      </c>
      <c r="K611" s="8" t="s">
        <v>423</v>
      </c>
      <c r="L611" s="8">
        <v>2.9630088510000001</v>
      </c>
      <c r="M611" s="9">
        <v>1.2500000000000001E-6</v>
      </c>
      <c r="N611" s="8">
        <v>1.2779672449999999</v>
      </c>
      <c r="O611" s="8">
        <v>0.43167202599999999</v>
      </c>
      <c r="P611" s="8">
        <v>2.89591095732492</v>
      </c>
      <c r="Q611" s="8">
        <v>2.0809000000000001E-2</v>
      </c>
      <c r="R611" s="8">
        <f t="shared" si="90"/>
        <v>1</v>
      </c>
      <c r="S611" s="8">
        <f t="shared" si="91"/>
        <v>0</v>
      </c>
      <c r="T611" s="8">
        <f t="shared" si="92"/>
        <v>0</v>
      </c>
      <c r="U611" s="8">
        <f t="shared" si="93"/>
        <v>0</v>
      </c>
      <c r="V611" s="8">
        <f t="shared" si="94"/>
        <v>1</v>
      </c>
      <c r="W611" s="8">
        <f t="shared" si="95"/>
        <v>0</v>
      </c>
      <c r="X611" s="8">
        <f t="shared" si="96"/>
        <v>0</v>
      </c>
      <c r="Y611" s="8">
        <f t="shared" si="97"/>
        <v>0</v>
      </c>
      <c r="Z611" s="8">
        <f t="shared" si="98"/>
        <v>0</v>
      </c>
      <c r="AA611" s="8">
        <f t="shared" si="99"/>
        <v>0</v>
      </c>
    </row>
    <row r="612" spans="1:27" x14ac:dyDescent="0.3">
      <c r="A612" s="8" t="s">
        <v>2137</v>
      </c>
      <c r="B612" s="8" t="s">
        <v>73</v>
      </c>
      <c r="C612" s="8" t="s">
        <v>69</v>
      </c>
      <c r="D612" s="8">
        <v>7837198</v>
      </c>
      <c r="E612" s="8">
        <v>7859438</v>
      </c>
      <c r="F612" s="8">
        <v>7837198</v>
      </c>
      <c r="G612" s="8">
        <v>7859438</v>
      </c>
      <c r="H612" s="8">
        <v>21</v>
      </c>
      <c r="I612" s="8" t="s">
        <v>2138</v>
      </c>
      <c r="J612" s="8" t="s">
        <v>2139</v>
      </c>
      <c r="K612" s="8" t="s">
        <v>29</v>
      </c>
      <c r="L612" s="8">
        <v>18.257372539999999</v>
      </c>
      <c r="M612" s="9">
        <v>3.6400000000000002E-21</v>
      </c>
      <c r="N612" s="8">
        <v>2.2098811829999998</v>
      </c>
      <c r="O612" s="8">
        <v>3.8803557000000002E-2</v>
      </c>
      <c r="P612" s="8">
        <v>3.0102400000000001E-2</v>
      </c>
      <c r="Q612" s="8">
        <v>0.28312399999999999</v>
      </c>
      <c r="R612" s="8">
        <f t="shared" si="90"/>
        <v>1</v>
      </c>
      <c r="S612" s="8">
        <f t="shared" si="91"/>
        <v>0</v>
      </c>
      <c r="T612" s="8">
        <f t="shared" si="92"/>
        <v>0</v>
      </c>
      <c r="U612" s="8">
        <f t="shared" si="93"/>
        <v>0</v>
      </c>
      <c r="V612" s="8">
        <f t="shared" si="94"/>
        <v>1</v>
      </c>
      <c r="W612" s="8">
        <f t="shared" si="95"/>
        <v>0</v>
      </c>
      <c r="X612" s="8">
        <f t="shared" si="96"/>
        <v>0</v>
      </c>
      <c r="Y612" s="8">
        <f t="shared" si="97"/>
        <v>0</v>
      </c>
      <c r="Z612" s="8">
        <f t="shared" si="98"/>
        <v>0</v>
      </c>
      <c r="AA612" s="8">
        <f t="shared" si="99"/>
        <v>0</v>
      </c>
    </row>
    <row r="613" spans="1:27" x14ac:dyDescent="0.3">
      <c r="A613" s="8" t="s">
        <v>2140</v>
      </c>
      <c r="B613" s="8" t="s">
        <v>73</v>
      </c>
      <c r="C613" s="8" t="s">
        <v>69</v>
      </c>
      <c r="D613" s="8">
        <v>63937747</v>
      </c>
      <c r="E613" s="8">
        <v>64128859</v>
      </c>
      <c r="F613" s="8">
        <v>63937747</v>
      </c>
      <c r="G613" s="8">
        <v>64128859</v>
      </c>
      <c r="H613" s="8">
        <v>13</v>
      </c>
      <c r="I613" s="8" t="s">
        <v>2141</v>
      </c>
      <c r="J613" s="8" t="s">
        <v>2142</v>
      </c>
      <c r="K613" s="8" t="s">
        <v>2052</v>
      </c>
      <c r="L613" s="8">
        <v>2.385590165</v>
      </c>
      <c r="M613" s="9">
        <v>5.17E-8</v>
      </c>
      <c r="N613" s="8">
        <v>3.0071905160000001</v>
      </c>
      <c r="O613" s="8">
        <v>5.8685450000000002E-3</v>
      </c>
      <c r="P613" s="8">
        <v>3.2170494976458999</v>
      </c>
      <c r="Q613" s="8">
        <v>5.5343999999999997E-2</v>
      </c>
      <c r="R613" s="8">
        <f t="shared" si="90"/>
        <v>1</v>
      </c>
      <c r="S613" s="8">
        <f t="shared" si="91"/>
        <v>0</v>
      </c>
      <c r="T613" s="8">
        <f t="shared" si="92"/>
        <v>0</v>
      </c>
      <c r="U613" s="8">
        <f t="shared" si="93"/>
        <v>0</v>
      </c>
      <c r="V613" s="8">
        <f t="shared" si="94"/>
        <v>1</v>
      </c>
      <c r="W613" s="8">
        <f t="shared" si="95"/>
        <v>0</v>
      </c>
      <c r="X613" s="8">
        <f t="shared" si="96"/>
        <v>0</v>
      </c>
      <c r="Y613" s="8">
        <f t="shared" si="97"/>
        <v>0</v>
      </c>
      <c r="Z613" s="8">
        <f t="shared" si="98"/>
        <v>0</v>
      </c>
      <c r="AA613" s="8">
        <f t="shared" si="99"/>
        <v>0</v>
      </c>
    </row>
    <row r="614" spans="1:27" x14ac:dyDescent="0.3">
      <c r="A614" s="8" t="s">
        <v>2143</v>
      </c>
      <c r="B614" s="8" t="s">
        <v>73</v>
      </c>
      <c r="C614" s="8" t="s">
        <v>69</v>
      </c>
      <c r="D614" s="8">
        <v>63955810</v>
      </c>
      <c r="E614" s="8">
        <v>64124059</v>
      </c>
      <c r="F614" s="8">
        <v>63955810</v>
      </c>
      <c r="G614" s="8">
        <v>64124059</v>
      </c>
      <c r="H614" s="8">
        <v>12</v>
      </c>
      <c r="I614" s="8" t="s">
        <v>2144</v>
      </c>
      <c r="J614" s="8" t="s">
        <v>2145</v>
      </c>
      <c r="K614" s="8" t="s">
        <v>2052</v>
      </c>
      <c r="L614" s="8">
        <v>2.6832592169999998</v>
      </c>
      <c r="M614" s="9">
        <v>4.8799999999999997E-10</v>
      </c>
      <c r="N614" s="8">
        <v>2.4377871940000002</v>
      </c>
      <c r="O614" s="8">
        <v>1.071216E-2</v>
      </c>
      <c r="P614" s="8">
        <v>2.01861685684255</v>
      </c>
      <c r="Q614" s="8">
        <v>0.26657599999999998</v>
      </c>
      <c r="R614" s="8">
        <f t="shared" si="90"/>
        <v>1</v>
      </c>
      <c r="S614" s="8">
        <f t="shared" si="91"/>
        <v>0</v>
      </c>
      <c r="T614" s="8">
        <f t="shared" si="92"/>
        <v>0</v>
      </c>
      <c r="U614" s="8">
        <f t="shared" si="93"/>
        <v>0</v>
      </c>
      <c r="V614" s="8">
        <f t="shared" si="94"/>
        <v>1</v>
      </c>
      <c r="W614" s="8">
        <f t="shared" si="95"/>
        <v>0</v>
      </c>
      <c r="X614" s="8">
        <f t="shared" si="96"/>
        <v>0</v>
      </c>
      <c r="Y614" s="8">
        <f t="shared" si="97"/>
        <v>0</v>
      </c>
      <c r="Z614" s="8">
        <f t="shared" si="98"/>
        <v>0</v>
      </c>
      <c r="AA614" s="8">
        <f t="shared" si="99"/>
        <v>0</v>
      </c>
    </row>
    <row r="615" spans="1:27" x14ac:dyDescent="0.3">
      <c r="A615" s="8" t="s">
        <v>2146</v>
      </c>
      <c r="B615" s="8" t="s">
        <v>73</v>
      </c>
      <c r="C615" s="8" t="s">
        <v>69</v>
      </c>
      <c r="D615" s="8">
        <v>80461767</v>
      </c>
      <c r="E615" s="8">
        <v>80490072</v>
      </c>
      <c r="F615" s="8">
        <v>80461767</v>
      </c>
      <c r="G615" s="8">
        <v>80490072</v>
      </c>
      <c r="H615" s="8">
        <v>4</v>
      </c>
      <c r="I615" s="8" t="s">
        <v>2147</v>
      </c>
      <c r="J615" s="8" t="s">
        <v>2148</v>
      </c>
      <c r="K615" s="8" t="s">
        <v>2066</v>
      </c>
      <c r="L615" s="8">
        <v>2.2538334629999999</v>
      </c>
      <c r="M615" s="9">
        <v>8.0799999999999999E-5</v>
      </c>
      <c r="N615" s="8">
        <v>-1.1681444519999999</v>
      </c>
      <c r="O615" s="8">
        <v>0.65534565899999997</v>
      </c>
      <c r="P615" s="8">
        <v>2.0589855041431999</v>
      </c>
      <c r="Q615" s="8">
        <v>1</v>
      </c>
      <c r="R615" s="8">
        <f t="shared" si="90"/>
        <v>1</v>
      </c>
      <c r="S615" s="8">
        <f t="shared" si="91"/>
        <v>0</v>
      </c>
      <c r="T615" s="8">
        <f t="shared" si="92"/>
        <v>0</v>
      </c>
      <c r="U615" s="8">
        <f t="shared" si="93"/>
        <v>0</v>
      </c>
      <c r="V615" s="8">
        <f t="shared" si="94"/>
        <v>1</v>
      </c>
      <c r="W615" s="8">
        <f t="shared" si="95"/>
        <v>0</v>
      </c>
      <c r="X615" s="8">
        <f t="shared" si="96"/>
        <v>0</v>
      </c>
      <c r="Y615" s="8">
        <f t="shared" si="97"/>
        <v>0</v>
      </c>
      <c r="Z615" s="8">
        <f t="shared" si="98"/>
        <v>0</v>
      </c>
      <c r="AA615" s="8">
        <f t="shared" si="99"/>
        <v>0</v>
      </c>
    </row>
    <row r="616" spans="1:27" x14ac:dyDescent="0.3">
      <c r="A616" s="8" t="s">
        <v>2149</v>
      </c>
      <c r="B616" s="8" t="s">
        <v>68</v>
      </c>
      <c r="C616" s="8" t="s">
        <v>69</v>
      </c>
      <c r="D616" s="8">
        <v>6492142</v>
      </c>
      <c r="E616" s="8">
        <v>6511270</v>
      </c>
      <c r="F616" s="8">
        <v>6492142</v>
      </c>
      <c r="G616" s="8">
        <v>6511270</v>
      </c>
      <c r="H616" s="8">
        <v>5</v>
      </c>
      <c r="I616" s="8" t="s">
        <v>2150</v>
      </c>
      <c r="J616" s="8" t="s">
        <v>2151</v>
      </c>
      <c r="K616" s="8" t="s">
        <v>2152</v>
      </c>
      <c r="L616" s="8">
        <v>2.0913357189999999</v>
      </c>
      <c r="M616" s="9">
        <v>6.69E-5</v>
      </c>
      <c r="N616" s="8">
        <v>1.794039793</v>
      </c>
      <c r="O616" s="8">
        <v>7.9649500000000004E-4</v>
      </c>
      <c r="P616" s="8">
        <v>1.15568896800744</v>
      </c>
      <c r="Q616" s="8">
        <v>1</v>
      </c>
      <c r="R616" s="8">
        <f t="shared" si="90"/>
        <v>1</v>
      </c>
      <c r="S616" s="8">
        <f t="shared" si="91"/>
        <v>0</v>
      </c>
      <c r="T616" s="8">
        <f t="shared" si="92"/>
        <v>0</v>
      </c>
      <c r="U616" s="8">
        <f t="shared" si="93"/>
        <v>0</v>
      </c>
      <c r="V616" s="8">
        <f t="shared" si="94"/>
        <v>1</v>
      </c>
      <c r="W616" s="8">
        <f t="shared" si="95"/>
        <v>0</v>
      </c>
      <c r="X616" s="8">
        <f t="shared" si="96"/>
        <v>0</v>
      </c>
      <c r="Y616" s="8">
        <f t="shared" si="97"/>
        <v>0</v>
      </c>
      <c r="Z616" s="8">
        <f t="shared" si="98"/>
        <v>0</v>
      </c>
      <c r="AA616" s="8">
        <f t="shared" si="99"/>
        <v>0</v>
      </c>
    </row>
    <row r="617" spans="1:27" x14ac:dyDescent="0.3">
      <c r="A617" s="8" t="s">
        <v>2153</v>
      </c>
      <c r="B617" s="8" t="s">
        <v>68</v>
      </c>
      <c r="C617" s="8" t="s">
        <v>69</v>
      </c>
      <c r="D617" s="8">
        <v>6492858</v>
      </c>
      <c r="E617" s="8">
        <v>6511270</v>
      </c>
      <c r="F617" s="8">
        <v>6492858</v>
      </c>
      <c r="G617" s="8">
        <v>6511270</v>
      </c>
      <c r="H617" s="8">
        <v>5</v>
      </c>
      <c r="I617" s="8" t="s">
        <v>2154</v>
      </c>
      <c r="J617" s="8" t="s">
        <v>2155</v>
      </c>
      <c r="K617" s="8" t="s">
        <v>2152</v>
      </c>
      <c r="L617" s="8">
        <v>2.1015966260000001</v>
      </c>
      <c r="M617" s="9">
        <v>6.4399999999999993E-5</v>
      </c>
      <c r="N617" s="8">
        <v>1.794039793</v>
      </c>
      <c r="O617" s="8">
        <v>6.0096200000000002E-4</v>
      </c>
      <c r="P617" s="8">
        <v>2.0709068020861001</v>
      </c>
      <c r="Q617" s="8">
        <v>1</v>
      </c>
      <c r="R617" s="8">
        <f t="shared" si="90"/>
        <v>1</v>
      </c>
      <c r="S617" s="8">
        <f t="shared" si="91"/>
        <v>0</v>
      </c>
      <c r="T617" s="8">
        <f t="shared" si="92"/>
        <v>0</v>
      </c>
      <c r="U617" s="8">
        <f t="shared" si="93"/>
        <v>0</v>
      </c>
      <c r="V617" s="8">
        <f t="shared" si="94"/>
        <v>1</v>
      </c>
      <c r="W617" s="8">
        <f t="shared" si="95"/>
        <v>0</v>
      </c>
      <c r="X617" s="8">
        <f t="shared" si="96"/>
        <v>0</v>
      </c>
      <c r="Y617" s="8">
        <f t="shared" si="97"/>
        <v>0</v>
      </c>
      <c r="Z617" s="8">
        <f t="shared" si="98"/>
        <v>0</v>
      </c>
      <c r="AA617" s="8">
        <f t="shared" si="99"/>
        <v>0</v>
      </c>
    </row>
    <row r="618" spans="1:27" x14ac:dyDescent="0.3">
      <c r="A618" s="8" t="s">
        <v>2156</v>
      </c>
      <c r="B618" s="8" t="s">
        <v>68</v>
      </c>
      <c r="C618" s="8" t="s">
        <v>69</v>
      </c>
      <c r="D618" s="8">
        <v>11040339</v>
      </c>
      <c r="E618" s="8">
        <v>11155923</v>
      </c>
      <c r="F618" s="8">
        <v>11040339</v>
      </c>
      <c r="G618" s="8">
        <v>11155923</v>
      </c>
      <c r="H618" s="8">
        <v>27</v>
      </c>
      <c r="I618" s="8" t="s">
        <v>2157</v>
      </c>
      <c r="J618" s="8" t="s">
        <v>2158</v>
      </c>
      <c r="K618" s="8" t="s">
        <v>2159</v>
      </c>
      <c r="L618" s="8">
        <v>2.3749349500000001</v>
      </c>
      <c r="M618" s="9">
        <v>4.3800000000000002E-8</v>
      </c>
      <c r="N618" s="8">
        <v>1.145042855</v>
      </c>
      <c r="O618" s="8">
        <v>4.3047696000000003E-2</v>
      </c>
      <c r="P618" s="8">
        <v>193.97914482001599</v>
      </c>
      <c r="Q618" s="8">
        <v>1</v>
      </c>
      <c r="R618" s="8">
        <f t="shared" si="90"/>
        <v>1</v>
      </c>
      <c r="S618" s="8">
        <f t="shared" si="91"/>
        <v>0</v>
      </c>
      <c r="T618" s="8">
        <f t="shared" si="92"/>
        <v>0</v>
      </c>
      <c r="U618" s="8">
        <f t="shared" si="93"/>
        <v>0</v>
      </c>
      <c r="V618" s="8">
        <f t="shared" si="94"/>
        <v>1</v>
      </c>
      <c r="W618" s="8">
        <f t="shared" si="95"/>
        <v>0</v>
      </c>
      <c r="X618" s="8">
        <f t="shared" si="96"/>
        <v>0</v>
      </c>
      <c r="Y618" s="8">
        <f t="shared" si="97"/>
        <v>0</v>
      </c>
      <c r="Z618" s="8">
        <f t="shared" si="98"/>
        <v>0</v>
      </c>
      <c r="AA618" s="8">
        <f t="shared" si="99"/>
        <v>0</v>
      </c>
    </row>
    <row r="619" spans="1:27" x14ac:dyDescent="0.3">
      <c r="A619" s="8" t="s">
        <v>2160</v>
      </c>
      <c r="B619" s="8" t="s">
        <v>68</v>
      </c>
      <c r="C619" s="8" t="s">
        <v>69</v>
      </c>
      <c r="D619" s="8">
        <v>15346165</v>
      </c>
      <c r="E619" s="8">
        <v>15349891</v>
      </c>
      <c r="F619" s="8">
        <v>15346165</v>
      </c>
      <c r="G619" s="8">
        <v>15349891</v>
      </c>
      <c r="H619" s="8">
        <v>6</v>
      </c>
      <c r="I619" s="8" t="s">
        <v>2161</v>
      </c>
      <c r="J619" s="8" t="s">
        <v>2162</v>
      </c>
      <c r="K619" s="8" t="s">
        <v>2163</v>
      </c>
      <c r="L619" s="8">
        <v>4.8828211589999997</v>
      </c>
      <c r="M619" s="8">
        <v>4.2349400000000001E-4</v>
      </c>
      <c r="N619" s="8">
        <v>1.6306056010000001</v>
      </c>
      <c r="O619" s="8">
        <v>5.7933506000000003E-2</v>
      </c>
      <c r="P619" s="8">
        <v>4.3838803255517202</v>
      </c>
      <c r="Q619" s="8">
        <v>6.7640500000000006E-2</v>
      </c>
      <c r="R619" s="8">
        <f t="shared" si="90"/>
        <v>1</v>
      </c>
      <c r="S619" s="8">
        <f t="shared" si="91"/>
        <v>0</v>
      </c>
      <c r="T619" s="8">
        <f t="shared" si="92"/>
        <v>0</v>
      </c>
      <c r="U619" s="8">
        <f t="shared" si="93"/>
        <v>0</v>
      </c>
      <c r="V619" s="8">
        <f t="shared" si="94"/>
        <v>1</v>
      </c>
      <c r="W619" s="8">
        <f t="shared" si="95"/>
        <v>0</v>
      </c>
      <c r="X619" s="8">
        <f t="shared" si="96"/>
        <v>0</v>
      </c>
      <c r="Y619" s="8">
        <f t="shared" si="97"/>
        <v>0</v>
      </c>
      <c r="Z619" s="8">
        <f t="shared" si="98"/>
        <v>0</v>
      </c>
      <c r="AA619" s="8">
        <f t="shared" si="99"/>
        <v>0</v>
      </c>
    </row>
    <row r="620" spans="1:27" x14ac:dyDescent="0.3">
      <c r="A620" s="8" t="s">
        <v>2164</v>
      </c>
      <c r="B620" s="8" t="s">
        <v>68</v>
      </c>
      <c r="C620" s="8" t="s">
        <v>69</v>
      </c>
      <c r="D620" s="8">
        <v>37950875</v>
      </c>
      <c r="E620" s="8">
        <v>37959283</v>
      </c>
      <c r="F620" s="8">
        <v>37950875</v>
      </c>
      <c r="G620" s="8">
        <v>37959283</v>
      </c>
      <c r="H620" s="8">
        <v>7</v>
      </c>
      <c r="I620" s="8" t="s">
        <v>2165</v>
      </c>
      <c r="J620" s="8" t="s">
        <v>2166</v>
      </c>
      <c r="K620" s="8" t="s">
        <v>2167</v>
      </c>
      <c r="L620" s="8">
        <v>3.1155609489999998</v>
      </c>
      <c r="M620" s="9">
        <v>2.2499999999999999E-7</v>
      </c>
      <c r="N620" s="8">
        <v>1.982169445</v>
      </c>
      <c r="O620" s="8">
        <v>1.8467036999999999E-2</v>
      </c>
      <c r="P620" s="8">
        <v>3.0761182575924502</v>
      </c>
      <c r="Q620" s="8">
        <v>1.5288899999999999E-2</v>
      </c>
      <c r="R620" s="8">
        <f t="shared" si="90"/>
        <v>1</v>
      </c>
      <c r="S620" s="8">
        <f t="shared" si="91"/>
        <v>0</v>
      </c>
      <c r="T620" s="8">
        <f t="shared" si="92"/>
        <v>0</v>
      </c>
      <c r="U620" s="8">
        <f t="shared" si="93"/>
        <v>0</v>
      </c>
      <c r="V620" s="8">
        <f t="shared" si="94"/>
        <v>1</v>
      </c>
      <c r="W620" s="8">
        <f t="shared" si="95"/>
        <v>0</v>
      </c>
      <c r="X620" s="8">
        <f t="shared" si="96"/>
        <v>0</v>
      </c>
      <c r="Y620" s="8">
        <f t="shared" si="97"/>
        <v>0</v>
      </c>
      <c r="Z620" s="8">
        <f t="shared" si="98"/>
        <v>0</v>
      </c>
      <c r="AA620" s="8">
        <f t="shared" si="99"/>
        <v>0</v>
      </c>
    </row>
    <row r="621" spans="1:27" x14ac:dyDescent="0.3">
      <c r="A621" s="8" t="s">
        <v>2168</v>
      </c>
      <c r="B621" s="8" t="s">
        <v>68</v>
      </c>
      <c r="C621" s="8" t="s">
        <v>69</v>
      </c>
      <c r="D621" s="8">
        <v>53135000</v>
      </c>
      <c r="E621" s="8">
        <v>53160954</v>
      </c>
      <c r="F621" s="8">
        <v>53135000</v>
      </c>
      <c r="G621" s="8">
        <v>53160954</v>
      </c>
      <c r="H621" s="8">
        <v>3</v>
      </c>
      <c r="I621" s="8" t="s">
        <v>2169</v>
      </c>
      <c r="J621" s="8" t="s">
        <v>2170</v>
      </c>
      <c r="K621" s="8" t="s">
        <v>2171</v>
      </c>
      <c r="L621" s="8">
        <v>19.141513329999999</v>
      </c>
      <c r="M621" s="8">
        <v>8.6561299999999999E-4</v>
      </c>
      <c r="N621" s="8">
        <v>1.2173047589999999</v>
      </c>
      <c r="O621" s="8">
        <v>0.403494678</v>
      </c>
      <c r="P621" s="8">
        <v>4.6693644614253502</v>
      </c>
      <c r="Q621" s="8">
        <v>0.30466100000000002</v>
      </c>
      <c r="R621" s="8">
        <f t="shared" si="90"/>
        <v>1</v>
      </c>
      <c r="S621" s="8">
        <f t="shared" si="91"/>
        <v>0</v>
      </c>
      <c r="T621" s="8">
        <f t="shared" si="92"/>
        <v>0</v>
      </c>
      <c r="U621" s="8">
        <f t="shared" si="93"/>
        <v>0</v>
      </c>
      <c r="V621" s="8">
        <f t="shared" si="94"/>
        <v>1</v>
      </c>
      <c r="W621" s="8">
        <f t="shared" si="95"/>
        <v>0</v>
      </c>
      <c r="X621" s="8">
        <f t="shared" si="96"/>
        <v>0</v>
      </c>
      <c r="Y621" s="8">
        <f t="shared" si="97"/>
        <v>0</v>
      </c>
      <c r="Z621" s="8">
        <f t="shared" si="98"/>
        <v>0</v>
      </c>
      <c r="AA621" s="8">
        <f t="shared" si="99"/>
        <v>0</v>
      </c>
    </row>
    <row r="622" spans="1:27" x14ac:dyDescent="0.3">
      <c r="A622" s="8" t="s">
        <v>74</v>
      </c>
      <c r="B622" s="8" t="s">
        <v>68</v>
      </c>
      <c r="C622" s="8" t="s">
        <v>67</v>
      </c>
      <c r="D622" s="8">
        <v>26658743</v>
      </c>
      <c r="E622" s="8">
        <v>26701537</v>
      </c>
      <c r="F622" s="8">
        <v>26658743</v>
      </c>
      <c r="G622" s="8">
        <v>26701537</v>
      </c>
      <c r="H622" s="8">
        <v>5</v>
      </c>
      <c r="I622" s="8" t="s">
        <v>75</v>
      </c>
      <c r="J622" s="8" t="s">
        <v>76</v>
      </c>
      <c r="K622" s="8" t="s">
        <v>423</v>
      </c>
      <c r="L622" s="8">
        <v>-4.3158710080000002</v>
      </c>
      <c r="M622" s="9">
        <v>6.5900000000000003E-5</v>
      </c>
      <c r="N622" s="8">
        <v>-4.685636541</v>
      </c>
      <c r="O622" s="8">
        <v>1.6336530000000001E-3</v>
      </c>
      <c r="P622" s="8">
        <v>-1.74947167946282</v>
      </c>
      <c r="Q622" s="8">
        <v>1</v>
      </c>
      <c r="R622" s="8">
        <f t="shared" si="90"/>
        <v>1</v>
      </c>
      <c r="S622" s="8">
        <f t="shared" si="91"/>
        <v>1</v>
      </c>
      <c r="T622" s="8">
        <f t="shared" si="92"/>
        <v>0</v>
      </c>
      <c r="U622" s="8">
        <f t="shared" si="93"/>
        <v>0</v>
      </c>
      <c r="V622" s="8">
        <f t="shared" si="94"/>
        <v>0</v>
      </c>
      <c r="W622" s="8">
        <f t="shared" si="95"/>
        <v>0</v>
      </c>
      <c r="X622" s="8">
        <f t="shared" si="96"/>
        <v>0</v>
      </c>
      <c r="Y622" s="8">
        <f t="shared" si="97"/>
        <v>1</v>
      </c>
      <c r="Z622" s="8">
        <f t="shared" si="98"/>
        <v>0</v>
      </c>
      <c r="AA622" s="8">
        <f t="shared" si="99"/>
        <v>0</v>
      </c>
    </row>
    <row r="623" spans="1:27" x14ac:dyDescent="0.3">
      <c r="A623" s="8" t="s">
        <v>2172</v>
      </c>
      <c r="B623" s="8" t="s">
        <v>68</v>
      </c>
      <c r="C623" s="8" t="s">
        <v>67</v>
      </c>
      <c r="D623" s="8">
        <v>46899656</v>
      </c>
      <c r="E623" s="8">
        <v>47090283</v>
      </c>
      <c r="F623" s="8">
        <v>46899656</v>
      </c>
      <c r="G623" s="8">
        <v>47090283</v>
      </c>
      <c r="H623" s="8">
        <v>10</v>
      </c>
      <c r="I623" s="8" t="s">
        <v>2173</v>
      </c>
      <c r="J623" s="8" t="s">
        <v>2174</v>
      </c>
      <c r="K623" s="8" t="s">
        <v>2175</v>
      </c>
      <c r="L623" s="8">
        <v>3.5593467749999999</v>
      </c>
      <c r="M623" s="9">
        <v>2.4600000000000001E-11</v>
      </c>
      <c r="N623" s="8">
        <v>2.2660820909999999</v>
      </c>
      <c r="O623" s="8">
        <v>6.6451870000000003E-3</v>
      </c>
      <c r="P623" s="8">
        <v>2.8689612342289301</v>
      </c>
      <c r="Q623" s="8">
        <v>1.54091E-2</v>
      </c>
      <c r="R623" s="8">
        <f t="shared" si="90"/>
        <v>1</v>
      </c>
      <c r="S623" s="8">
        <f t="shared" si="91"/>
        <v>0</v>
      </c>
      <c r="T623" s="8">
        <f t="shared" si="92"/>
        <v>0</v>
      </c>
      <c r="U623" s="8">
        <f t="shared" si="93"/>
        <v>0</v>
      </c>
      <c r="V623" s="8">
        <f t="shared" si="94"/>
        <v>1</v>
      </c>
      <c r="W623" s="8">
        <f t="shared" si="95"/>
        <v>0</v>
      </c>
      <c r="X623" s="8">
        <f t="shared" si="96"/>
        <v>0</v>
      </c>
      <c r="Y623" s="8">
        <f t="shared" si="97"/>
        <v>0</v>
      </c>
      <c r="Z623" s="8">
        <f t="shared" si="98"/>
        <v>0</v>
      </c>
      <c r="AA623" s="8">
        <f t="shared" si="99"/>
        <v>0</v>
      </c>
    </row>
    <row r="624" spans="1:27" x14ac:dyDescent="0.3">
      <c r="A624" s="8" t="s">
        <v>2176</v>
      </c>
      <c r="B624" s="8" t="s">
        <v>68</v>
      </c>
      <c r="C624" s="8" t="s">
        <v>67</v>
      </c>
      <c r="D624" s="8">
        <v>57240193</v>
      </c>
      <c r="E624" s="8">
        <v>57263237</v>
      </c>
      <c r="F624" s="8">
        <v>57240193</v>
      </c>
      <c r="G624" s="8">
        <v>57263237</v>
      </c>
      <c r="H624" s="8">
        <v>5</v>
      </c>
      <c r="I624" s="8" t="s">
        <v>2177</v>
      </c>
      <c r="J624" s="8" t="s">
        <v>2178</v>
      </c>
      <c r="K624" s="8" t="s">
        <v>2179</v>
      </c>
      <c r="L624" s="8">
        <v>-2.0123272019999998</v>
      </c>
      <c r="M624" s="9">
        <v>9.9299999999999998E-6</v>
      </c>
      <c r="N624" s="8">
        <v>-1.4209315579999999</v>
      </c>
      <c r="O624" s="8">
        <v>6.2252964000000001E-2</v>
      </c>
      <c r="P624" s="8">
        <v>-3.8056678577949299</v>
      </c>
      <c r="Q624" s="8">
        <v>1</v>
      </c>
      <c r="R624" s="8">
        <f t="shared" si="90"/>
        <v>1</v>
      </c>
      <c r="S624" s="8">
        <f t="shared" si="91"/>
        <v>0</v>
      </c>
      <c r="T624" s="8">
        <f t="shared" si="92"/>
        <v>0</v>
      </c>
      <c r="U624" s="8">
        <f t="shared" si="93"/>
        <v>0</v>
      </c>
      <c r="V624" s="8">
        <f t="shared" si="94"/>
        <v>1</v>
      </c>
      <c r="W624" s="8">
        <f t="shared" si="95"/>
        <v>0</v>
      </c>
      <c r="X624" s="8">
        <f t="shared" si="96"/>
        <v>0</v>
      </c>
      <c r="Y624" s="8">
        <f t="shared" si="97"/>
        <v>0</v>
      </c>
      <c r="Z624" s="8">
        <f t="shared" si="98"/>
        <v>0</v>
      </c>
      <c r="AA624" s="8">
        <f t="shared" si="99"/>
        <v>0</v>
      </c>
    </row>
    <row r="625" spans="1:27" x14ac:dyDescent="0.3">
      <c r="A625" s="8" t="s">
        <v>2180</v>
      </c>
      <c r="B625" s="8" t="s">
        <v>68</v>
      </c>
      <c r="C625" s="8" t="s">
        <v>67</v>
      </c>
      <c r="D625" s="8">
        <v>57240193</v>
      </c>
      <c r="E625" s="8">
        <v>57263237</v>
      </c>
      <c r="F625" s="8">
        <v>57240193</v>
      </c>
      <c r="G625" s="8">
        <v>57263237</v>
      </c>
      <c r="H625" s="8">
        <v>4</v>
      </c>
      <c r="I625" s="8" t="s">
        <v>2181</v>
      </c>
      <c r="J625" s="8" t="s">
        <v>2182</v>
      </c>
      <c r="K625" s="8" t="s">
        <v>2179</v>
      </c>
      <c r="L625" s="8">
        <v>-2.0004380309999998</v>
      </c>
      <c r="M625" s="9">
        <v>1.4E-5</v>
      </c>
      <c r="N625" s="8">
        <v>-1.4209315579999999</v>
      </c>
      <c r="O625" s="8">
        <v>5.9916116999999998E-2</v>
      </c>
      <c r="P625" s="8">
        <v>-2.5859447571446399</v>
      </c>
      <c r="Q625" s="8">
        <v>1</v>
      </c>
      <c r="R625" s="8">
        <f t="shared" si="90"/>
        <v>1</v>
      </c>
      <c r="S625" s="8">
        <f t="shared" si="91"/>
        <v>0</v>
      </c>
      <c r="T625" s="8">
        <f t="shared" si="92"/>
        <v>0</v>
      </c>
      <c r="U625" s="8">
        <f t="shared" si="93"/>
        <v>0</v>
      </c>
      <c r="V625" s="8">
        <f t="shared" si="94"/>
        <v>1</v>
      </c>
      <c r="W625" s="8">
        <f t="shared" si="95"/>
        <v>0</v>
      </c>
      <c r="X625" s="8">
        <f t="shared" si="96"/>
        <v>0</v>
      </c>
      <c r="Y625" s="8">
        <f t="shared" si="97"/>
        <v>0</v>
      </c>
      <c r="Z625" s="8">
        <f t="shared" si="98"/>
        <v>0</v>
      </c>
      <c r="AA625" s="8">
        <f t="shared" si="99"/>
        <v>0</v>
      </c>
    </row>
    <row r="626" spans="1:27" x14ac:dyDescent="0.3">
      <c r="A626" s="8" t="s">
        <v>2183</v>
      </c>
      <c r="B626" s="8" t="s">
        <v>68</v>
      </c>
      <c r="C626" s="8" t="s">
        <v>67</v>
      </c>
      <c r="D626" s="8">
        <v>96721238</v>
      </c>
      <c r="E626" s="8">
        <v>96757971</v>
      </c>
      <c r="F626" s="8">
        <v>96721238</v>
      </c>
      <c r="G626" s="8">
        <v>96757971</v>
      </c>
      <c r="H626" s="8">
        <v>12</v>
      </c>
      <c r="I626" s="8" t="s">
        <v>2184</v>
      </c>
      <c r="J626" s="8" t="s">
        <v>2185</v>
      </c>
      <c r="K626" s="8" t="s">
        <v>2186</v>
      </c>
      <c r="L626" s="8">
        <v>3.3323344399999999</v>
      </c>
      <c r="M626" s="9">
        <v>5.7899999999999997E-10</v>
      </c>
      <c r="N626" s="8">
        <v>4.5473345439999999</v>
      </c>
      <c r="O626" s="8">
        <v>7.9554500000000004E-4</v>
      </c>
      <c r="P626" s="8">
        <v>2.4871366475073602</v>
      </c>
      <c r="Q626" s="8">
        <v>7.4030499999999999E-2</v>
      </c>
      <c r="R626" s="8">
        <f t="shared" si="90"/>
        <v>1</v>
      </c>
      <c r="S626" s="8">
        <f t="shared" si="91"/>
        <v>1</v>
      </c>
      <c r="T626" s="8">
        <f t="shared" si="92"/>
        <v>0</v>
      </c>
      <c r="U626" s="8">
        <f t="shared" si="93"/>
        <v>0</v>
      </c>
      <c r="V626" s="8">
        <f t="shared" si="94"/>
        <v>0</v>
      </c>
      <c r="W626" s="8">
        <f t="shared" si="95"/>
        <v>0</v>
      </c>
      <c r="X626" s="8">
        <f t="shared" si="96"/>
        <v>0</v>
      </c>
      <c r="Y626" s="8">
        <f t="shared" si="97"/>
        <v>1</v>
      </c>
      <c r="Z626" s="8">
        <f t="shared" si="98"/>
        <v>0</v>
      </c>
      <c r="AA626" s="8">
        <f t="shared" si="99"/>
        <v>0</v>
      </c>
    </row>
    <row r="627" spans="1:27" x14ac:dyDescent="0.3">
      <c r="A627" s="8" t="s">
        <v>2187</v>
      </c>
      <c r="B627" s="8" t="s">
        <v>68</v>
      </c>
      <c r="C627" s="8" t="s">
        <v>69</v>
      </c>
      <c r="D627" s="8">
        <v>11027748</v>
      </c>
      <c r="E627" s="8">
        <v>11155923</v>
      </c>
      <c r="F627" s="8">
        <v>11027748</v>
      </c>
      <c r="G627" s="8">
        <v>11155923</v>
      </c>
      <c r="H627" s="8">
        <v>28</v>
      </c>
      <c r="I627" s="8" t="s">
        <v>2188</v>
      </c>
      <c r="J627" s="8" t="s">
        <v>2189</v>
      </c>
      <c r="K627" s="8" t="s">
        <v>2159</v>
      </c>
      <c r="L627" s="8">
        <v>2.3755312640000001</v>
      </c>
      <c r="M627" s="9">
        <v>4.4199999999999999E-8</v>
      </c>
      <c r="N627" s="8">
        <v>1.145042855</v>
      </c>
      <c r="O627" s="8">
        <v>4.4355644E-2</v>
      </c>
      <c r="P627" s="8">
        <v>1.7454484021972201</v>
      </c>
      <c r="Q627" s="8">
        <v>0.15040200000000001</v>
      </c>
      <c r="R627" s="8">
        <f t="shared" si="90"/>
        <v>1</v>
      </c>
      <c r="S627" s="8">
        <f t="shared" si="91"/>
        <v>0</v>
      </c>
      <c r="T627" s="8">
        <f t="shared" si="92"/>
        <v>0</v>
      </c>
      <c r="U627" s="8">
        <f t="shared" si="93"/>
        <v>0</v>
      </c>
      <c r="V627" s="8">
        <f t="shared" si="94"/>
        <v>1</v>
      </c>
      <c r="W627" s="8">
        <f t="shared" si="95"/>
        <v>0</v>
      </c>
      <c r="X627" s="8">
        <f t="shared" si="96"/>
        <v>0</v>
      </c>
      <c r="Y627" s="8">
        <f t="shared" si="97"/>
        <v>0</v>
      </c>
      <c r="Z627" s="8">
        <f t="shared" si="98"/>
        <v>0</v>
      </c>
      <c r="AA627" s="8">
        <f t="shared" si="99"/>
        <v>0</v>
      </c>
    </row>
    <row r="628" spans="1:27" x14ac:dyDescent="0.3">
      <c r="A628" s="8" t="s">
        <v>2190</v>
      </c>
      <c r="B628" s="8" t="s">
        <v>68</v>
      </c>
      <c r="C628" s="8" t="s">
        <v>67</v>
      </c>
      <c r="D628" s="8">
        <v>26661652</v>
      </c>
      <c r="E628" s="8">
        <v>26677077</v>
      </c>
      <c r="F628" s="8">
        <v>26661652</v>
      </c>
      <c r="G628" s="8">
        <v>26677077</v>
      </c>
      <c r="H628" s="8">
        <v>3</v>
      </c>
      <c r="I628" s="8" t="s">
        <v>2191</v>
      </c>
      <c r="J628" s="8" t="s">
        <v>2192</v>
      </c>
      <c r="K628" s="8" t="s">
        <v>423</v>
      </c>
      <c r="L628" s="8">
        <v>-4.5719727189999997</v>
      </c>
      <c r="M628" s="9">
        <v>6.5900000000000003E-5</v>
      </c>
      <c r="N628" s="8">
        <v>-4.685636541</v>
      </c>
      <c r="O628" s="8">
        <v>4.01445E-4</v>
      </c>
      <c r="P628" s="8">
        <v>-4.7379352740685201</v>
      </c>
      <c r="Q628" s="8">
        <v>1</v>
      </c>
      <c r="R628" s="8">
        <f t="shared" si="90"/>
        <v>1</v>
      </c>
      <c r="S628" s="8">
        <f t="shared" si="91"/>
        <v>1</v>
      </c>
      <c r="T628" s="8">
        <f t="shared" si="92"/>
        <v>0</v>
      </c>
      <c r="U628" s="8">
        <f t="shared" si="93"/>
        <v>0</v>
      </c>
      <c r="V628" s="8">
        <f t="shared" si="94"/>
        <v>0</v>
      </c>
      <c r="W628" s="8">
        <f t="shared" si="95"/>
        <v>0</v>
      </c>
      <c r="X628" s="8">
        <f t="shared" si="96"/>
        <v>0</v>
      </c>
      <c r="Y628" s="8">
        <f t="shared" si="97"/>
        <v>1</v>
      </c>
      <c r="Z628" s="8">
        <f t="shared" si="98"/>
        <v>0</v>
      </c>
      <c r="AA628" s="8">
        <f t="shared" si="99"/>
        <v>0</v>
      </c>
    </row>
    <row r="629" spans="1:27" x14ac:dyDescent="0.3">
      <c r="A629" s="8" t="s">
        <v>2193</v>
      </c>
      <c r="B629" s="8" t="s">
        <v>68</v>
      </c>
      <c r="C629" s="8" t="s">
        <v>67</v>
      </c>
      <c r="D629" s="8">
        <v>57240187</v>
      </c>
      <c r="E629" s="8">
        <v>57261702</v>
      </c>
      <c r="F629" s="8">
        <v>57240187</v>
      </c>
      <c r="G629" s="8">
        <v>57261702</v>
      </c>
      <c r="H629" s="8">
        <v>4</v>
      </c>
      <c r="I629" s="8" t="s">
        <v>2194</v>
      </c>
      <c r="J629" s="8" t="s">
        <v>2195</v>
      </c>
      <c r="K629" s="8" t="s">
        <v>2179</v>
      </c>
      <c r="L629" s="8">
        <v>-2.0121539030000002</v>
      </c>
      <c r="M629" s="9">
        <v>1.01E-5</v>
      </c>
      <c r="N629" s="8">
        <v>-1.4209315579999999</v>
      </c>
      <c r="O629" s="8">
        <v>5.6928686999999999E-2</v>
      </c>
      <c r="P629" s="8">
        <v>0</v>
      </c>
      <c r="Q629" s="8">
        <v>1</v>
      </c>
      <c r="R629" s="8">
        <f t="shared" si="90"/>
        <v>1</v>
      </c>
      <c r="S629" s="8">
        <f t="shared" si="91"/>
        <v>0</v>
      </c>
      <c r="T629" s="8">
        <f t="shared" si="92"/>
        <v>0</v>
      </c>
      <c r="U629" s="8">
        <f t="shared" si="93"/>
        <v>0</v>
      </c>
      <c r="V629" s="8">
        <f t="shared" si="94"/>
        <v>1</v>
      </c>
      <c r="W629" s="8">
        <f t="shared" si="95"/>
        <v>0</v>
      </c>
      <c r="X629" s="8">
        <f t="shared" si="96"/>
        <v>0</v>
      </c>
      <c r="Y629" s="8">
        <f t="shared" si="97"/>
        <v>0</v>
      </c>
      <c r="Z629" s="8">
        <f t="shared" si="98"/>
        <v>0</v>
      </c>
      <c r="AA629" s="8">
        <f t="shared" si="99"/>
        <v>0</v>
      </c>
    </row>
    <row r="630" spans="1:27" x14ac:dyDescent="0.3">
      <c r="A630" s="8" t="s">
        <v>2196</v>
      </c>
      <c r="B630" s="8" t="s">
        <v>68</v>
      </c>
      <c r="C630" s="8" t="s">
        <v>67</v>
      </c>
      <c r="D630" s="8">
        <v>26658743</v>
      </c>
      <c r="E630" s="8">
        <v>26701537</v>
      </c>
      <c r="F630" s="8">
        <v>26658743</v>
      </c>
      <c r="G630" s="8">
        <v>26701537</v>
      </c>
      <c r="H630" s="8">
        <v>5</v>
      </c>
      <c r="I630" s="8" t="s">
        <v>75</v>
      </c>
      <c r="J630" s="8" t="s">
        <v>2197</v>
      </c>
      <c r="K630" s="8" t="s">
        <v>423</v>
      </c>
      <c r="L630" s="8">
        <v>-4.3281929400000001</v>
      </c>
      <c r="M630" s="9">
        <v>1.9899999999999999E-5</v>
      </c>
      <c r="N630" s="8">
        <v>-4.685636541</v>
      </c>
      <c r="O630" s="8">
        <v>1.5751129999999999E-3</v>
      </c>
      <c r="P630" s="8">
        <v>-10311.8229860677</v>
      </c>
      <c r="Q630" s="8">
        <v>1</v>
      </c>
      <c r="R630" s="8">
        <f t="shared" si="90"/>
        <v>1</v>
      </c>
      <c r="S630" s="8">
        <f t="shared" si="91"/>
        <v>1</v>
      </c>
      <c r="T630" s="8">
        <f t="shared" si="92"/>
        <v>0</v>
      </c>
      <c r="U630" s="8">
        <f t="shared" si="93"/>
        <v>0</v>
      </c>
      <c r="V630" s="8">
        <f t="shared" si="94"/>
        <v>0</v>
      </c>
      <c r="W630" s="8">
        <f t="shared" si="95"/>
        <v>0</v>
      </c>
      <c r="X630" s="8">
        <f t="shared" si="96"/>
        <v>0</v>
      </c>
      <c r="Y630" s="8">
        <f t="shared" si="97"/>
        <v>1</v>
      </c>
      <c r="Z630" s="8">
        <f t="shared" si="98"/>
        <v>0</v>
      </c>
      <c r="AA630" s="8">
        <f t="shared" si="99"/>
        <v>0</v>
      </c>
    </row>
    <row r="631" spans="1:27" x14ac:dyDescent="0.3">
      <c r="A631" s="8" t="s">
        <v>2198</v>
      </c>
      <c r="B631" s="8" t="s">
        <v>68</v>
      </c>
      <c r="C631" s="8" t="s">
        <v>67</v>
      </c>
      <c r="D631" s="8">
        <v>57240189</v>
      </c>
      <c r="E631" s="8">
        <v>57258223</v>
      </c>
      <c r="F631" s="8">
        <v>57240189</v>
      </c>
      <c r="G631" s="8">
        <v>57258223</v>
      </c>
      <c r="H631" s="8">
        <v>3</v>
      </c>
      <c r="I631" s="8" t="s">
        <v>2199</v>
      </c>
      <c r="J631" s="8" t="s">
        <v>2200</v>
      </c>
      <c r="K631" s="8" t="s">
        <v>2179</v>
      </c>
      <c r="L631" s="8">
        <v>-2.0033525619999999</v>
      </c>
      <c r="M631" s="9">
        <v>1.6399999999999999E-5</v>
      </c>
      <c r="N631" s="8">
        <v>-1.4209315579999999</v>
      </c>
      <c r="O631" s="8">
        <v>6.0777958E-2</v>
      </c>
      <c r="P631" s="8">
        <v>-3.2534106368641198</v>
      </c>
      <c r="Q631" s="8">
        <v>1</v>
      </c>
      <c r="R631" s="8">
        <f t="shared" si="90"/>
        <v>1</v>
      </c>
      <c r="S631" s="8">
        <f t="shared" si="91"/>
        <v>0</v>
      </c>
      <c r="T631" s="8">
        <f t="shared" si="92"/>
        <v>0</v>
      </c>
      <c r="U631" s="8">
        <f t="shared" si="93"/>
        <v>0</v>
      </c>
      <c r="V631" s="8">
        <f t="shared" si="94"/>
        <v>1</v>
      </c>
      <c r="W631" s="8">
        <f t="shared" si="95"/>
        <v>0</v>
      </c>
      <c r="X631" s="8">
        <f t="shared" si="96"/>
        <v>0</v>
      </c>
      <c r="Y631" s="8">
        <f t="shared" si="97"/>
        <v>0</v>
      </c>
      <c r="Z631" s="8">
        <f t="shared" si="98"/>
        <v>0</v>
      </c>
      <c r="AA631" s="8">
        <f t="shared" si="99"/>
        <v>0</v>
      </c>
    </row>
    <row r="632" spans="1:27" x14ac:dyDescent="0.3">
      <c r="A632" s="8" t="s">
        <v>2201</v>
      </c>
      <c r="B632" s="8" t="s">
        <v>68</v>
      </c>
      <c r="C632" s="8" t="s">
        <v>69</v>
      </c>
      <c r="D632" s="8">
        <v>11040339</v>
      </c>
      <c r="E632" s="8">
        <v>11146586</v>
      </c>
      <c r="F632" s="8">
        <v>11040339</v>
      </c>
      <c r="G632" s="8">
        <v>11146586</v>
      </c>
      <c r="H632" s="8">
        <v>25</v>
      </c>
      <c r="I632" s="8" t="s">
        <v>2202</v>
      </c>
      <c r="J632" s="8" t="s">
        <v>2203</v>
      </c>
      <c r="K632" s="8" t="s">
        <v>2159</v>
      </c>
      <c r="L632" s="8">
        <v>2.4781516739999998</v>
      </c>
      <c r="M632" s="9">
        <v>1.01E-7</v>
      </c>
      <c r="N632" s="8">
        <v>1.0766982249999999</v>
      </c>
      <c r="O632" s="8">
        <v>0.67887887899999999</v>
      </c>
      <c r="P632" s="8">
        <v>0.129188</v>
      </c>
      <c r="Q632" s="8">
        <v>0.20410700000000001</v>
      </c>
      <c r="R632" s="8">
        <f t="shared" si="90"/>
        <v>1</v>
      </c>
      <c r="S632" s="8">
        <f t="shared" si="91"/>
        <v>0</v>
      </c>
      <c r="T632" s="8">
        <f t="shared" si="92"/>
        <v>0</v>
      </c>
      <c r="U632" s="8">
        <f t="shared" si="93"/>
        <v>0</v>
      </c>
      <c r="V632" s="8">
        <f t="shared" si="94"/>
        <v>1</v>
      </c>
      <c r="W632" s="8">
        <f t="shared" si="95"/>
        <v>0</v>
      </c>
      <c r="X632" s="8">
        <f t="shared" si="96"/>
        <v>0</v>
      </c>
      <c r="Y632" s="8">
        <f t="shared" si="97"/>
        <v>0</v>
      </c>
      <c r="Z632" s="8">
        <f t="shared" si="98"/>
        <v>0</v>
      </c>
      <c r="AA632" s="8">
        <f t="shared" si="99"/>
        <v>0</v>
      </c>
    </row>
    <row r="633" spans="1:27" x14ac:dyDescent="0.3">
      <c r="A633" s="8" t="s">
        <v>2204</v>
      </c>
      <c r="B633" s="8" t="s">
        <v>68</v>
      </c>
      <c r="C633" s="8" t="s">
        <v>67</v>
      </c>
      <c r="D633" s="8">
        <v>46899656</v>
      </c>
      <c r="E633" s="8">
        <v>46908860</v>
      </c>
      <c r="F633" s="8">
        <v>46899656</v>
      </c>
      <c r="G633" s="8">
        <v>46908860</v>
      </c>
      <c r="H633" s="8">
        <v>2</v>
      </c>
      <c r="I633" s="8" t="s">
        <v>2205</v>
      </c>
      <c r="J633" s="8" t="s">
        <v>2206</v>
      </c>
      <c r="K633" s="8" t="s">
        <v>2175</v>
      </c>
      <c r="L633" s="8">
        <v>3.310874535</v>
      </c>
      <c r="M633" s="9">
        <v>2.1499999999999998E-9</v>
      </c>
      <c r="N633" s="8">
        <v>4.1396937359999999</v>
      </c>
      <c r="O633" s="8">
        <v>2.7711799999999998E-3</v>
      </c>
      <c r="P633" s="8">
        <v>1.9631900000000001E-2</v>
      </c>
      <c r="Q633" s="8">
        <v>0.27678599999999998</v>
      </c>
      <c r="R633" s="8">
        <f t="shared" si="90"/>
        <v>1</v>
      </c>
      <c r="S633" s="8">
        <f t="shared" si="91"/>
        <v>1</v>
      </c>
      <c r="T633" s="8">
        <f t="shared" si="92"/>
        <v>0</v>
      </c>
      <c r="U633" s="8">
        <f t="shared" si="93"/>
        <v>0</v>
      </c>
      <c r="V633" s="8">
        <f t="shared" si="94"/>
        <v>0</v>
      </c>
      <c r="W633" s="8">
        <f t="shared" si="95"/>
        <v>0</v>
      </c>
      <c r="X633" s="8">
        <f t="shared" si="96"/>
        <v>0</v>
      </c>
      <c r="Y633" s="8">
        <f t="shared" si="97"/>
        <v>1</v>
      </c>
      <c r="Z633" s="8">
        <f t="shared" si="98"/>
        <v>0</v>
      </c>
      <c r="AA633" s="8">
        <f t="shared" si="99"/>
        <v>0</v>
      </c>
    </row>
    <row r="634" spans="1:27" x14ac:dyDescent="0.3">
      <c r="A634" s="8" t="s">
        <v>2207</v>
      </c>
      <c r="B634" s="8" t="s">
        <v>68</v>
      </c>
      <c r="C634" s="8" t="s">
        <v>69</v>
      </c>
      <c r="D634" s="8">
        <v>6501012</v>
      </c>
      <c r="E634" s="8">
        <v>6511270</v>
      </c>
      <c r="F634" s="8">
        <v>6501012</v>
      </c>
      <c r="G634" s="8">
        <v>6511270</v>
      </c>
      <c r="H634" s="8">
        <v>2</v>
      </c>
      <c r="I634" s="8" t="s">
        <v>2208</v>
      </c>
      <c r="J634" s="8" t="s">
        <v>2209</v>
      </c>
      <c r="K634" s="8" t="s">
        <v>2152</v>
      </c>
      <c r="L634" s="8">
        <v>2.101690552</v>
      </c>
      <c r="M634" s="9">
        <v>9.7999999999999997E-5</v>
      </c>
      <c r="N634" s="8">
        <v>1.794039793</v>
      </c>
      <c r="O634" s="8">
        <v>1.9872800000000001E-4</v>
      </c>
      <c r="P634" s="8">
        <v>0</v>
      </c>
      <c r="Q634" s="8">
        <v>1</v>
      </c>
      <c r="R634" s="8">
        <f t="shared" si="90"/>
        <v>1</v>
      </c>
      <c r="S634" s="8">
        <f t="shared" si="91"/>
        <v>0</v>
      </c>
      <c r="T634" s="8">
        <f t="shared" si="92"/>
        <v>0</v>
      </c>
      <c r="U634" s="8">
        <f t="shared" si="93"/>
        <v>0</v>
      </c>
      <c r="V634" s="8">
        <f t="shared" si="94"/>
        <v>1</v>
      </c>
      <c r="W634" s="8">
        <f t="shared" si="95"/>
        <v>0</v>
      </c>
      <c r="X634" s="8">
        <f t="shared" si="96"/>
        <v>0</v>
      </c>
      <c r="Y634" s="8">
        <f t="shared" si="97"/>
        <v>0</v>
      </c>
      <c r="Z634" s="8">
        <f t="shared" si="98"/>
        <v>0</v>
      </c>
      <c r="AA634" s="8">
        <f t="shared" si="99"/>
        <v>0</v>
      </c>
    </row>
    <row r="635" spans="1:27" x14ac:dyDescent="0.3">
      <c r="A635" s="8" t="s">
        <v>2210</v>
      </c>
      <c r="B635" s="8" t="s">
        <v>68</v>
      </c>
      <c r="C635" s="8" t="s">
        <v>67</v>
      </c>
      <c r="D635" s="8">
        <v>46899656</v>
      </c>
      <c r="E635" s="8">
        <v>47090283</v>
      </c>
      <c r="F635" s="8">
        <v>46899656</v>
      </c>
      <c r="G635" s="8">
        <v>47090283</v>
      </c>
      <c r="H635" s="8">
        <v>10</v>
      </c>
      <c r="I635" s="8" t="s">
        <v>2211</v>
      </c>
      <c r="J635" s="8" t="s">
        <v>2174</v>
      </c>
      <c r="K635" s="8" t="s">
        <v>2175</v>
      </c>
      <c r="L635" s="8">
        <v>3.5593467749999999</v>
      </c>
      <c r="M635" s="9">
        <v>2.4600000000000001E-11</v>
      </c>
      <c r="N635" s="8">
        <v>2.2660820909999999</v>
      </c>
      <c r="O635" s="8">
        <v>3.3563669999999999E-3</v>
      </c>
      <c r="P635" s="8">
        <v>113.520196199308</v>
      </c>
      <c r="Q635" s="8">
        <v>0.44217000000000001</v>
      </c>
      <c r="R635" s="8">
        <f t="shared" si="90"/>
        <v>1</v>
      </c>
      <c r="S635" s="8">
        <f t="shared" si="91"/>
        <v>1</v>
      </c>
      <c r="T635" s="8">
        <f t="shared" si="92"/>
        <v>0</v>
      </c>
      <c r="U635" s="8">
        <f t="shared" si="93"/>
        <v>0</v>
      </c>
      <c r="V635" s="8">
        <f t="shared" si="94"/>
        <v>0</v>
      </c>
      <c r="W635" s="8">
        <f t="shared" si="95"/>
        <v>0</v>
      </c>
      <c r="X635" s="8">
        <f t="shared" si="96"/>
        <v>0</v>
      </c>
      <c r="Y635" s="8">
        <f t="shared" si="97"/>
        <v>1</v>
      </c>
      <c r="Z635" s="8">
        <f t="shared" si="98"/>
        <v>0</v>
      </c>
      <c r="AA635" s="8">
        <f t="shared" si="99"/>
        <v>0</v>
      </c>
    </row>
    <row r="636" spans="1:27" x14ac:dyDescent="0.3">
      <c r="A636" s="8" t="s">
        <v>2212</v>
      </c>
      <c r="B636" s="8" t="s">
        <v>68</v>
      </c>
      <c r="C636" s="8" t="s">
        <v>67</v>
      </c>
      <c r="D636" s="8">
        <v>96722211</v>
      </c>
      <c r="E636" s="8">
        <v>96753300</v>
      </c>
      <c r="F636" s="8">
        <v>96722211</v>
      </c>
      <c r="G636" s="8">
        <v>96753300</v>
      </c>
      <c r="H636" s="8">
        <v>11</v>
      </c>
      <c r="I636" s="8" t="s">
        <v>2213</v>
      </c>
      <c r="J636" s="8" t="s">
        <v>2214</v>
      </c>
      <c r="K636" s="8" t="s">
        <v>2186</v>
      </c>
      <c r="L636" s="8">
        <v>3.5457724869999998</v>
      </c>
      <c r="M636" s="9">
        <v>2.98E-9</v>
      </c>
      <c r="N636" s="8">
        <v>6.0360434700000001</v>
      </c>
      <c r="O636" s="8">
        <v>3.1551959999999999E-3</v>
      </c>
      <c r="P636" s="8">
        <v>0.31444899999999998</v>
      </c>
      <c r="Q636" s="8">
        <v>7.7029600000000004E-2</v>
      </c>
      <c r="R636" s="8">
        <f t="shared" si="90"/>
        <v>1</v>
      </c>
      <c r="S636" s="8">
        <f t="shared" si="91"/>
        <v>1</v>
      </c>
      <c r="T636" s="8">
        <f t="shared" si="92"/>
        <v>0</v>
      </c>
      <c r="U636" s="8">
        <f t="shared" si="93"/>
        <v>0</v>
      </c>
      <c r="V636" s="8">
        <f t="shared" si="94"/>
        <v>0</v>
      </c>
      <c r="W636" s="8">
        <f t="shared" si="95"/>
        <v>0</v>
      </c>
      <c r="X636" s="8">
        <f t="shared" si="96"/>
        <v>0</v>
      </c>
      <c r="Y636" s="8">
        <f t="shared" si="97"/>
        <v>1</v>
      </c>
      <c r="Z636" s="8">
        <f t="shared" si="98"/>
        <v>0</v>
      </c>
      <c r="AA636" s="8">
        <f t="shared" si="99"/>
        <v>0</v>
      </c>
    </row>
    <row r="637" spans="1:27" x14ac:dyDescent="0.3">
      <c r="A637" s="8" t="s">
        <v>2215</v>
      </c>
      <c r="B637" s="8" t="s">
        <v>77</v>
      </c>
      <c r="C637" s="8" t="s">
        <v>69</v>
      </c>
      <c r="D637" s="8">
        <v>63919776</v>
      </c>
      <c r="E637" s="8">
        <v>63930050</v>
      </c>
      <c r="F637" s="8">
        <v>63919776</v>
      </c>
      <c r="G637" s="8">
        <v>63930050</v>
      </c>
      <c r="H637" s="8">
        <v>4</v>
      </c>
      <c r="I637" s="8" t="s">
        <v>2216</v>
      </c>
      <c r="J637" s="8" t="s">
        <v>2217</v>
      </c>
      <c r="K637" s="8" t="s">
        <v>2218</v>
      </c>
      <c r="L637" s="8">
        <v>3.2264887070000001</v>
      </c>
      <c r="M637" s="9">
        <v>6.5199999999999999E-5</v>
      </c>
      <c r="N637" s="8">
        <v>1.3949625510000001</v>
      </c>
      <c r="O637" s="8">
        <v>5.4563690999999997E-2</v>
      </c>
      <c r="P637" s="8">
        <v>3.1237351835790701</v>
      </c>
      <c r="Q637" s="8">
        <v>2.01972E-4</v>
      </c>
      <c r="R637" s="8">
        <f t="shared" si="90"/>
        <v>1</v>
      </c>
      <c r="S637" s="8">
        <f t="shared" si="91"/>
        <v>0</v>
      </c>
      <c r="T637" s="8">
        <f t="shared" si="92"/>
        <v>1</v>
      </c>
      <c r="U637" s="8">
        <f t="shared" si="93"/>
        <v>0</v>
      </c>
      <c r="V637" s="8">
        <f t="shared" si="94"/>
        <v>0</v>
      </c>
      <c r="W637" s="8">
        <f t="shared" si="95"/>
        <v>0</v>
      </c>
      <c r="X637" s="8">
        <f t="shared" si="96"/>
        <v>0</v>
      </c>
      <c r="Y637" s="8">
        <f t="shared" si="97"/>
        <v>0</v>
      </c>
      <c r="Z637" s="8">
        <f t="shared" si="98"/>
        <v>1</v>
      </c>
      <c r="AA637" s="8">
        <f t="shared" si="99"/>
        <v>0</v>
      </c>
    </row>
    <row r="638" spans="1:27" x14ac:dyDescent="0.3">
      <c r="A638" s="8" t="s">
        <v>2219</v>
      </c>
      <c r="B638" s="8" t="s">
        <v>77</v>
      </c>
      <c r="C638" s="8" t="s">
        <v>69</v>
      </c>
      <c r="D638" s="8">
        <v>66623573</v>
      </c>
      <c r="E638" s="8">
        <v>66665814</v>
      </c>
      <c r="F638" s="8">
        <v>66623573</v>
      </c>
      <c r="G638" s="8">
        <v>66665814</v>
      </c>
      <c r="H638" s="8">
        <v>9</v>
      </c>
      <c r="I638" s="8" t="s">
        <v>2220</v>
      </c>
      <c r="J638" s="8" t="s">
        <v>2221</v>
      </c>
      <c r="K638" s="8" t="s">
        <v>2222</v>
      </c>
      <c r="L638" s="8">
        <v>2.7221826130000002</v>
      </c>
      <c r="M638" s="8">
        <v>1.0710899999999999E-4</v>
      </c>
      <c r="N638" s="8">
        <v>1.868864673</v>
      </c>
      <c r="O638" s="8">
        <v>4.6314939999999999E-3</v>
      </c>
      <c r="P638" s="8">
        <v>-6.7027699999999996E-2</v>
      </c>
      <c r="Q638" s="8">
        <v>0.32220900000000002</v>
      </c>
      <c r="R638" s="8">
        <f t="shared" si="90"/>
        <v>1</v>
      </c>
      <c r="S638" s="8">
        <f t="shared" si="91"/>
        <v>0</v>
      </c>
      <c r="T638" s="8">
        <f t="shared" si="92"/>
        <v>0</v>
      </c>
      <c r="U638" s="8">
        <f t="shared" si="93"/>
        <v>0</v>
      </c>
      <c r="V638" s="8">
        <f t="shared" si="94"/>
        <v>1</v>
      </c>
      <c r="W638" s="8">
        <f t="shared" si="95"/>
        <v>0</v>
      </c>
      <c r="X638" s="8">
        <f t="shared" si="96"/>
        <v>0</v>
      </c>
      <c r="Y638" s="8">
        <f t="shared" si="97"/>
        <v>0</v>
      </c>
      <c r="Z638" s="8">
        <f t="shared" si="98"/>
        <v>0</v>
      </c>
      <c r="AA638" s="8">
        <f t="shared" si="99"/>
        <v>0</v>
      </c>
    </row>
    <row r="639" spans="1:27" x14ac:dyDescent="0.3">
      <c r="A639" s="8" t="s">
        <v>2223</v>
      </c>
      <c r="B639" s="8" t="s">
        <v>77</v>
      </c>
      <c r="C639" s="8" t="s">
        <v>67</v>
      </c>
      <c r="D639" s="8">
        <v>13167645</v>
      </c>
      <c r="E639" s="8">
        <v>13282841</v>
      </c>
      <c r="F639" s="8">
        <v>13167645</v>
      </c>
      <c r="G639" s="8">
        <v>13282841</v>
      </c>
      <c r="H639" s="8">
        <v>9</v>
      </c>
      <c r="I639" s="8" t="s">
        <v>2224</v>
      </c>
      <c r="J639" s="8" t="s">
        <v>2225</v>
      </c>
      <c r="K639" s="8" t="s">
        <v>16</v>
      </c>
      <c r="L639" s="8">
        <v>40.553184729999998</v>
      </c>
      <c r="M639" s="9">
        <v>5.7000000000000001E-8</v>
      </c>
      <c r="N639" s="8">
        <v>1.0173734919999999</v>
      </c>
      <c r="O639" s="8">
        <v>0.18105515599999999</v>
      </c>
      <c r="P639" s="9">
        <v>5.24436E-5</v>
      </c>
      <c r="Q639" s="8">
        <v>0.49876799999999999</v>
      </c>
      <c r="R639" s="8">
        <f t="shared" si="90"/>
        <v>1</v>
      </c>
      <c r="S639" s="8">
        <f t="shared" si="91"/>
        <v>0</v>
      </c>
      <c r="T639" s="8">
        <f t="shared" si="92"/>
        <v>0</v>
      </c>
      <c r="U639" s="8">
        <f t="shared" si="93"/>
        <v>0</v>
      </c>
      <c r="V639" s="8">
        <f t="shared" si="94"/>
        <v>1</v>
      </c>
      <c r="W639" s="8">
        <f t="shared" si="95"/>
        <v>0</v>
      </c>
      <c r="X639" s="8">
        <f t="shared" si="96"/>
        <v>0</v>
      </c>
      <c r="Y639" s="8">
        <f t="shared" si="97"/>
        <v>0</v>
      </c>
      <c r="Z639" s="8">
        <f t="shared" si="98"/>
        <v>0</v>
      </c>
      <c r="AA639" s="8">
        <f t="shared" si="99"/>
        <v>0</v>
      </c>
    </row>
    <row r="640" spans="1:27" x14ac:dyDescent="0.3">
      <c r="A640" s="8" t="s">
        <v>2226</v>
      </c>
      <c r="B640" s="8" t="s">
        <v>77</v>
      </c>
      <c r="C640" s="8" t="s">
        <v>67</v>
      </c>
      <c r="D640" s="8">
        <v>31782746</v>
      </c>
      <c r="E640" s="8">
        <v>31806888</v>
      </c>
      <c r="F640" s="8">
        <v>31782746</v>
      </c>
      <c r="G640" s="8">
        <v>31806888</v>
      </c>
      <c r="H640" s="8">
        <v>4</v>
      </c>
      <c r="I640" s="8" t="s">
        <v>2227</v>
      </c>
      <c r="J640" s="8" t="s">
        <v>2228</v>
      </c>
      <c r="K640" s="8" t="s">
        <v>2229</v>
      </c>
      <c r="L640" s="8">
        <v>2.287272239</v>
      </c>
      <c r="M640" s="9">
        <v>1.0700000000000001E-7</v>
      </c>
      <c r="N640" s="8">
        <v>2.4480089880000002</v>
      </c>
      <c r="O640" s="8">
        <v>2.980922E-3</v>
      </c>
      <c r="P640" s="8">
        <v>1.69061852235712</v>
      </c>
      <c r="Q640" s="8">
        <v>1</v>
      </c>
      <c r="R640" s="8">
        <f t="shared" si="90"/>
        <v>1</v>
      </c>
      <c r="S640" s="8">
        <f t="shared" si="91"/>
        <v>1</v>
      </c>
      <c r="T640" s="8">
        <f t="shared" si="92"/>
        <v>0</v>
      </c>
      <c r="U640" s="8">
        <f t="shared" si="93"/>
        <v>0</v>
      </c>
      <c r="V640" s="8">
        <f t="shared" si="94"/>
        <v>0</v>
      </c>
      <c r="W640" s="8">
        <f t="shared" si="95"/>
        <v>0</v>
      </c>
      <c r="X640" s="8">
        <f t="shared" si="96"/>
        <v>0</v>
      </c>
      <c r="Y640" s="8">
        <f t="shared" si="97"/>
        <v>1</v>
      </c>
      <c r="Z640" s="8">
        <f t="shared" si="98"/>
        <v>0</v>
      </c>
      <c r="AA640" s="8">
        <f t="shared" si="99"/>
        <v>0</v>
      </c>
    </row>
    <row r="641" spans="1:27" x14ac:dyDescent="0.3">
      <c r="A641" s="8" t="s">
        <v>2230</v>
      </c>
      <c r="B641" s="8" t="s">
        <v>77</v>
      </c>
      <c r="C641" s="8" t="s">
        <v>67</v>
      </c>
      <c r="D641" s="8">
        <v>31782736</v>
      </c>
      <c r="E641" s="8">
        <v>31806466</v>
      </c>
      <c r="F641" s="8">
        <v>31782736</v>
      </c>
      <c r="G641" s="8">
        <v>31806466</v>
      </c>
      <c r="H641" s="8">
        <v>4</v>
      </c>
      <c r="I641" s="8" t="s">
        <v>2231</v>
      </c>
      <c r="J641" s="8" t="s">
        <v>2232</v>
      </c>
      <c r="K641" s="8" t="s">
        <v>2229</v>
      </c>
      <c r="L641" s="8">
        <v>2.3501802600000001</v>
      </c>
      <c r="M641" s="9">
        <v>3.32E-8</v>
      </c>
      <c r="N641" s="8">
        <v>2.4480089880000002</v>
      </c>
      <c r="O641" s="8">
        <v>2.415459E-3</v>
      </c>
      <c r="P641" s="8">
        <v>0.513374</v>
      </c>
      <c r="Q641" s="8">
        <v>1</v>
      </c>
      <c r="R641" s="8">
        <f t="shared" si="90"/>
        <v>1</v>
      </c>
      <c r="S641" s="8">
        <f t="shared" si="91"/>
        <v>1</v>
      </c>
      <c r="T641" s="8">
        <f t="shared" si="92"/>
        <v>0</v>
      </c>
      <c r="U641" s="8">
        <f t="shared" si="93"/>
        <v>0</v>
      </c>
      <c r="V641" s="8">
        <f t="shared" si="94"/>
        <v>0</v>
      </c>
      <c r="W641" s="8">
        <f t="shared" si="95"/>
        <v>0</v>
      </c>
      <c r="X641" s="8">
        <f t="shared" si="96"/>
        <v>0</v>
      </c>
      <c r="Y641" s="8">
        <f t="shared" si="97"/>
        <v>1</v>
      </c>
      <c r="Z641" s="8">
        <f t="shared" si="98"/>
        <v>0</v>
      </c>
      <c r="AA641" s="8">
        <f t="shared" si="99"/>
        <v>0</v>
      </c>
    </row>
    <row r="642" spans="1:27" x14ac:dyDescent="0.3">
      <c r="A642" s="8" t="s">
        <v>2233</v>
      </c>
      <c r="B642" s="8" t="s">
        <v>77</v>
      </c>
      <c r="C642" s="8" t="s">
        <v>67</v>
      </c>
      <c r="D642" s="8">
        <v>48886548</v>
      </c>
      <c r="E642" s="8">
        <v>48899154</v>
      </c>
      <c r="F642" s="8">
        <v>48886548</v>
      </c>
      <c r="G642" s="8">
        <v>48899154</v>
      </c>
      <c r="H642" s="8">
        <v>5</v>
      </c>
      <c r="I642" s="8" t="s">
        <v>2234</v>
      </c>
      <c r="J642" s="8" t="s">
        <v>2235</v>
      </c>
      <c r="K642" s="8" t="s">
        <v>2236</v>
      </c>
      <c r="L642" s="8">
        <v>3.0825378240000001</v>
      </c>
      <c r="M642" s="9">
        <v>2.8399999999999999E-5</v>
      </c>
      <c r="N642" s="8">
        <v>1.4416885159999999</v>
      </c>
      <c r="O642" s="8">
        <v>5.367793E-3</v>
      </c>
      <c r="P642" s="8">
        <v>2.9831419165199802</v>
      </c>
      <c r="Q642" s="8">
        <v>3.3949E-2</v>
      </c>
      <c r="R642" s="8">
        <f t="shared" ref="R642:R705" si="100">IF(AND(ABS(L642)&gt;2,M642&lt;0.005),1,0)</f>
        <v>1</v>
      </c>
      <c r="S642" s="8">
        <f t="shared" ref="S642:S705" si="101">IF(AND(ABS(N642)&gt;2,O642&lt;0.005),1,0)</f>
        <v>0</v>
      </c>
      <c r="T642" s="8">
        <f t="shared" ref="T642:T705" si="102">IF(AND(ABS(P642)&gt;2,Q642&lt;0.005),1,0)</f>
        <v>0</v>
      </c>
      <c r="U642" s="8">
        <f t="shared" ref="U642:U705" si="103">IF(AND(R642,S642,T642),1,0)</f>
        <v>0</v>
      </c>
      <c r="V642" s="8">
        <f t="shared" ref="V642:V705" si="104">IF(AND(R642,NOT(S642),NOT(T642)),1,0)</f>
        <v>1</v>
      </c>
      <c r="W642" s="8">
        <f t="shared" ref="W642:W705" si="105">IF(AND(S642,NOT(R642),NOT(T642)),1,0)</f>
        <v>0</v>
      </c>
      <c r="X642" s="8">
        <f t="shared" ref="X642:X705" si="106">IF(AND(T642,NOT(R642),NOT(S642)),1,0)</f>
        <v>0</v>
      </c>
      <c r="Y642" s="8">
        <f t="shared" ref="Y642:Y705" si="107">IF(AND(R642,S642,NOT(T642)),1,0)</f>
        <v>0</v>
      </c>
      <c r="Z642" s="8">
        <f t="shared" ref="Z642:Z705" si="108">IF(AND(R642,T642,NOT(S642)),1,0)</f>
        <v>0</v>
      </c>
      <c r="AA642" s="8">
        <f t="shared" ref="AA642:AA705" si="109">IF(AND(T642,S642,NOT(R642)),1,0)</f>
        <v>0</v>
      </c>
    </row>
    <row r="643" spans="1:27" x14ac:dyDescent="0.3">
      <c r="A643" s="8" t="s">
        <v>2237</v>
      </c>
      <c r="B643" s="8" t="s">
        <v>77</v>
      </c>
      <c r="C643" s="8" t="s">
        <v>67</v>
      </c>
      <c r="D643" s="8">
        <v>64155604</v>
      </c>
      <c r="E643" s="8">
        <v>64185478</v>
      </c>
      <c r="F643" s="8">
        <v>64155604</v>
      </c>
      <c r="G643" s="8">
        <v>64185478</v>
      </c>
      <c r="H643" s="8">
        <v>12</v>
      </c>
      <c r="I643" s="8" t="s">
        <v>2238</v>
      </c>
      <c r="J643" s="8" t="s">
        <v>2239</v>
      </c>
      <c r="K643" s="8" t="s">
        <v>2240</v>
      </c>
      <c r="L643" s="8">
        <v>2.1370245159999999</v>
      </c>
      <c r="M643" s="9">
        <v>6.7099999999999999E-8</v>
      </c>
      <c r="N643" s="8">
        <v>1.5859223790000001</v>
      </c>
      <c r="O643" s="8">
        <v>3.3952470000000001E-3</v>
      </c>
      <c r="P643" s="8">
        <v>2.2816987844364398</v>
      </c>
      <c r="Q643" s="8">
        <v>1</v>
      </c>
      <c r="R643" s="8">
        <f t="shared" si="100"/>
        <v>1</v>
      </c>
      <c r="S643" s="8">
        <f t="shared" si="101"/>
        <v>0</v>
      </c>
      <c r="T643" s="8">
        <f t="shared" si="102"/>
        <v>0</v>
      </c>
      <c r="U643" s="8">
        <f t="shared" si="103"/>
        <v>0</v>
      </c>
      <c r="V643" s="8">
        <f t="shared" si="104"/>
        <v>1</v>
      </c>
      <c r="W643" s="8">
        <f t="shared" si="105"/>
        <v>0</v>
      </c>
      <c r="X643" s="8">
        <f t="shared" si="106"/>
        <v>0</v>
      </c>
      <c r="Y643" s="8">
        <f t="shared" si="107"/>
        <v>0</v>
      </c>
      <c r="Z643" s="8">
        <f t="shared" si="108"/>
        <v>0</v>
      </c>
      <c r="AA643" s="8">
        <f t="shared" si="109"/>
        <v>0</v>
      </c>
    </row>
    <row r="644" spans="1:27" x14ac:dyDescent="0.3">
      <c r="A644" s="8" t="s">
        <v>2241</v>
      </c>
      <c r="B644" s="8" t="s">
        <v>77</v>
      </c>
      <c r="C644" s="8" t="s">
        <v>67</v>
      </c>
      <c r="D644" s="8">
        <v>70988118</v>
      </c>
      <c r="E644" s="8">
        <v>70998430</v>
      </c>
      <c r="F644" s="8">
        <v>70988118</v>
      </c>
      <c r="G644" s="8">
        <v>70998430</v>
      </c>
      <c r="H644" s="8">
        <v>7</v>
      </c>
      <c r="I644" s="8" t="s">
        <v>2242</v>
      </c>
      <c r="J644" s="8" t="s">
        <v>2243</v>
      </c>
      <c r="K644" s="8" t="s">
        <v>2244</v>
      </c>
      <c r="L644" s="8">
        <v>3.4562590059999998</v>
      </c>
      <c r="M644" s="8">
        <v>4.3743059999999997E-3</v>
      </c>
      <c r="N644" s="8">
        <v>3.6963355149999999</v>
      </c>
      <c r="O644" s="8">
        <v>2.5942930000000001E-3</v>
      </c>
      <c r="P644" s="8">
        <v>-10620.232663439099</v>
      </c>
      <c r="Q644" s="8">
        <v>0.99573699999999998</v>
      </c>
      <c r="R644" s="8">
        <f t="shared" si="100"/>
        <v>1</v>
      </c>
      <c r="S644" s="8">
        <f t="shared" si="101"/>
        <v>1</v>
      </c>
      <c r="T644" s="8">
        <f t="shared" si="102"/>
        <v>0</v>
      </c>
      <c r="U644" s="8">
        <f t="shared" si="103"/>
        <v>0</v>
      </c>
      <c r="V644" s="8">
        <f t="shared" si="104"/>
        <v>0</v>
      </c>
      <c r="W644" s="8">
        <f t="shared" si="105"/>
        <v>0</v>
      </c>
      <c r="X644" s="8">
        <f t="shared" si="106"/>
        <v>0</v>
      </c>
      <c r="Y644" s="8">
        <f t="shared" si="107"/>
        <v>1</v>
      </c>
      <c r="Z644" s="8">
        <f t="shared" si="108"/>
        <v>0</v>
      </c>
      <c r="AA644" s="8">
        <f t="shared" si="109"/>
        <v>0</v>
      </c>
    </row>
    <row r="645" spans="1:27" x14ac:dyDescent="0.3">
      <c r="A645" s="8" t="s">
        <v>2245</v>
      </c>
      <c r="B645" s="8" t="s">
        <v>77</v>
      </c>
      <c r="C645" s="8" t="s">
        <v>67</v>
      </c>
      <c r="D645" s="8">
        <v>64156324</v>
      </c>
      <c r="E645" s="8">
        <v>64185388</v>
      </c>
      <c r="F645" s="8">
        <v>64156324</v>
      </c>
      <c r="G645" s="8">
        <v>64185388</v>
      </c>
      <c r="H645" s="8">
        <v>12</v>
      </c>
      <c r="I645" s="8" t="s">
        <v>2246</v>
      </c>
      <c r="J645" s="8" t="s">
        <v>2247</v>
      </c>
      <c r="K645" s="8" t="s">
        <v>2240</v>
      </c>
      <c r="L645" s="8">
        <v>2.1661361079999999</v>
      </c>
      <c r="M645" s="9">
        <v>6.0699999999999994E-8</v>
      </c>
      <c r="N645" s="8">
        <v>1.0222101800000001</v>
      </c>
      <c r="O645" s="8">
        <v>0.171388387</v>
      </c>
      <c r="P645" s="8">
        <v>1.3895364152448899</v>
      </c>
      <c r="Q645" s="8">
        <v>1</v>
      </c>
      <c r="R645" s="8">
        <f t="shared" si="100"/>
        <v>1</v>
      </c>
      <c r="S645" s="8">
        <f t="shared" si="101"/>
        <v>0</v>
      </c>
      <c r="T645" s="8">
        <f t="shared" si="102"/>
        <v>0</v>
      </c>
      <c r="U645" s="8">
        <f t="shared" si="103"/>
        <v>0</v>
      </c>
      <c r="V645" s="8">
        <f t="shared" si="104"/>
        <v>1</v>
      </c>
      <c r="W645" s="8">
        <f t="shared" si="105"/>
        <v>0</v>
      </c>
      <c r="X645" s="8">
        <f t="shared" si="106"/>
        <v>0</v>
      </c>
      <c r="Y645" s="8">
        <f t="shared" si="107"/>
        <v>0</v>
      </c>
      <c r="Z645" s="8">
        <f t="shared" si="108"/>
        <v>0</v>
      </c>
      <c r="AA645" s="8">
        <f t="shared" si="109"/>
        <v>0</v>
      </c>
    </row>
    <row r="646" spans="1:27" x14ac:dyDescent="0.3">
      <c r="A646" s="8" t="s">
        <v>2248</v>
      </c>
      <c r="B646" s="8" t="s">
        <v>77</v>
      </c>
      <c r="C646" s="8" t="s">
        <v>67</v>
      </c>
      <c r="D646" s="8">
        <v>64155980</v>
      </c>
      <c r="E646" s="8">
        <v>64176129</v>
      </c>
      <c r="F646" s="8">
        <v>64155980</v>
      </c>
      <c r="G646" s="8">
        <v>64176129</v>
      </c>
      <c r="H646" s="8">
        <v>7</v>
      </c>
      <c r="I646" s="8" t="s">
        <v>2249</v>
      </c>
      <c r="J646" s="8" t="s">
        <v>2250</v>
      </c>
      <c r="K646" s="8" t="s">
        <v>2240</v>
      </c>
      <c r="L646" s="8">
        <v>2.149036986</v>
      </c>
      <c r="M646" s="9">
        <v>1.61E-7</v>
      </c>
      <c r="N646" s="8">
        <v>2.454968043</v>
      </c>
      <c r="O646" s="8">
        <v>2.0454079999999999E-3</v>
      </c>
      <c r="P646" s="8">
        <v>-7.1509100000000006E-2</v>
      </c>
      <c r="Q646" s="8">
        <v>1</v>
      </c>
      <c r="R646" s="8">
        <f t="shared" si="100"/>
        <v>1</v>
      </c>
      <c r="S646" s="8">
        <f t="shared" si="101"/>
        <v>1</v>
      </c>
      <c r="T646" s="8">
        <f t="shared" si="102"/>
        <v>0</v>
      </c>
      <c r="U646" s="8">
        <f t="shared" si="103"/>
        <v>0</v>
      </c>
      <c r="V646" s="8">
        <f t="shared" si="104"/>
        <v>0</v>
      </c>
      <c r="W646" s="8">
        <f t="shared" si="105"/>
        <v>0</v>
      </c>
      <c r="X646" s="8">
        <f t="shared" si="106"/>
        <v>0</v>
      </c>
      <c r="Y646" s="8">
        <f t="shared" si="107"/>
        <v>1</v>
      </c>
      <c r="Z646" s="8">
        <f t="shared" si="108"/>
        <v>0</v>
      </c>
      <c r="AA646" s="8">
        <f t="shared" si="109"/>
        <v>0</v>
      </c>
    </row>
    <row r="647" spans="1:27" x14ac:dyDescent="0.3">
      <c r="A647" s="8" t="s">
        <v>2251</v>
      </c>
      <c r="B647" s="8" t="s">
        <v>77</v>
      </c>
      <c r="C647" s="8" t="s">
        <v>69</v>
      </c>
      <c r="D647" s="8">
        <v>66623573</v>
      </c>
      <c r="E647" s="8">
        <v>66665814</v>
      </c>
      <c r="F647" s="8">
        <v>66623573</v>
      </c>
      <c r="G647" s="8">
        <v>66665814</v>
      </c>
      <c r="H647" s="8">
        <v>11</v>
      </c>
      <c r="I647" s="8" t="s">
        <v>2252</v>
      </c>
      <c r="J647" s="8" t="s">
        <v>2253</v>
      </c>
      <c r="K647" s="8" t="s">
        <v>2222</v>
      </c>
      <c r="L647" s="8">
        <v>2.6657577589999999</v>
      </c>
      <c r="M647" s="9">
        <v>5.5800000000000001E-5</v>
      </c>
      <c r="N647" s="8">
        <v>1.868864673</v>
      </c>
      <c r="O647" s="8">
        <v>2.6199109999999999E-3</v>
      </c>
      <c r="P647" s="8">
        <v>3.11433165935123</v>
      </c>
      <c r="Q647" s="8">
        <v>0.110806</v>
      </c>
      <c r="R647" s="8">
        <f t="shared" si="100"/>
        <v>1</v>
      </c>
      <c r="S647" s="8">
        <f t="shared" si="101"/>
        <v>0</v>
      </c>
      <c r="T647" s="8">
        <f t="shared" si="102"/>
        <v>0</v>
      </c>
      <c r="U647" s="8">
        <f t="shared" si="103"/>
        <v>0</v>
      </c>
      <c r="V647" s="8">
        <f t="shared" si="104"/>
        <v>1</v>
      </c>
      <c r="W647" s="8">
        <f t="shared" si="105"/>
        <v>0</v>
      </c>
      <c r="X647" s="8">
        <f t="shared" si="106"/>
        <v>0</v>
      </c>
      <c r="Y647" s="8">
        <f t="shared" si="107"/>
        <v>0</v>
      </c>
      <c r="Z647" s="8">
        <f t="shared" si="108"/>
        <v>0</v>
      </c>
      <c r="AA647" s="8">
        <f t="shared" si="109"/>
        <v>0</v>
      </c>
    </row>
    <row r="648" spans="1:27" x14ac:dyDescent="0.3">
      <c r="A648" s="8" t="s">
        <v>2254</v>
      </c>
      <c r="B648" s="8" t="s">
        <v>77</v>
      </c>
      <c r="C648" s="8" t="s">
        <v>67</v>
      </c>
      <c r="D648" s="8">
        <v>64156162</v>
      </c>
      <c r="E648" s="8">
        <v>64161944</v>
      </c>
      <c r="F648" s="8">
        <v>64156162</v>
      </c>
      <c r="G648" s="8">
        <v>64161944</v>
      </c>
      <c r="H648" s="8">
        <v>3</v>
      </c>
      <c r="I648" s="8" t="s">
        <v>2255</v>
      </c>
      <c r="J648" s="8" t="s">
        <v>2256</v>
      </c>
      <c r="K648" s="8" t="s">
        <v>2240</v>
      </c>
      <c r="L648" s="8">
        <v>2.2183497390000002</v>
      </c>
      <c r="M648" s="9">
        <v>1.8799999999999999E-7</v>
      </c>
      <c r="N648" s="8">
        <v>1.609726185</v>
      </c>
      <c r="O648" s="8">
        <v>2.7927389999999998E-3</v>
      </c>
      <c r="P648" s="8">
        <v>2.3446867312171098</v>
      </c>
      <c r="Q648" s="8">
        <v>1</v>
      </c>
      <c r="R648" s="8">
        <f t="shared" si="100"/>
        <v>1</v>
      </c>
      <c r="S648" s="8">
        <f t="shared" si="101"/>
        <v>0</v>
      </c>
      <c r="T648" s="8">
        <f t="shared" si="102"/>
        <v>0</v>
      </c>
      <c r="U648" s="8">
        <f t="shared" si="103"/>
        <v>0</v>
      </c>
      <c r="V648" s="8">
        <f t="shared" si="104"/>
        <v>1</v>
      </c>
      <c r="W648" s="8">
        <f t="shared" si="105"/>
        <v>0</v>
      </c>
      <c r="X648" s="8">
        <f t="shared" si="106"/>
        <v>0</v>
      </c>
      <c r="Y648" s="8">
        <f t="shared" si="107"/>
        <v>0</v>
      </c>
      <c r="Z648" s="8">
        <f t="shared" si="108"/>
        <v>0</v>
      </c>
      <c r="AA648" s="8">
        <f t="shared" si="109"/>
        <v>0</v>
      </c>
    </row>
    <row r="649" spans="1:27" x14ac:dyDescent="0.3">
      <c r="A649" s="8" t="s">
        <v>2257</v>
      </c>
      <c r="B649" s="8" t="s">
        <v>77</v>
      </c>
      <c r="C649" s="8" t="s">
        <v>67</v>
      </c>
      <c r="D649" s="8">
        <v>70988118</v>
      </c>
      <c r="E649" s="8">
        <v>70998430</v>
      </c>
      <c r="F649" s="8">
        <v>70988118</v>
      </c>
      <c r="G649" s="8">
        <v>70998430</v>
      </c>
      <c r="H649" s="8">
        <v>7</v>
      </c>
      <c r="I649" s="8" t="s">
        <v>2258</v>
      </c>
      <c r="J649" s="8" t="s">
        <v>2243</v>
      </c>
      <c r="K649" s="8" t="s">
        <v>2244</v>
      </c>
      <c r="L649" s="8">
        <v>3.3957734579999999</v>
      </c>
      <c r="M649" s="8">
        <v>3.7850570000000001E-3</v>
      </c>
      <c r="N649" s="8">
        <v>3.6963355149999999</v>
      </c>
      <c r="O649" s="8">
        <v>3.0309149999999999E-3</v>
      </c>
      <c r="P649" s="8">
        <v>81372.208187513999</v>
      </c>
      <c r="Q649" s="8">
        <v>0.99797199999999997</v>
      </c>
      <c r="R649" s="8">
        <f t="shared" si="100"/>
        <v>1</v>
      </c>
      <c r="S649" s="8">
        <f t="shared" si="101"/>
        <v>1</v>
      </c>
      <c r="T649" s="8">
        <f t="shared" si="102"/>
        <v>0</v>
      </c>
      <c r="U649" s="8">
        <f t="shared" si="103"/>
        <v>0</v>
      </c>
      <c r="V649" s="8">
        <f t="shared" si="104"/>
        <v>0</v>
      </c>
      <c r="W649" s="8">
        <f t="shared" si="105"/>
        <v>0</v>
      </c>
      <c r="X649" s="8">
        <f t="shared" si="106"/>
        <v>0</v>
      </c>
      <c r="Y649" s="8">
        <f t="shared" si="107"/>
        <v>1</v>
      </c>
      <c r="Z649" s="8">
        <f t="shared" si="108"/>
        <v>0</v>
      </c>
      <c r="AA649" s="8">
        <f t="shared" si="109"/>
        <v>0</v>
      </c>
    </row>
    <row r="650" spans="1:27" x14ac:dyDescent="0.3">
      <c r="A650" s="8" t="s">
        <v>2259</v>
      </c>
      <c r="B650" s="8" t="s">
        <v>77</v>
      </c>
      <c r="C650" s="8" t="s">
        <v>69</v>
      </c>
      <c r="D650" s="8">
        <v>4099188</v>
      </c>
      <c r="E650" s="8">
        <v>4114915</v>
      </c>
      <c r="F650" s="8">
        <v>4099188</v>
      </c>
      <c r="G650" s="8">
        <v>4114915</v>
      </c>
      <c r="H650" s="8">
        <v>6</v>
      </c>
      <c r="I650" s="8" t="s">
        <v>2260</v>
      </c>
      <c r="J650" s="8" t="s">
        <v>2261</v>
      </c>
      <c r="K650" s="8" t="s">
        <v>423</v>
      </c>
      <c r="L650" s="8">
        <v>2.74937085</v>
      </c>
      <c r="M650" s="9">
        <v>2.6400000000000001E-6</v>
      </c>
      <c r="N650" s="8">
        <v>1.326908355</v>
      </c>
      <c r="O650" s="8">
        <v>0.109551117</v>
      </c>
      <c r="P650" s="8">
        <v>3.1315968911457501</v>
      </c>
      <c r="Q650" s="8">
        <v>0.11931600000000001</v>
      </c>
      <c r="R650" s="8">
        <f t="shared" si="100"/>
        <v>1</v>
      </c>
      <c r="S650" s="8">
        <f t="shared" si="101"/>
        <v>0</v>
      </c>
      <c r="T650" s="8">
        <f t="shared" si="102"/>
        <v>0</v>
      </c>
      <c r="U650" s="8">
        <f t="shared" si="103"/>
        <v>0</v>
      </c>
      <c r="V650" s="8">
        <f t="shared" si="104"/>
        <v>1</v>
      </c>
      <c r="W650" s="8">
        <f t="shared" si="105"/>
        <v>0</v>
      </c>
      <c r="X650" s="8">
        <f t="shared" si="106"/>
        <v>0</v>
      </c>
      <c r="Y650" s="8">
        <f t="shared" si="107"/>
        <v>0</v>
      </c>
      <c r="Z650" s="8">
        <f t="shared" si="108"/>
        <v>0</v>
      </c>
      <c r="AA650" s="8">
        <f t="shared" si="109"/>
        <v>0</v>
      </c>
    </row>
    <row r="651" spans="1:27" x14ac:dyDescent="0.3">
      <c r="A651" s="8" t="s">
        <v>2262</v>
      </c>
      <c r="B651" s="8" t="s">
        <v>77</v>
      </c>
      <c r="C651" s="8" t="s">
        <v>69</v>
      </c>
      <c r="D651" s="8">
        <v>66658485</v>
      </c>
      <c r="E651" s="8">
        <v>66665814</v>
      </c>
      <c r="F651" s="8">
        <v>66658485</v>
      </c>
      <c r="G651" s="8">
        <v>66665814</v>
      </c>
      <c r="H651" s="8">
        <v>4</v>
      </c>
      <c r="I651" s="8" t="s">
        <v>2263</v>
      </c>
      <c r="J651" s="8" t="s">
        <v>2264</v>
      </c>
      <c r="K651" s="8" t="s">
        <v>2222</v>
      </c>
      <c r="L651" s="8">
        <v>2.4536976039999998</v>
      </c>
      <c r="M651" s="8">
        <v>2.7987099999999998E-3</v>
      </c>
      <c r="N651" s="8">
        <v>1.868864673</v>
      </c>
      <c r="O651" s="8">
        <v>2.1855749999999999E-3</v>
      </c>
      <c r="P651" s="8">
        <v>-1.05166052919876</v>
      </c>
      <c r="Q651" s="8">
        <v>0.97849600000000003</v>
      </c>
      <c r="R651" s="8">
        <f t="shared" si="100"/>
        <v>1</v>
      </c>
      <c r="S651" s="8">
        <f t="shared" si="101"/>
        <v>0</v>
      </c>
      <c r="T651" s="8">
        <f t="shared" si="102"/>
        <v>0</v>
      </c>
      <c r="U651" s="8">
        <f t="shared" si="103"/>
        <v>0</v>
      </c>
      <c r="V651" s="8">
        <f t="shared" si="104"/>
        <v>1</v>
      </c>
      <c r="W651" s="8">
        <f t="shared" si="105"/>
        <v>0</v>
      </c>
      <c r="X651" s="8">
        <f t="shared" si="106"/>
        <v>0</v>
      </c>
      <c r="Y651" s="8">
        <f t="shared" si="107"/>
        <v>0</v>
      </c>
      <c r="Z651" s="8">
        <f t="shared" si="108"/>
        <v>0</v>
      </c>
      <c r="AA651" s="8">
        <f t="shared" si="109"/>
        <v>0</v>
      </c>
    </row>
    <row r="652" spans="1:27" x14ac:dyDescent="0.3">
      <c r="A652" s="8" t="s">
        <v>2265</v>
      </c>
      <c r="B652" s="8" t="s">
        <v>77</v>
      </c>
      <c r="C652" s="8" t="s">
        <v>67</v>
      </c>
      <c r="D652" s="8">
        <v>13167645</v>
      </c>
      <c r="E652" s="8">
        <v>13280905</v>
      </c>
      <c r="F652" s="8">
        <v>13167645</v>
      </c>
      <c r="G652" s="8">
        <v>13280905</v>
      </c>
      <c r="H652" s="8">
        <v>8</v>
      </c>
      <c r="I652" s="8" t="s">
        <v>2266</v>
      </c>
      <c r="J652" s="8" t="s">
        <v>2267</v>
      </c>
      <c r="K652" s="8" t="s">
        <v>16</v>
      </c>
      <c r="L652" s="8">
        <v>40.553184729999998</v>
      </c>
      <c r="M652" s="9">
        <v>5.7000000000000001E-8</v>
      </c>
      <c r="N652" s="8">
        <v>1.0173734919999999</v>
      </c>
      <c r="O652" s="8">
        <v>0.175852498</v>
      </c>
      <c r="P652" s="8">
        <v>0.37328699999999998</v>
      </c>
      <c r="Q652" s="8">
        <v>5.4879200000000003E-3</v>
      </c>
      <c r="R652" s="8">
        <f t="shared" si="100"/>
        <v>1</v>
      </c>
      <c r="S652" s="8">
        <f t="shared" si="101"/>
        <v>0</v>
      </c>
      <c r="T652" s="8">
        <f t="shared" si="102"/>
        <v>0</v>
      </c>
      <c r="U652" s="8">
        <f t="shared" si="103"/>
        <v>0</v>
      </c>
      <c r="V652" s="8">
        <f t="shared" si="104"/>
        <v>1</v>
      </c>
      <c r="W652" s="8">
        <f t="shared" si="105"/>
        <v>0</v>
      </c>
      <c r="X652" s="8">
        <f t="shared" si="106"/>
        <v>0</v>
      </c>
      <c r="Y652" s="8">
        <f t="shared" si="107"/>
        <v>0</v>
      </c>
      <c r="Z652" s="8">
        <f t="shared" si="108"/>
        <v>0</v>
      </c>
      <c r="AA652" s="8">
        <f t="shared" si="109"/>
        <v>0</v>
      </c>
    </row>
    <row r="653" spans="1:27" x14ac:dyDescent="0.3">
      <c r="A653" s="8" t="s">
        <v>2268</v>
      </c>
      <c r="B653" s="8" t="s">
        <v>77</v>
      </c>
      <c r="C653" s="8" t="s">
        <v>67</v>
      </c>
      <c r="D653" s="8">
        <v>26270035</v>
      </c>
      <c r="E653" s="8">
        <v>26352104</v>
      </c>
      <c r="F653" s="8">
        <v>26270035</v>
      </c>
      <c r="G653" s="8">
        <v>26352104</v>
      </c>
      <c r="H653" s="8">
        <v>19</v>
      </c>
      <c r="I653" s="8" t="s">
        <v>2269</v>
      </c>
      <c r="J653" s="8" t="s">
        <v>2270</v>
      </c>
      <c r="K653" s="8" t="s">
        <v>2271</v>
      </c>
      <c r="L653" s="8">
        <v>2.6409079260000001</v>
      </c>
      <c r="M653" s="8">
        <v>3.8243499999999998E-4</v>
      </c>
      <c r="N653" s="8">
        <v>2.5953990390000001</v>
      </c>
      <c r="O653" s="8">
        <v>1.9509252000000001E-2</v>
      </c>
      <c r="P653" s="8">
        <v>20930.4587788893</v>
      </c>
      <c r="Q653" s="8">
        <v>1</v>
      </c>
      <c r="R653" s="8">
        <f t="shared" si="100"/>
        <v>1</v>
      </c>
      <c r="S653" s="8">
        <f t="shared" si="101"/>
        <v>0</v>
      </c>
      <c r="T653" s="8">
        <f t="shared" si="102"/>
        <v>0</v>
      </c>
      <c r="U653" s="8">
        <f t="shared" si="103"/>
        <v>0</v>
      </c>
      <c r="V653" s="8">
        <f t="shared" si="104"/>
        <v>1</v>
      </c>
      <c r="W653" s="8">
        <f t="shared" si="105"/>
        <v>0</v>
      </c>
      <c r="X653" s="8">
        <f t="shared" si="106"/>
        <v>0</v>
      </c>
      <c r="Y653" s="8">
        <f t="shared" si="107"/>
        <v>0</v>
      </c>
      <c r="Z653" s="8">
        <f t="shared" si="108"/>
        <v>0</v>
      </c>
      <c r="AA653" s="8">
        <f t="shared" si="109"/>
        <v>0</v>
      </c>
    </row>
    <row r="654" spans="1:27" x14ac:dyDescent="0.3">
      <c r="A654" s="8" t="s">
        <v>2272</v>
      </c>
      <c r="B654" s="8" t="s">
        <v>77</v>
      </c>
      <c r="C654" s="8" t="s">
        <v>67</v>
      </c>
      <c r="D654" s="8">
        <v>31782729</v>
      </c>
      <c r="E654" s="8">
        <v>31806760</v>
      </c>
      <c r="F654" s="8">
        <v>31782729</v>
      </c>
      <c r="G654" s="8">
        <v>31806760</v>
      </c>
      <c r="H654" s="8">
        <v>4</v>
      </c>
      <c r="I654" s="8" t="s">
        <v>2273</v>
      </c>
      <c r="J654" s="8" t="s">
        <v>2274</v>
      </c>
      <c r="K654" s="8" t="s">
        <v>2229</v>
      </c>
      <c r="L654" s="8">
        <v>2.2909814119999998</v>
      </c>
      <c r="M654" s="9">
        <v>9.9299999999999996E-8</v>
      </c>
      <c r="N654" s="8">
        <v>2.4480089880000002</v>
      </c>
      <c r="O654" s="8">
        <v>3.3703409999999998E-3</v>
      </c>
      <c r="P654" s="8">
        <v>4.1923069150644103</v>
      </c>
      <c r="Q654" s="8">
        <v>1</v>
      </c>
      <c r="R654" s="8">
        <f t="shared" si="100"/>
        <v>1</v>
      </c>
      <c r="S654" s="8">
        <f t="shared" si="101"/>
        <v>1</v>
      </c>
      <c r="T654" s="8">
        <f t="shared" si="102"/>
        <v>0</v>
      </c>
      <c r="U654" s="8">
        <f t="shared" si="103"/>
        <v>0</v>
      </c>
      <c r="V654" s="8">
        <f t="shared" si="104"/>
        <v>0</v>
      </c>
      <c r="W654" s="8">
        <f t="shared" si="105"/>
        <v>0</v>
      </c>
      <c r="X654" s="8">
        <f t="shared" si="106"/>
        <v>0</v>
      </c>
      <c r="Y654" s="8">
        <f t="shared" si="107"/>
        <v>1</v>
      </c>
      <c r="Z654" s="8">
        <f t="shared" si="108"/>
        <v>0</v>
      </c>
      <c r="AA654" s="8">
        <f t="shared" si="109"/>
        <v>0</v>
      </c>
    </row>
    <row r="655" spans="1:27" x14ac:dyDescent="0.3">
      <c r="A655" s="8" t="s">
        <v>2275</v>
      </c>
      <c r="B655" s="8" t="s">
        <v>77</v>
      </c>
      <c r="C655" s="8" t="s">
        <v>67</v>
      </c>
      <c r="D655" s="8">
        <v>64155604</v>
      </c>
      <c r="E655" s="8">
        <v>64158178</v>
      </c>
      <c r="F655" s="8">
        <v>64155604</v>
      </c>
      <c r="G655" s="8">
        <v>64158178</v>
      </c>
      <c r="H655" s="8">
        <v>2</v>
      </c>
      <c r="I655" s="8" t="s">
        <v>2276</v>
      </c>
      <c r="J655" s="8" t="s">
        <v>2277</v>
      </c>
      <c r="K655" s="8" t="s">
        <v>2240</v>
      </c>
      <c r="L655" s="8">
        <v>2.1656611090000002</v>
      </c>
      <c r="M655" s="9">
        <v>5.99E-7</v>
      </c>
      <c r="N655" s="8">
        <v>1.609726185</v>
      </c>
      <c r="O655" s="8">
        <v>2.9750100000000002E-3</v>
      </c>
      <c r="P655" s="8">
        <v>1.6295254332117599</v>
      </c>
      <c r="Q655" s="8">
        <v>1</v>
      </c>
      <c r="R655" s="8">
        <f t="shared" si="100"/>
        <v>1</v>
      </c>
      <c r="S655" s="8">
        <f t="shared" si="101"/>
        <v>0</v>
      </c>
      <c r="T655" s="8">
        <f t="shared" si="102"/>
        <v>0</v>
      </c>
      <c r="U655" s="8">
        <f t="shared" si="103"/>
        <v>0</v>
      </c>
      <c r="V655" s="8">
        <f t="shared" si="104"/>
        <v>1</v>
      </c>
      <c r="W655" s="8">
        <f t="shared" si="105"/>
        <v>0</v>
      </c>
      <c r="X655" s="8">
        <f t="shared" si="106"/>
        <v>0</v>
      </c>
      <c r="Y655" s="8">
        <f t="shared" si="107"/>
        <v>0</v>
      </c>
      <c r="Z655" s="8">
        <f t="shared" si="108"/>
        <v>0</v>
      </c>
      <c r="AA655" s="8">
        <f t="shared" si="109"/>
        <v>0</v>
      </c>
    </row>
    <row r="656" spans="1:27" x14ac:dyDescent="0.3">
      <c r="A656" s="8" t="s">
        <v>2278</v>
      </c>
      <c r="B656" s="8" t="s">
        <v>77</v>
      </c>
      <c r="C656" s="8" t="s">
        <v>69</v>
      </c>
      <c r="D656" s="8">
        <v>66635558</v>
      </c>
      <c r="E656" s="8">
        <v>66665814</v>
      </c>
      <c r="F656" s="8">
        <v>66635558</v>
      </c>
      <c r="G656" s="8">
        <v>66665814</v>
      </c>
      <c r="H656" s="8">
        <v>9</v>
      </c>
      <c r="I656" s="8" t="s">
        <v>2279</v>
      </c>
      <c r="J656" s="8" t="s">
        <v>2280</v>
      </c>
      <c r="K656" s="8" t="s">
        <v>2222</v>
      </c>
      <c r="L656" s="8">
        <v>2.7437173509999999</v>
      </c>
      <c r="M656" s="8">
        <v>1.1622E-4</v>
      </c>
      <c r="N656" s="8">
        <v>1.868864673</v>
      </c>
      <c r="O656" s="8">
        <v>4.2236519999999996E-3</v>
      </c>
      <c r="P656" s="8">
        <v>2.6125828653464498</v>
      </c>
      <c r="Q656" s="8">
        <v>0.561913</v>
      </c>
      <c r="R656" s="8">
        <f t="shared" si="100"/>
        <v>1</v>
      </c>
      <c r="S656" s="8">
        <f t="shared" si="101"/>
        <v>0</v>
      </c>
      <c r="T656" s="8">
        <f t="shared" si="102"/>
        <v>0</v>
      </c>
      <c r="U656" s="8">
        <f t="shared" si="103"/>
        <v>0</v>
      </c>
      <c r="V656" s="8">
        <f t="shared" si="104"/>
        <v>1</v>
      </c>
      <c r="W656" s="8">
        <f t="shared" si="105"/>
        <v>0</v>
      </c>
      <c r="X656" s="8">
        <f t="shared" si="106"/>
        <v>0</v>
      </c>
      <c r="Y656" s="8">
        <f t="shared" si="107"/>
        <v>0</v>
      </c>
      <c r="Z656" s="8">
        <f t="shared" si="108"/>
        <v>0</v>
      </c>
      <c r="AA656" s="8">
        <f t="shared" si="109"/>
        <v>0</v>
      </c>
    </row>
    <row r="657" spans="1:27" x14ac:dyDescent="0.3">
      <c r="A657" s="8" t="s">
        <v>2281</v>
      </c>
      <c r="B657" s="8" t="s">
        <v>77</v>
      </c>
      <c r="C657" s="8" t="s">
        <v>67</v>
      </c>
      <c r="D657" s="8">
        <v>26270035</v>
      </c>
      <c r="E657" s="8">
        <v>26301728</v>
      </c>
      <c r="F657" s="8">
        <v>26270035</v>
      </c>
      <c r="G657" s="8">
        <v>26301728</v>
      </c>
      <c r="H657" s="8">
        <v>10</v>
      </c>
      <c r="I657" s="8" t="s">
        <v>2282</v>
      </c>
      <c r="J657" s="8" t="s">
        <v>2283</v>
      </c>
      <c r="K657" s="8" t="s">
        <v>2271</v>
      </c>
      <c r="L657" s="8">
        <v>2.9400741570000002</v>
      </c>
      <c r="M657" s="8">
        <v>5.16808E-4</v>
      </c>
      <c r="N657" s="8">
        <v>2.5953990390000001</v>
      </c>
      <c r="O657" s="8">
        <v>1.4688128999999999E-2</v>
      </c>
      <c r="P657" s="8">
        <v>3.77748058657399</v>
      </c>
      <c r="Q657" s="8">
        <v>1</v>
      </c>
      <c r="R657" s="8">
        <f t="shared" si="100"/>
        <v>1</v>
      </c>
      <c r="S657" s="8">
        <f t="shared" si="101"/>
        <v>0</v>
      </c>
      <c r="T657" s="8">
        <f t="shared" si="102"/>
        <v>0</v>
      </c>
      <c r="U657" s="8">
        <f t="shared" si="103"/>
        <v>0</v>
      </c>
      <c r="V657" s="8">
        <f t="shared" si="104"/>
        <v>1</v>
      </c>
      <c r="W657" s="8">
        <f t="shared" si="105"/>
        <v>0</v>
      </c>
      <c r="X657" s="8">
        <f t="shared" si="106"/>
        <v>0</v>
      </c>
      <c r="Y657" s="8">
        <f t="shared" si="107"/>
        <v>0</v>
      </c>
      <c r="Z657" s="8">
        <f t="shared" si="108"/>
        <v>0</v>
      </c>
      <c r="AA657" s="8">
        <f t="shared" si="109"/>
        <v>0</v>
      </c>
    </row>
    <row r="658" spans="1:27" x14ac:dyDescent="0.3">
      <c r="A658" s="8" t="s">
        <v>2284</v>
      </c>
      <c r="B658" s="8" t="s">
        <v>77</v>
      </c>
      <c r="C658" s="8" t="s">
        <v>67</v>
      </c>
      <c r="D658" s="8">
        <v>27167576</v>
      </c>
      <c r="E658" s="8">
        <v>27196001</v>
      </c>
      <c r="F658" s="8">
        <v>27167576</v>
      </c>
      <c r="G658" s="8">
        <v>27196001</v>
      </c>
      <c r="H658" s="8">
        <v>8</v>
      </c>
      <c r="I658" s="8" t="s">
        <v>2285</v>
      </c>
      <c r="J658" s="8" t="s">
        <v>2286</v>
      </c>
      <c r="K658" s="8" t="s">
        <v>2287</v>
      </c>
      <c r="L658" s="8">
        <v>2.0191094199999999</v>
      </c>
      <c r="M658" s="8">
        <v>4.7882799999999999E-4</v>
      </c>
      <c r="N658" s="8">
        <v>1.1487767799999999</v>
      </c>
      <c r="O658" s="8">
        <v>0.244630072</v>
      </c>
      <c r="P658" s="8">
        <v>3.8259396952418299</v>
      </c>
      <c r="Q658" s="8">
        <v>1</v>
      </c>
      <c r="R658" s="8">
        <f t="shared" si="100"/>
        <v>1</v>
      </c>
      <c r="S658" s="8">
        <f t="shared" si="101"/>
        <v>0</v>
      </c>
      <c r="T658" s="8">
        <f t="shared" si="102"/>
        <v>0</v>
      </c>
      <c r="U658" s="8">
        <f t="shared" si="103"/>
        <v>0</v>
      </c>
      <c r="V658" s="8">
        <f t="shared" si="104"/>
        <v>1</v>
      </c>
      <c r="W658" s="8">
        <f t="shared" si="105"/>
        <v>0</v>
      </c>
      <c r="X658" s="8">
        <f t="shared" si="106"/>
        <v>0</v>
      </c>
      <c r="Y658" s="8">
        <f t="shared" si="107"/>
        <v>0</v>
      </c>
      <c r="Z658" s="8">
        <f t="shared" si="108"/>
        <v>0</v>
      </c>
      <c r="AA658" s="8">
        <f t="shared" si="109"/>
        <v>0</v>
      </c>
    </row>
    <row r="659" spans="1:27" x14ac:dyDescent="0.3">
      <c r="A659" s="8" t="s">
        <v>2288</v>
      </c>
      <c r="B659" s="8" t="s">
        <v>77</v>
      </c>
      <c r="C659" s="8" t="s">
        <v>69</v>
      </c>
      <c r="D659" s="8">
        <v>28984387</v>
      </c>
      <c r="E659" s="8">
        <v>29031386</v>
      </c>
      <c r="F659" s="8">
        <v>28984387</v>
      </c>
      <c r="G659" s="8">
        <v>29031386</v>
      </c>
      <c r="H659" s="8">
        <v>3</v>
      </c>
      <c r="I659" s="8" t="s">
        <v>2289</v>
      </c>
      <c r="J659" s="8" t="s">
        <v>2290</v>
      </c>
      <c r="K659" s="8" t="s">
        <v>423</v>
      </c>
      <c r="L659" s="8">
        <v>2.1812128479999999</v>
      </c>
      <c r="M659" s="8">
        <v>5.5003099999999998E-4</v>
      </c>
      <c r="N659" s="8">
        <v>1.2161640650000001</v>
      </c>
      <c r="O659" s="8">
        <v>9.3290990000000004E-3</v>
      </c>
      <c r="P659" s="8">
        <v>2.8070346655241099</v>
      </c>
      <c r="Q659" s="8">
        <v>0.19707</v>
      </c>
      <c r="R659" s="8">
        <f t="shared" si="100"/>
        <v>1</v>
      </c>
      <c r="S659" s="8">
        <f t="shared" si="101"/>
        <v>0</v>
      </c>
      <c r="T659" s="8">
        <f t="shared" si="102"/>
        <v>0</v>
      </c>
      <c r="U659" s="8">
        <f t="shared" si="103"/>
        <v>0</v>
      </c>
      <c r="V659" s="8">
        <f t="shared" si="104"/>
        <v>1</v>
      </c>
      <c r="W659" s="8">
        <f t="shared" si="105"/>
        <v>0</v>
      </c>
      <c r="X659" s="8">
        <f t="shared" si="106"/>
        <v>0</v>
      </c>
      <c r="Y659" s="8">
        <f t="shared" si="107"/>
        <v>0</v>
      </c>
      <c r="Z659" s="8">
        <f t="shared" si="108"/>
        <v>0</v>
      </c>
      <c r="AA659" s="8">
        <f t="shared" si="109"/>
        <v>0</v>
      </c>
    </row>
    <row r="660" spans="1:27" x14ac:dyDescent="0.3">
      <c r="A660" s="8" t="s">
        <v>2291</v>
      </c>
      <c r="B660" s="8" t="s">
        <v>77</v>
      </c>
      <c r="C660" s="8" t="s">
        <v>69</v>
      </c>
      <c r="D660" s="8">
        <v>49023904</v>
      </c>
      <c r="E660" s="8">
        <v>49045843</v>
      </c>
      <c r="F660" s="8">
        <v>49023904</v>
      </c>
      <c r="G660" s="8">
        <v>49045843</v>
      </c>
      <c r="H660" s="8">
        <v>3</v>
      </c>
      <c r="I660" s="8" t="s">
        <v>2292</v>
      </c>
      <c r="J660" s="8" t="s">
        <v>2293</v>
      </c>
      <c r="K660" s="8" t="s">
        <v>423</v>
      </c>
      <c r="L660" s="8">
        <v>4.4347410229999999</v>
      </c>
      <c r="M660" s="8">
        <v>3.1100820000000001E-3</v>
      </c>
      <c r="N660" s="8">
        <v>1.01328047</v>
      </c>
      <c r="O660" s="8">
        <v>0.89995990400000003</v>
      </c>
      <c r="P660" s="8">
        <v>3.4449845360369098</v>
      </c>
      <c r="Q660" s="8">
        <v>0.22268399999999999</v>
      </c>
      <c r="R660" s="8">
        <f t="shared" si="100"/>
        <v>1</v>
      </c>
      <c r="S660" s="8">
        <f t="shared" si="101"/>
        <v>0</v>
      </c>
      <c r="T660" s="8">
        <f t="shared" si="102"/>
        <v>0</v>
      </c>
      <c r="U660" s="8">
        <f t="shared" si="103"/>
        <v>0</v>
      </c>
      <c r="V660" s="8">
        <f t="shared" si="104"/>
        <v>1</v>
      </c>
      <c r="W660" s="8">
        <f t="shared" si="105"/>
        <v>0</v>
      </c>
      <c r="X660" s="8">
        <f t="shared" si="106"/>
        <v>0</v>
      </c>
      <c r="Y660" s="8">
        <f t="shared" si="107"/>
        <v>0</v>
      </c>
      <c r="Z660" s="8">
        <f t="shared" si="108"/>
        <v>0</v>
      </c>
      <c r="AA660" s="8">
        <f t="shared" si="109"/>
        <v>0</v>
      </c>
    </row>
    <row r="661" spans="1:27" x14ac:dyDescent="0.3">
      <c r="A661" s="8" t="s">
        <v>2294</v>
      </c>
      <c r="B661" s="8" t="s">
        <v>77</v>
      </c>
      <c r="C661" s="8" t="s">
        <v>67</v>
      </c>
      <c r="D661" s="8">
        <v>13175882</v>
      </c>
      <c r="E661" s="8">
        <v>13282841</v>
      </c>
      <c r="F661" s="8">
        <v>13175882</v>
      </c>
      <c r="G661" s="8">
        <v>13282841</v>
      </c>
      <c r="H661" s="8">
        <v>7</v>
      </c>
      <c r="I661" s="8" t="s">
        <v>2295</v>
      </c>
      <c r="J661" s="8" t="s">
        <v>2296</v>
      </c>
      <c r="K661" s="8" t="s">
        <v>16</v>
      </c>
      <c r="L661" s="8">
        <v>14.27410077</v>
      </c>
      <c r="M661" s="9">
        <v>1.48E-7</v>
      </c>
      <c r="N661" s="8">
        <v>1.0173734919999999</v>
      </c>
      <c r="O661" s="8">
        <v>0.176516481</v>
      </c>
      <c r="P661" s="8">
        <v>4.57691E-2</v>
      </c>
      <c r="Q661" s="8">
        <v>0.328627</v>
      </c>
      <c r="R661" s="8">
        <f t="shared" si="100"/>
        <v>1</v>
      </c>
      <c r="S661" s="8">
        <f t="shared" si="101"/>
        <v>0</v>
      </c>
      <c r="T661" s="8">
        <f t="shared" si="102"/>
        <v>0</v>
      </c>
      <c r="U661" s="8">
        <f t="shared" si="103"/>
        <v>0</v>
      </c>
      <c r="V661" s="8">
        <f t="shared" si="104"/>
        <v>1</v>
      </c>
      <c r="W661" s="8">
        <f t="shared" si="105"/>
        <v>0</v>
      </c>
      <c r="X661" s="8">
        <f t="shared" si="106"/>
        <v>0</v>
      </c>
      <c r="Y661" s="8">
        <f t="shared" si="107"/>
        <v>0</v>
      </c>
      <c r="Z661" s="8">
        <f t="shared" si="108"/>
        <v>0</v>
      </c>
      <c r="AA661" s="8">
        <f t="shared" si="109"/>
        <v>0</v>
      </c>
    </row>
    <row r="662" spans="1:27" x14ac:dyDescent="0.3">
      <c r="A662" s="8" t="s">
        <v>2297</v>
      </c>
      <c r="B662" s="8" t="s">
        <v>77</v>
      </c>
      <c r="C662" s="8" t="s">
        <v>67</v>
      </c>
      <c r="D662" s="8">
        <v>26270035</v>
      </c>
      <c r="E662" s="8">
        <v>26350940</v>
      </c>
      <c r="F662" s="8">
        <v>26270035</v>
      </c>
      <c r="G662" s="8">
        <v>26350940</v>
      </c>
      <c r="H662" s="8">
        <v>18</v>
      </c>
      <c r="I662" s="8" t="s">
        <v>2298</v>
      </c>
      <c r="J662" s="8" t="s">
        <v>2299</v>
      </c>
      <c r="K662" s="8" t="s">
        <v>2271</v>
      </c>
      <c r="L662" s="8">
        <v>2.6341186319999998</v>
      </c>
      <c r="M662" s="8">
        <v>4.3281500000000002E-4</v>
      </c>
      <c r="N662" s="8">
        <v>2.5953990390000001</v>
      </c>
      <c r="O662" s="8">
        <v>1.9308942999999999E-2</v>
      </c>
      <c r="P662" s="8">
        <v>1.3838136079468999</v>
      </c>
      <c r="Q662" s="8">
        <v>1</v>
      </c>
      <c r="R662" s="8">
        <f t="shared" si="100"/>
        <v>1</v>
      </c>
      <c r="S662" s="8">
        <f t="shared" si="101"/>
        <v>0</v>
      </c>
      <c r="T662" s="8">
        <f t="shared" si="102"/>
        <v>0</v>
      </c>
      <c r="U662" s="8">
        <f t="shared" si="103"/>
        <v>0</v>
      </c>
      <c r="V662" s="8">
        <f t="shared" si="104"/>
        <v>1</v>
      </c>
      <c r="W662" s="8">
        <f t="shared" si="105"/>
        <v>0</v>
      </c>
      <c r="X662" s="8">
        <f t="shared" si="106"/>
        <v>0</v>
      </c>
      <c r="Y662" s="8">
        <f t="shared" si="107"/>
        <v>0</v>
      </c>
      <c r="Z662" s="8">
        <f t="shared" si="108"/>
        <v>0</v>
      </c>
      <c r="AA662" s="8">
        <f t="shared" si="109"/>
        <v>0</v>
      </c>
    </row>
    <row r="663" spans="1:27" x14ac:dyDescent="0.3">
      <c r="A663" s="8" t="s">
        <v>2300</v>
      </c>
      <c r="B663" s="8" t="s">
        <v>77</v>
      </c>
      <c r="C663" s="8" t="s">
        <v>67</v>
      </c>
      <c r="D663" s="8">
        <v>64156186</v>
      </c>
      <c r="E663" s="8">
        <v>64181452</v>
      </c>
      <c r="F663" s="8">
        <v>64156186</v>
      </c>
      <c r="G663" s="8">
        <v>64181452</v>
      </c>
      <c r="H663" s="8">
        <v>9</v>
      </c>
      <c r="I663" s="8" t="s">
        <v>2301</v>
      </c>
      <c r="J663" s="8" t="s">
        <v>2302</v>
      </c>
      <c r="K663" s="8" t="s">
        <v>2240</v>
      </c>
      <c r="L663" s="8">
        <v>2.1343161579999999</v>
      </c>
      <c r="M663" s="9">
        <v>1.3799999999999999E-7</v>
      </c>
      <c r="N663" s="8">
        <v>2.454968043</v>
      </c>
      <c r="O663" s="8">
        <v>4.0040040000000002E-3</v>
      </c>
      <c r="P663" s="8">
        <v>3.33175262715669</v>
      </c>
      <c r="Q663" s="8">
        <v>1</v>
      </c>
      <c r="R663" s="8">
        <f t="shared" si="100"/>
        <v>1</v>
      </c>
      <c r="S663" s="8">
        <f t="shared" si="101"/>
        <v>1</v>
      </c>
      <c r="T663" s="8">
        <f t="shared" si="102"/>
        <v>0</v>
      </c>
      <c r="U663" s="8">
        <f t="shared" si="103"/>
        <v>0</v>
      </c>
      <c r="V663" s="8">
        <f t="shared" si="104"/>
        <v>0</v>
      </c>
      <c r="W663" s="8">
        <f t="shared" si="105"/>
        <v>0</v>
      </c>
      <c r="X663" s="8">
        <f t="shared" si="106"/>
        <v>0</v>
      </c>
      <c r="Y663" s="8">
        <f t="shared" si="107"/>
        <v>1</v>
      </c>
      <c r="Z663" s="8">
        <f t="shared" si="108"/>
        <v>0</v>
      </c>
      <c r="AA663" s="8">
        <f t="shared" si="109"/>
        <v>0</v>
      </c>
    </row>
    <row r="664" spans="1:27" x14ac:dyDescent="0.3">
      <c r="A664" s="8" t="s">
        <v>2303</v>
      </c>
      <c r="B664" s="8" t="s">
        <v>78</v>
      </c>
      <c r="C664" s="8" t="s">
        <v>69</v>
      </c>
      <c r="D664" s="8">
        <v>13978914</v>
      </c>
      <c r="E664" s="8">
        <v>14001062</v>
      </c>
      <c r="F664" s="8">
        <v>13978914</v>
      </c>
      <c r="G664" s="8">
        <v>14001062</v>
      </c>
      <c r="H664" s="8">
        <v>17</v>
      </c>
      <c r="I664" s="8" t="s">
        <v>2304</v>
      </c>
      <c r="J664" s="8" t="s">
        <v>2305</v>
      </c>
      <c r="K664" s="8" t="s">
        <v>2306</v>
      </c>
      <c r="L664" s="8">
        <v>2.723403904</v>
      </c>
      <c r="M664" s="9">
        <v>2.0400000000000001E-8</v>
      </c>
      <c r="N664" s="8">
        <v>1.723453806</v>
      </c>
      <c r="O664" s="8">
        <v>0.14648166500000001</v>
      </c>
      <c r="P664" s="8">
        <v>2.66526820193222</v>
      </c>
      <c r="Q664" s="8">
        <v>1.9159900000000001E-2</v>
      </c>
      <c r="R664" s="8">
        <f t="shared" si="100"/>
        <v>1</v>
      </c>
      <c r="S664" s="8">
        <f t="shared" si="101"/>
        <v>0</v>
      </c>
      <c r="T664" s="8">
        <f t="shared" si="102"/>
        <v>0</v>
      </c>
      <c r="U664" s="8">
        <f t="shared" si="103"/>
        <v>0</v>
      </c>
      <c r="V664" s="8">
        <f t="shared" si="104"/>
        <v>1</v>
      </c>
      <c r="W664" s="8">
        <f t="shared" si="105"/>
        <v>0</v>
      </c>
      <c r="X664" s="8">
        <f t="shared" si="106"/>
        <v>0</v>
      </c>
      <c r="Y664" s="8">
        <f t="shared" si="107"/>
        <v>0</v>
      </c>
      <c r="Z664" s="8">
        <f t="shared" si="108"/>
        <v>0</v>
      </c>
      <c r="AA664" s="8">
        <f t="shared" si="109"/>
        <v>0</v>
      </c>
    </row>
    <row r="665" spans="1:27" x14ac:dyDescent="0.3">
      <c r="A665" s="8" t="s">
        <v>2307</v>
      </c>
      <c r="B665" s="8" t="s">
        <v>78</v>
      </c>
      <c r="C665" s="8" t="s">
        <v>69</v>
      </c>
      <c r="D665" s="8">
        <v>13978940</v>
      </c>
      <c r="E665" s="8">
        <v>14000641</v>
      </c>
      <c r="F665" s="8">
        <v>13978940</v>
      </c>
      <c r="G665" s="8">
        <v>14000641</v>
      </c>
      <c r="H665" s="8">
        <v>16</v>
      </c>
      <c r="I665" s="8" t="s">
        <v>2308</v>
      </c>
      <c r="J665" s="8" t="s">
        <v>2309</v>
      </c>
      <c r="K665" s="8" t="s">
        <v>2306</v>
      </c>
      <c r="L665" s="8">
        <v>2.8884308820000002</v>
      </c>
      <c r="M665" s="9">
        <v>2.4E-8</v>
      </c>
      <c r="N665" s="8">
        <v>1.723453806</v>
      </c>
      <c r="O665" s="8">
        <v>0.13436433</v>
      </c>
      <c r="P665" s="8">
        <v>2.3758000000000001E-2</v>
      </c>
      <c r="Q665" s="8">
        <v>0.34523199999999998</v>
      </c>
      <c r="R665" s="8">
        <f t="shared" si="100"/>
        <v>1</v>
      </c>
      <c r="S665" s="8">
        <f t="shared" si="101"/>
        <v>0</v>
      </c>
      <c r="T665" s="8">
        <f t="shared" si="102"/>
        <v>0</v>
      </c>
      <c r="U665" s="8">
        <f t="shared" si="103"/>
        <v>0</v>
      </c>
      <c r="V665" s="8">
        <f t="shared" si="104"/>
        <v>1</v>
      </c>
      <c r="W665" s="8">
        <f t="shared" si="105"/>
        <v>0</v>
      </c>
      <c r="X665" s="8">
        <f t="shared" si="106"/>
        <v>0</v>
      </c>
      <c r="Y665" s="8">
        <f t="shared" si="107"/>
        <v>0</v>
      </c>
      <c r="Z665" s="8">
        <f t="shared" si="108"/>
        <v>0</v>
      </c>
      <c r="AA665" s="8">
        <f t="shared" si="109"/>
        <v>0</v>
      </c>
    </row>
    <row r="666" spans="1:27" x14ac:dyDescent="0.3">
      <c r="A666" s="8" t="s">
        <v>2310</v>
      </c>
      <c r="B666" s="8" t="s">
        <v>78</v>
      </c>
      <c r="C666" s="8" t="s">
        <v>69</v>
      </c>
      <c r="D666" s="8">
        <v>14981458</v>
      </c>
      <c r="E666" s="8">
        <v>15021207</v>
      </c>
      <c r="F666" s="8">
        <v>14981458</v>
      </c>
      <c r="G666" s="8">
        <v>15021207</v>
      </c>
      <c r="H666" s="8">
        <v>10</v>
      </c>
      <c r="I666" s="8" t="s">
        <v>2311</v>
      </c>
      <c r="J666" s="8" t="s">
        <v>2312</v>
      </c>
      <c r="K666" s="8" t="s">
        <v>2313</v>
      </c>
      <c r="L666" s="8">
        <v>2.035248406</v>
      </c>
      <c r="M666" s="9">
        <v>2.9000000000000002E-8</v>
      </c>
      <c r="N666" s="8">
        <v>1.5930727629999999</v>
      </c>
      <c r="O666" s="8">
        <v>2.8931600000000001E-3</v>
      </c>
      <c r="P666" s="8">
        <v>2.0170323028048198</v>
      </c>
      <c r="Q666" s="8">
        <v>1</v>
      </c>
      <c r="R666" s="8">
        <f t="shared" si="100"/>
        <v>1</v>
      </c>
      <c r="S666" s="8">
        <f t="shared" si="101"/>
        <v>0</v>
      </c>
      <c r="T666" s="8">
        <f t="shared" si="102"/>
        <v>0</v>
      </c>
      <c r="U666" s="8">
        <f t="shared" si="103"/>
        <v>0</v>
      </c>
      <c r="V666" s="8">
        <f t="shared" si="104"/>
        <v>1</v>
      </c>
      <c r="W666" s="8">
        <f t="shared" si="105"/>
        <v>0</v>
      </c>
      <c r="X666" s="8">
        <f t="shared" si="106"/>
        <v>0</v>
      </c>
      <c r="Y666" s="8">
        <f t="shared" si="107"/>
        <v>0</v>
      </c>
      <c r="Z666" s="8">
        <f t="shared" si="108"/>
        <v>0</v>
      </c>
      <c r="AA666" s="8">
        <f t="shared" si="109"/>
        <v>0</v>
      </c>
    </row>
    <row r="667" spans="1:27" x14ac:dyDescent="0.3">
      <c r="A667" s="8" t="s">
        <v>2314</v>
      </c>
      <c r="B667" s="8" t="s">
        <v>78</v>
      </c>
      <c r="C667" s="8" t="s">
        <v>69</v>
      </c>
      <c r="D667" s="8">
        <v>14981499</v>
      </c>
      <c r="E667" s="8">
        <v>15021202</v>
      </c>
      <c r="F667" s="8">
        <v>14981499</v>
      </c>
      <c r="G667" s="8">
        <v>15021202</v>
      </c>
      <c r="H667" s="8">
        <v>10</v>
      </c>
      <c r="I667" s="8" t="s">
        <v>2315</v>
      </c>
      <c r="J667" s="8" t="s">
        <v>2316</v>
      </c>
      <c r="K667" s="8" t="s">
        <v>2313</v>
      </c>
      <c r="L667" s="8">
        <v>2.0358345550000001</v>
      </c>
      <c r="M667" s="9">
        <v>2.9999999999999997E-8</v>
      </c>
      <c r="N667" s="8">
        <v>1.5930727629999999</v>
      </c>
      <c r="O667" s="8">
        <v>2.7678920000000001E-3</v>
      </c>
      <c r="P667" s="8">
        <v>1.90554979916074</v>
      </c>
      <c r="Q667" s="8">
        <v>1</v>
      </c>
      <c r="R667" s="8">
        <f t="shared" si="100"/>
        <v>1</v>
      </c>
      <c r="S667" s="8">
        <f t="shared" si="101"/>
        <v>0</v>
      </c>
      <c r="T667" s="8">
        <f t="shared" si="102"/>
        <v>0</v>
      </c>
      <c r="U667" s="8">
        <f t="shared" si="103"/>
        <v>0</v>
      </c>
      <c r="V667" s="8">
        <f t="shared" si="104"/>
        <v>1</v>
      </c>
      <c r="W667" s="8">
        <f t="shared" si="105"/>
        <v>0</v>
      </c>
      <c r="X667" s="8">
        <f t="shared" si="106"/>
        <v>0</v>
      </c>
      <c r="Y667" s="8">
        <f t="shared" si="107"/>
        <v>0</v>
      </c>
      <c r="Z667" s="8">
        <f t="shared" si="108"/>
        <v>0</v>
      </c>
      <c r="AA667" s="8">
        <f t="shared" si="109"/>
        <v>0</v>
      </c>
    </row>
    <row r="668" spans="1:27" x14ac:dyDescent="0.3">
      <c r="A668" s="8" t="s">
        <v>2317</v>
      </c>
      <c r="B668" s="8" t="s">
        <v>78</v>
      </c>
      <c r="C668" s="8" t="s">
        <v>69</v>
      </c>
      <c r="D668" s="8">
        <v>17945550</v>
      </c>
      <c r="E668" s="8">
        <v>17975738</v>
      </c>
      <c r="F668" s="8">
        <v>17945550</v>
      </c>
      <c r="G668" s="8">
        <v>17975738</v>
      </c>
      <c r="H668" s="8">
        <v>6</v>
      </c>
      <c r="I668" s="8" t="s">
        <v>2318</v>
      </c>
      <c r="J668" s="8" t="s">
        <v>2319</v>
      </c>
      <c r="K668" s="8" t="s">
        <v>2320</v>
      </c>
      <c r="L668" s="8">
        <v>2.2925233129999998</v>
      </c>
      <c r="M668" s="9">
        <v>2.9099999999999999E-5</v>
      </c>
      <c r="N668" s="8">
        <v>2.1434584600000002</v>
      </c>
      <c r="O668" s="8">
        <v>1.392204E-3</v>
      </c>
      <c r="P668" s="8">
        <v>71407.885242170203</v>
      </c>
      <c r="Q668" s="8">
        <v>1</v>
      </c>
      <c r="R668" s="8">
        <f t="shared" si="100"/>
        <v>1</v>
      </c>
      <c r="S668" s="8">
        <f t="shared" si="101"/>
        <v>1</v>
      </c>
      <c r="T668" s="8">
        <f t="shared" si="102"/>
        <v>0</v>
      </c>
      <c r="U668" s="8">
        <f t="shared" si="103"/>
        <v>0</v>
      </c>
      <c r="V668" s="8">
        <f t="shared" si="104"/>
        <v>0</v>
      </c>
      <c r="W668" s="8">
        <f t="shared" si="105"/>
        <v>0</v>
      </c>
      <c r="X668" s="8">
        <f t="shared" si="106"/>
        <v>0</v>
      </c>
      <c r="Y668" s="8">
        <f t="shared" si="107"/>
        <v>1</v>
      </c>
      <c r="Z668" s="8">
        <f t="shared" si="108"/>
        <v>0</v>
      </c>
      <c r="AA668" s="8">
        <f t="shared" si="109"/>
        <v>0</v>
      </c>
    </row>
    <row r="669" spans="1:27" x14ac:dyDescent="0.3">
      <c r="A669" s="8" t="s">
        <v>2321</v>
      </c>
      <c r="B669" s="8" t="s">
        <v>78</v>
      </c>
      <c r="C669" s="8" t="s">
        <v>69</v>
      </c>
      <c r="D669" s="8">
        <v>32158279</v>
      </c>
      <c r="E669" s="8">
        <v>32175396</v>
      </c>
      <c r="F669" s="8">
        <v>32158279</v>
      </c>
      <c r="G669" s="8">
        <v>32175396</v>
      </c>
      <c r="H669" s="8">
        <v>10</v>
      </c>
      <c r="I669" s="8" t="s">
        <v>2322</v>
      </c>
      <c r="J669" s="8" t="s">
        <v>2323</v>
      </c>
      <c r="K669" s="8" t="s">
        <v>2324</v>
      </c>
      <c r="L669" s="8">
        <v>2.617418496</v>
      </c>
      <c r="M669" s="9">
        <v>2.6999999999999998E-12</v>
      </c>
      <c r="N669" s="8">
        <v>1.555352582</v>
      </c>
      <c r="O669" s="8">
        <v>4.0007999999999998E-4</v>
      </c>
      <c r="P669" s="8">
        <v>0</v>
      </c>
      <c r="Q669" s="8">
        <v>1</v>
      </c>
      <c r="R669" s="8">
        <f t="shared" si="100"/>
        <v>1</v>
      </c>
      <c r="S669" s="8">
        <f t="shared" si="101"/>
        <v>0</v>
      </c>
      <c r="T669" s="8">
        <f t="shared" si="102"/>
        <v>0</v>
      </c>
      <c r="U669" s="8">
        <f t="shared" si="103"/>
        <v>0</v>
      </c>
      <c r="V669" s="8">
        <f t="shared" si="104"/>
        <v>1</v>
      </c>
      <c r="W669" s="8">
        <f t="shared" si="105"/>
        <v>0</v>
      </c>
      <c r="X669" s="8">
        <f t="shared" si="106"/>
        <v>0</v>
      </c>
      <c r="Y669" s="8">
        <f t="shared" si="107"/>
        <v>0</v>
      </c>
      <c r="Z669" s="8">
        <f t="shared" si="108"/>
        <v>0</v>
      </c>
      <c r="AA669" s="8">
        <f t="shared" si="109"/>
        <v>0</v>
      </c>
    </row>
    <row r="670" spans="1:27" x14ac:dyDescent="0.3">
      <c r="A670" s="8" t="s">
        <v>2325</v>
      </c>
      <c r="B670" s="8" t="s">
        <v>78</v>
      </c>
      <c r="C670" s="8" t="s">
        <v>69</v>
      </c>
      <c r="D670" s="8">
        <v>32172260</v>
      </c>
      <c r="E670" s="8">
        <v>32175403</v>
      </c>
      <c r="F670" s="8">
        <v>32172260</v>
      </c>
      <c r="G670" s="8">
        <v>32175403</v>
      </c>
      <c r="H670" s="8">
        <v>2</v>
      </c>
      <c r="I670" s="8" t="s">
        <v>2326</v>
      </c>
      <c r="J670" s="8" t="s">
        <v>2327</v>
      </c>
      <c r="K670" s="8" t="s">
        <v>2324</v>
      </c>
      <c r="L670" s="8">
        <v>2.426293281</v>
      </c>
      <c r="M670" s="9">
        <v>2.1999999999999998E-9</v>
      </c>
      <c r="N670" s="8">
        <v>1.555352582</v>
      </c>
      <c r="O670" s="8">
        <v>8.0580199999999999E-4</v>
      </c>
      <c r="P670" s="8">
        <v>1.2080278441799901</v>
      </c>
      <c r="Q670" s="8">
        <v>1</v>
      </c>
      <c r="R670" s="8">
        <f t="shared" si="100"/>
        <v>1</v>
      </c>
      <c r="S670" s="8">
        <f t="shared" si="101"/>
        <v>0</v>
      </c>
      <c r="T670" s="8">
        <f t="shared" si="102"/>
        <v>0</v>
      </c>
      <c r="U670" s="8">
        <f t="shared" si="103"/>
        <v>0</v>
      </c>
      <c r="V670" s="8">
        <f t="shared" si="104"/>
        <v>1</v>
      </c>
      <c r="W670" s="8">
        <f t="shared" si="105"/>
        <v>0</v>
      </c>
      <c r="X670" s="8">
        <f t="shared" si="106"/>
        <v>0</v>
      </c>
      <c r="Y670" s="8">
        <f t="shared" si="107"/>
        <v>0</v>
      </c>
      <c r="Z670" s="8">
        <f t="shared" si="108"/>
        <v>0</v>
      </c>
      <c r="AA670" s="8">
        <f t="shared" si="109"/>
        <v>0</v>
      </c>
    </row>
    <row r="671" spans="1:27" x14ac:dyDescent="0.3">
      <c r="A671" s="8" t="s">
        <v>2328</v>
      </c>
      <c r="B671" s="8" t="s">
        <v>78</v>
      </c>
      <c r="C671" s="8" t="s">
        <v>69</v>
      </c>
      <c r="D671" s="8">
        <v>35094345</v>
      </c>
      <c r="E671" s="8">
        <v>35096012</v>
      </c>
      <c r="F671" s="8">
        <v>35094345</v>
      </c>
      <c r="G671" s="8">
        <v>35096012</v>
      </c>
      <c r="H671" s="8">
        <v>2</v>
      </c>
      <c r="I671" s="8" t="s">
        <v>2329</v>
      </c>
      <c r="J671" s="8" t="s">
        <v>2330</v>
      </c>
      <c r="K671" s="8" t="s">
        <v>2331</v>
      </c>
      <c r="L671" s="8">
        <v>3.9762970339999999</v>
      </c>
      <c r="M671" s="9">
        <v>1.3E-6</v>
      </c>
      <c r="N671" s="8">
        <v>2.9907025439999999</v>
      </c>
      <c r="O671" s="8">
        <v>7.1770330000000002E-3</v>
      </c>
      <c r="P671" s="8">
        <v>-5.0936299999999998E-4</v>
      </c>
      <c r="Q671" s="8">
        <v>0.49599700000000002</v>
      </c>
      <c r="R671" s="8">
        <f t="shared" si="100"/>
        <v>1</v>
      </c>
      <c r="S671" s="8">
        <f t="shared" si="101"/>
        <v>0</v>
      </c>
      <c r="T671" s="8">
        <f t="shared" si="102"/>
        <v>0</v>
      </c>
      <c r="U671" s="8">
        <f t="shared" si="103"/>
        <v>0</v>
      </c>
      <c r="V671" s="8">
        <f t="shared" si="104"/>
        <v>1</v>
      </c>
      <c r="W671" s="8">
        <f t="shared" si="105"/>
        <v>0</v>
      </c>
      <c r="X671" s="8">
        <f t="shared" si="106"/>
        <v>0</v>
      </c>
      <c r="Y671" s="8">
        <f t="shared" si="107"/>
        <v>0</v>
      </c>
      <c r="Z671" s="8">
        <f t="shared" si="108"/>
        <v>0</v>
      </c>
      <c r="AA671" s="8">
        <f t="shared" si="109"/>
        <v>0</v>
      </c>
    </row>
    <row r="672" spans="1:27" x14ac:dyDescent="0.3">
      <c r="A672" s="8" t="s">
        <v>2332</v>
      </c>
      <c r="B672" s="8" t="s">
        <v>78</v>
      </c>
      <c r="C672" s="8" t="s">
        <v>69</v>
      </c>
      <c r="D672" s="8">
        <v>48507173</v>
      </c>
      <c r="E672" s="8">
        <v>49575122</v>
      </c>
      <c r="F672" s="8">
        <v>48507173</v>
      </c>
      <c r="G672" s="8">
        <v>49575122</v>
      </c>
      <c r="H672" s="8">
        <v>14</v>
      </c>
      <c r="I672" s="8" t="s">
        <v>2333</v>
      </c>
      <c r="J672" s="8" t="s">
        <v>2334</v>
      </c>
      <c r="K672" s="8" t="s">
        <v>8</v>
      </c>
      <c r="L672" s="8">
        <v>78.820071999999996</v>
      </c>
      <c r="M672" s="9">
        <v>2.0300000000000001E-83</v>
      </c>
      <c r="N672" s="8">
        <v>70.364092959999994</v>
      </c>
      <c r="O672" s="8">
        <v>2.0173500000000001E-4</v>
      </c>
      <c r="P672" s="8">
        <v>7.8260230425754802</v>
      </c>
      <c r="Q672" s="8">
        <v>1.0123700000000001E-4</v>
      </c>
      <c r="R672" s="8">
        <f t="shared" si="100"/>
        <v>1</v>
      </c>
      <c r="S672" s="8">
        <f t="shared" si="101"/>
        <v>1</v>
      </c>
      <c r="T672" s="8">
        <f t="shared" si="102"/>
        <v>1</v>
      </c>
      <c r="U672" s="8">
        <f t="shared" si="103"/>
        <v>1</v>
      </c>
      <c r="V672" s="8">
        <f t="shared" si="104"/>
        <v>0</v>
      </c>
      <c r="W672" s="8">
        <f t="shared" si="105"/>
        <v>0</v>
      </c>
      <c r="X672" s="8">
        <f t="shared" si="106"/>
        <v>0</v>
      </c>
      <c r="Y672" s="8">
        <f t="shared" si="107"/>
        <v>0</v>
      </c>
      <c r="Z672" s="8">
        <f t="shared" si="108"/>
        <v>0</v>
      </c>
      <c r="AA672" s="8">
        <f t="shared" si="109"/>
        <v>0</v>
      </c>
    </row>
    <row r="673" spans="1:27" x14ac:dyDescent="0.3">
      <c r="A673" s="8" t="s">
        <v>2335</v>
      </c>
      <c r="B673" s="8" t="s">
        <v>78</v>
      </c>
      <c r="C673" s="8" t="s">
        <v>69</v>
      </c>
      <c r="D673" s="8">
        <v>49821884</v>
      </c>
      <c r="E673" s="8">
        <v>49842234</v>
      </c>
      <c r="F673" s="8">
        <v>49821884</v>
      </c>
      <c r="G673" s="8">
        <v>49842234</v>
      </c>
      <c r="H673" s="8">
        <v>12</v>
      </c>
      <c r="I673" s="8" t="s">
        <v>2336</v>
      </c>
      <c r="J673" s="8" t="s">
        <v>2337</v>
      </c>
      <c r="K673" s="8" t="s">
        <v>2</v>
      </c>
      <c r="L673" s="8">
        <v>204.1589218</v>
      </c>
      <c r="M673" s="9">
        <v>5.7899999999999998E-7</v>
      </c>
      <c r="N673" s="8">
        <v>3.2108460929999998</v>
      </c>
      <c r="O673" s="8">
        <v>1.3157894999999999E-2</v>
      </c>
      <c r="P673" s="8">
        <v>5.6113299999999998E-2</v>
      </c>
      <c r="Q673" s="8">
        <v>1</v>
      </c>
      <c r="R673" s="8">
        <f t="shared" si="100"/>
        <v>1</v>
      </c>
      <c r="S673" s="8">
        <f t="shared" si="101"/>
        <v>0</v>
      </c>
      <c r="T673" s="8">
        <f t="shared" si="102"/>
        <v>0</v>
      </c>
      <c r="U673" s="8">
        <f t="shared" si="103"/>
        <v>0</v>
      </c>
      <c r="V673" s="8">
        <f t="shared" si="104"/>
        <v>1</v>
      </c>
      <c r="W673" s="8">
        <f t="shared" si="105"/>
        <v>0</v>
      </c>
      <c r="X673" s="8">
        <f t="shared" si="106"/>
        <v>0</v>
      </c>
      <c r="Y673" s="8">
        <f t="shared" si="107"/>
        <v>0</v>
      </c>
      <c r="Z673" s="8">
        <f t="shared" si="108"/>
        <v>0</v>
      </c>
      <c r="AA673" s="8">
        <f t="shared" si="109"/>
        <v>0</v>
      </c>
    </row>
    <row r="674" spans="1:27" x14ac:dyDescent="0.3">
      <c r="A674" s="8" t="s">
        <v>2338</v>
      </c>
      <c r="B674" s="8" t="s">
        <v>78</v>
      </c>
      <c r="C674" s="8" t="s">
        <v>69</v>
      </c>
      <c r="D674" s="8">
        <v>53503413</v>
      </c>
      <c r="E674" s="8">
        <v>53519562</v>
      </c>
      <c r="F674" s="8">
        <v>53503413</v>
      </c>
      <c r="G674" s="8">
        <v>53519562</v>
      </c>
      <c r="H674" s="8">
        <v>11</v>
      </c>
      <c r="I674" s="8" t="s">
        <v>2339</v>
      </c>
      <c r="J674" s="8" t="s">
        <v>2340</v>
      </c>
      <c r="K674" s="8" t="s">
        <v>2341</v>
      </c>
      <c r="L674" s="8">
        <v>2.1842419080000002</v>
      </c>
      <c r="M674" s="8">
        <v>1.3712300000000001E-4</v>
      </c>
      <c r="N674" s="8">
        <v>1.1138863590000001</v>
      </c>
      <c r="O674" s="8">
        <v>0.77724836200000003</v>
      </c>
      <c r="P674" s="8">
        <v>2.14229940852274</v>
      </c>
      <c r="Q674" s="8">
        <v>8.6849599999999999E-2</v>
      </c>
      <c r="R674" s="8">
        <f t="shared" si="100"/>
        <v>1</v>
      </c>
      <c r="S674" s="8">
        <f t="shared" si="101"/>
        <v>0</v>
      </c>
      <c r="T674" s="8">
        <f t="shared" si="102"/>
        <v>0</v>
      </c>
      <c r="U674" s="8">
        <f t="shared" si="103"/>
        <v>0</v>
      </c>
      <c r="V674" s="8">
        <f t="shared" si="104"/>
        <v>1</v>
      </c>
      <c r="W674" s="8">
        <f t="shared" si="105"/>
        <v>0</v>
      </c>
      <c r="X674" s="8">
        <f t="shared" si="106"/>
        <v>0</v>
      </c>
      <c r="Y674" s="8">
        <f t="shared" si="107"/>
        <v>0</v>
      </c>
      <c r="Z674" s="8">
        <f t="shared" si="108"/>
        <v>0</v>
      </c>
      <c r="AA674" s="8">
        <f t="shared" si="109"/>
        <v>0</v>
      </c>
    </row>
    <row r="675" spans="1:27" x14ac:dyDescent="0.3">
      <c r="A675" s="8" t="s">
        <v>2342</v>
      </c>
      <c r="B675" s="8" t="s">
        <v>78</v>
      </c>
      <c r="C675" s="8" t="s">
        <v>67</v>
      </c>
      <c r="D675" s="8">
        <v>10666940</v>
      </c>
      <c r="E675" s="8">
        <v>10676424</v>
      </c>
      <c r="F675" s="8">
        <v>10666940</v>
      </c>
      <c r="G675" s="8">
        <v>10676424</v>
      </c>
      <c r="H675" s="8">
        <v>3</v>
      </c>
      <c r="I675" s="8" t="s">
        <v>2343</v>
      </c>
      <c r="J675" s="8" t="s">
        <v>2344</v>
      </c>
      <c r="K675" s="8" t="s">
        <v>2345</v>
      </c>
      <c r="L675" s="8">
        <v>2.8831234320000001</v>
      </c>
      <c r="M675" s="9">
        <v>2.5999999999999998E-5</v>
      </c>
      <c r="N675" s="8">
        <v>1.611764773</v>
      </c>
      <c r="O675" s="8">
        <v>3.5642770999999997E-2</v>
      </c>
      <c r="P675" s="8">
        <v>2.7986657683515301</v>
      </c>
      <c r="Q675" s="8">
        <v>5.4076100000000002E-2</v>
      </c>
      <c r="R675" s="8">
        <f t="shared" si="100"/>
        <v>1</v>
      </c>
      <c r="S675" s="8">
        <f t="shared" si="101"/>
        <v>0</v>
      </c>
      <c r="T675" s="8">
        <f t="shared" si="102"/>
        <v>0</v>
      </c>
      <c r="U675" s="8">
        <f t="shared" si="103"/>
        <v>0</v>
      </c>
      <c r="V675" s="8">
        <f t="shared" si="104"/>
        <v>1</v>
      </c>
      <c r="W675" s="8">
        <f t="shared" si="105"/>
        <v>0</v>
      </c>
      <c r="X675" s="8">
        <f t="shared" si="106"/>
        <v>0</v>
      </c>
      <c r="Y675" s="8">
        <f t="shared" si="107"/>
        <v>0</v>
      </c>
      <c r="Z675" s="8">
        <f t="shared" si="108"/>
        <v>0</v>
      </c>
      <c r="AA675" s="8">
        <f t="shared" si="109"/>
        <v>0</v>
      </c>
    </row>
    <row r="676" spans="1:27" x14ac:dyDescent="0.3">
      <c r="A676" s="8" t="s">
        <v>2346</v>
      </c>
      <c r="B676" s="8" t="s">
        <v>78</v>
      </c>
      <c r="C676" s="8" t="s">
        <v>67</v>
      </c>
      <c r="D676" s="8">
        <v>15246036</v>
      </c>
      <c r="E676" s="8">
        <v>15275061</v>
      </c>
      <c r="F676" s="8">
        <v>15246036</v>
      </c>
      <c r="G676" s="8">
        <v>15275061</v>
      </c>
      <c r="H676" s="8">
        <v>13</v>
      </c>
      <c r="I676" s="8" t="s">
        <v>2347</v>
      </c>
      <c r="J676" s="8" t="s">
        <v>2348</v>
      </c>
      <c r="K676" s="8" t="s">
        <v>2349</v>
      </c>
      <c r="L676" s="8">
        <v>2.002065832</v>
      </c>
      <c r="M676" s="9">
        <v>1.29E-5</v>
      </c>
      <c r="N676" s="8">
        <v>1.62326382</v>
      </c>
      <c r="O676" s="8">
        <v>1.3953488E-2</v>
      </c>
      <c r="P676" s="8">
        <v>2.1788490573100598</v>
      </c>
      <c r="Q676" s="8">
        <v>3.2343999999999998E-2</v>
      </c>
      <c r="R676" s="8">
        <f t="shared" si="100"/>
        <v>1</v>
      </c>
      <c r="S676" s="8">
        <f t="shared" si="101"/>
        <v>0</v>
      </c>
      <c r="T676" s="8">
        <f t="shared" si="102"/>
        <v>0</v>
      </c>
      <c r="U676" s="8">
        <f t="shared" si="103"/>
        <v>0</v>
      </c>
      <c r="V676" s="8">
        <f t="shared" si="104"/>
        <v>1</v>
      </c>
      <c r="W676" s="8">
        <f t="shared" si="105"/>
        <v>0</v>
      </c>
      <c r="X676" s="8">
        <f t="shared" si="106"/>
        <v>0</v>
      </c>
      <c r="Y676" s="8">
        <f t="shared" si="107"/>
        <v>0</v>
      </c>
      <c r="Z676" s="8">
        <f t="shared" si="108"/>
        <v>0</v>
      </c>
      <c r="AA676" s="8">
        <f t="shared" si="109"/>
        <v>0</v>
      </c>
    </row>
    <row r="677" spans="1:27" x14ac:dyDescent="0.3">
      <c r="A677" s="8" t="s">
        <v>2350</v>
      </c>
      <c r="B677" s="8" t="s">
        <v>78</v>
      </c>
      <c r="C677" s="8" t="s">
        <v>67</v>
      </c>
      <c r="D677" s="8">
        <v>25867384</v>
      </c>
      <c r="E677" s="8">
        <v>25881909</v>
      </c>
      <c r="F677" s="8">
        <v>25867384</v>
      </c>
      <c r="G677" s="8">
        <v>25881909</v>
      </c>
      <c r="H677" s="8">
        <v>4</v>
      </c>
      <c r="I677" s="8" t="s">
        <v>2351</v>
      </c>
      <c r="J677" s="8" t="s">
        <v>2352</v>
      </c>
      <c r="K677" s="8" t="s">
        <v>2353</v>
      </c>
      <c r="L677" s="8">
        <v>3.0266532700000002</v>
      </c>
      <c r="M677" s="9">
        <v>3.8500000000000004E-6</v>
      </c>
      <c r="N677" s="8">
        <v>1.2374255649999999</v>
      </c>
      <c r="O677" s="8">
        <v>0.25478087599999999</v>
      </c>
      <c r="P677" s="8">
        <v>2.8635274948834502</v>
      </c>
      <c r="Q677" s="8">
        <v>4.0116800000000001E-2</v>
      </c>
      <c r="R677" s="8">
        <f t="shared" si="100"/>
        <v>1</v>
      </c>
      <c r="S677" s="8">
        <f t="shared" si="101"/>
        <v>0</v>
      </c>
      <c r="T677" s="8">
        <f t="shared" si="102"/>
        <v>0</v>
      </c>
      <c r="U677" s="8">
        <f t="shared" si="103"/>
        <v>0</v>
      </c>
      <c r="V677" s="8">
        <f t="shared" si="104"/>
        <v>1</v>
      </c>
      <c r="W677" s="8">
        <f t="shared" si="105"/>
        <v>0</v>
      </c>
      <c r="X677" s="8">
        <f t="shared" si="106"/>
        <v>0</v>
      </c>
      <c r="Y677" s="8">
        <f t="shared" si="107"/>
        <v>0</v>
      </c>
      <c r="Z677" s="8">
        <f t="shared" si="108"/>
        <v>0</v>
      </c>
      <c r="AA677" s="8">
        <f t="shared" si="109"/>
        <v>0</v>
      </c>
    </row>
    <row r="678" spans="1:27" x14ac:dyDescent="0.3">
      <c r="A678" s="8" t="s">
        <v>2354</v>
      </c>
      <c r="B678" s="8" t="s">
        <v>78</v>
      </c>
      <c r="C678" s="8" t="s">
        <v>67</v>
      </c>
      <c r="D678" s="8">
        <v>35680014</v>
      </c>
      <c r="E678" s="8">
        <v>35686455</v>
      </c>
      <c r="F678" s="8">
        <v>35680014</v>
      </c>
      <c r="G678" s="8">
        <v>35686455</v>
      </c>
      <c r="H678" s="8">
        <v>13</v>
      </c>
      <c r="I678" s="8" t="s">
        <v>2355</v>
      </c>
      <c r="J678" s="8" t="s">
        <v>2356</v>
      </c>
      <c r="K678" s="8" t="s">
        <v>2357</v>
      </c>
      <c r="L678" s="8">
        <v>2.5476734830000001</v>
      </c>
      <c r="M678" s="8">
        <v>7.9676599999999997E-4</v>
      </c>
      <c r="N678" s="8">
        <v>2.3077457460000002</v>
      </c>
      <c r="O678" s="8">
        <v>1.7097416000000001E-2</v>
      </c>
      <c r="P678" s="8">
        <v>2.1255369395838399</v>
      </c>
      <c r="Q678" s="8">
        <v>0.220887</v>
      </c>
      <c r="R678" s="8">
        <f t="shared" si="100"/>
        <v>1</v>
      </c>
      <c r="S678" s="8">
        <f t="shared" si="101"/>
        <v>0</v>
      </c>
      <c r="T678" s="8">
        <f t="shared" si="102"/>
        <v>0</v>
      </c>
      <c r="U678" s="8">
        <f t="shared" si="103"/>
        <v>0</v>
      </c>
      <c r="V678" s="8">
        <f t="shared" si="104"/>
        <v>1</v>
      </c>
      <c r="W678" s="8">
        <f t="shared" si="105"/>
        <v>0</v>
      </c>
      <c r="X678" s="8">
        <f t="shared" si="106"/>
        <v>0</v>
      </c>
      <c r="Y678" s="8">
        <f t="shared" si="107"/>
        <v>0</v>
      </c>
      <c r="Z678" s="8">
        <f t="shared" si="108"/>
        <v>0</v>
      </c>
      <c r="AA678" s="8">
        <f t="shared" si="109"/>
        <v>0</v>
      </c>
    </row>
    <row r="679" spans="1:27" x14ac:dyDescent="0.3">
      <c r="A679" s="8" t="s">
        <v>2358</v>
      </c>
      <c r="B679" s="8" t="s">
        <v>78</v>
      </c>
      <c r="C679" s="8" t="s">
        <v>67</v>
      </c>
      <c r="D679" s="8">
        <v>37251147</v>
      </c>
      <c r="E679" s="8">
        <v>37266040</v>
      </c>
      <c r="F679" s="8">
        <v>37251147</v>
      </c>
      <c r="G679" s="8">
        <v>37266040</v>
      </c>
      <c r="H679" s="8">
        <v>6</v>
      </c>
      <c r="I679" s="8" t="s">
        <v>2359</v>
      </c>
      <c r="J679" s="8" t="s">
        <v>2360</v>
      </c>
      <c r="K679" s="8" t="s">
        <v>45</v>
      </c>
      <c r="L679" s="8">
        <v>6.5241558680000002</v>
      </c>
      <c r="M679" s="9">
        <v>2.4500000000000001E-8</v>
      </c>
      <c r="N679" s="8">
        <v>5.9488230120000001</v>
      </c>
      <c r="O679" s="8">
        <v>1.99521E-4</v>
      </c>
      <c r="P679" s="8">
        <v>6.25111555291448</v>
      </c>
      <c r="Q679" s="9">
        <v>3.9172799999999998E-10</v>
      </c>
      <c r="R679" s="8">
        <f t="shared" si="100"/>
        <v>1</v>
      </c>
      <c r="S679" s="8">
        <f t="shared" si="101"/>
        <v>1</v>
      </c>
      <c r="T679" s="8">
        <f t="shared" si="102"/>
        <v>1</v>
      </c>
      <c r="U679" s="8">
        <f t="shared" si="103"/>
        <v>1</v>
      </c>
      <c r="V679" s="8">
        <f t="shared" si="104"/>
        <v>0</v>
      </c>
      <c r="W679" s="8">
        <f t="shared" si="105"/>
        <v>0</v>
      </c>
      <c r="X679" s="8">
        <f t="shared" si="106"/>
        <v>0</v>
      </c>
      <c r="Y679" s="8">
        <f t="shared" si="107"/>
        <v>0</v>
      </c>
      <c r="Z679" s="8">
        <f t="shared" si="108"/>
        <v>0</v>
      </c>
      <c r="AA679" s="8">
        <f t="shared" si="109"/>
        <v>0</v>
      </c>
    </row>
    <row r="680" spans="1:27" x14ac:dyDescent="0.3">
      <c r="A680" s="8" t="s">
        <v>2361</v>
      </c>
      <c r="B680" s="8" t="s">
        <v>78</v>
      </c>
      <c r="C680" s="8" t="s">
        <v>69</v>
      </c>
      <c r="D680" s="8">
        <v>32158361</v>
      </c>
      <c r="E680" s="8">
        <v>32174009</v>
      </c>
      <c r="F680" s="8">
        <v>32158361</v>
      </c>
      <c r="G680" s="8">
        <v>32174009</v>
      </c>
      <c r="H680" s="8">
        <v>10</v>
      </c>
      <c r="I680" s="8" t="s">
        <v>2362</v>
      </c>
      <c r="J680" s="8" t="s">
        <v>2363</v>
      </c>
      <c r="K680" s="8" t="s">
        <v>2324</v>
      </c>
      <c r="L680" s="8">
        <v>2.763607489</v>
      </c>
      <c r="M680" s="9">
        <v>6.74E-12</v>
      </c>
      <c r="N680" s="8">
        <v>1.555352582</v>
      </c>
      <c r="O680" s="8">
        <v>2.0379099999999999E-4</v>
      </c>
      <c r="P680" s="8">
        <v>7.8159906259582099</v>
      </c>
      <c r="Q680" s="8">
        <v>1</v>
      </c>
      <c r="R680" s="8">
        <f t="shared" si="100"/>
        <v>1</v>
      </c>
      <c r="S680" s="8">
        <f t="shared" si="101"/>
        <v>0</v>
      </c>
      <c r="T680" s="8">
        <f t="shared" si="102"/>
        <v>0</v>
      </c>
      <c r="U680" s="8">
        <f t="shared" si="103"/>
        <v>0</v>
      </c>
      <c r="V680" s="8">
        <f t="shared" si="104"/>
        <v>1</v>
      </c>
      <c r="W680" s="8">
        <f t="shared" si="105"/>
        <v>0</v>
      </c>
      <c r="X680" s="8">
        <f t="shared" si="106"/>
        <v>0</v>
      </c>
      <c r="Y680" s="8">
        <f t="shared" si="107"/>
        <v>0</v>
      </c>
      <c r="Z680" s="8">
        <f t="shared" si="108"/>
        <v>0</v>
      </c>
      <c r="AA680" s="8">
        <f t="shared" si="109"/>
        <v>0</v>
      </c>
    </row>
    <row r="681" spans="1:27" x14ac:dyDescent="0.3">
      <c r="A681" s="8" t="s">
        <v>2364</v>
      </c>
      <c r="B681" s="8" t="s">
        <v>78</v>
      </c>
      <c r="C681" s="8" t="s">
        <v>69</v>
      </c>
      <c r="D681" s="8">
        <v>32171967</v>
      </c>
      <c r="E681" s="8">
        <v>32175360</v>
      </c>
      <c r="F681" s="8">
        <v>32171967</v>
      </c>
      <c r="G681" s="8">
        <v>32175360</v>
      </c>
      <c r="H681" s="8">
        <v>3</v>
      </c>
      <c r="I681" s="8" t="s">
        <v>2365</v>
      </c>
      <c r="J681" s="8" t="s">
        <v>2366</v>
      </c>
      <c r="K681" s="8" t="s">
        <v>2324</v>
      </c>
      <c r="L681" s="8">
        <v>2.3735365499999999</v>
      </c>
      <c r="M681" s="9">
        <v>4.1199999999999998E-9</v>
      </c>
      <c r="N681" s="8">
        <v>1.555352582</v>
      </c>
      <c r="O681" s="8">
        <v>4.0265800000000002E-4</v>
      </c>
      <c r="P681" s="8">
        <v>1.0976399999999999</v>
      </c>
      <c r="Q681" s="8">
        <v>1</v>
      </c>
      <c r="R681" s="8">
        <f t="shared" si="100"/>
        <v>1</v>
      </c>
      <c r="S681" s="8">
        <f t="shared" si="101"/>
        <v>0</v>
      </c>
      <c r="T681" s="8">
        <f t="shared" si="102"/>
        <v>0</v>
      </c>
      <c r="U681" s="8">
        <f t="shared" si="103"/>
        <v>0</v>
      </c>
      <c r="V681" s="8">
        <f t="shared" si="104"/>
        <v>1</v>
      </c>
      <c r="W681" s="8">
        <f t="shared" si="105"/>
        <v>0</v>
      </c>
      <c r="X681" s="8">
        <f t="shared" si="106"/>
        <v>0</v>
      </c>
      <c r="Y681" s="8">
        <f t="shared" si="107"/>
        <v>0</v>
      </c>
      <c r="Z681" s="8">
        <f t="shared" si="108"/>
        <v>0</v>
      </c>
      <c r="AA681" s="8">
        <f t="shared" si="109"/>
        <v>0</v>
      </c>
    </row>
    <row r="682" spans="1:27" x14ac:dyDescent="0.3">
      <c r="A682" s="8" t="s">
        <v>2367</v>
      </c>
      <c r="B682" s="8" t="s">
        <v>78</v>
      </c>
      <c r="C682" s="8" t="s">
        <v>69</v>
      </c>
      <c r="D682" s="8">
        <v>17866409</v>
      </c>
      <c r="E682" s="8">
        <v>17975738</v>
      </c>
      <c r="F682" s="8">
        <v>17866409</v>
      </c>
      <c r="G682" s="8">
        <v>17975738</v>
      </c>
      <c r="H682" s="8">
        <v>7</v>
      </c>
      <c r="I682" s="8" t="s">
        <v>2368</v>
      </c>
      <c r="J682" s="8" t="s">
        <v>2369</v>
      </c>
      <c r="K682" s="8" t="s">
        <v>2320</v>
      </c>
      <c r="L682" s="8">
        <v>2.2721843399999999</v>
      </c>
      <c r="M682" s="9">
        <v>2.97E-5</v>
      </c>
      <c r="N682" s="8">
        <v>2.1434584600000002</v>
      </c>
      <c r="O682" s="8">
        <v>2.16877E-3</v>
      </c>
      <c r="P682" s="8">
        <v>-0.61414299999999999</v>
      </c>
      <c r="Q682" s="8">
        <v>1</v>
      </c>
      <c r="R682" s="8">
        <f t="shared" si="100"/>
        <v>1</v>
      </c>
      <c r="S682" s="8">
        <f t="shared" si="101"/>
        <v>1</v>
      </c>
      <c r="T682" s="8">
        <f t="shared" si="102"/>
        <v>0</v>
      </c>
      <c r="U682" s="8">
        <f t="shared" si="103"/>
        <v>0</v>
      </c>
      <c r="V682" s="8">
        <f t="shared" si="104"/>
        <v>0</v>
      </c>
      <c r="W682" s="8">
        <f t="shared" si="105"/>
        <v>0</v>
      </c>
      <c r="X682" s="8">
        <f t="shared" si="106"/>
        <v>0</v>
      </c>
      <c r="Y682" s="8">
        <f t="shared" si="107"/>
        <v>1</v>
      </c>
      <c r="Z682" s="8">
        <f t="shared" si="108"/>
        <v>0</v>
      </c>
      <c r="AA682" s="8">
        <f t="shared" si="109"/>
        <v>0</v>
      </c>
    </row>
    <row r="683" spans="1:27" x14ac:dyDescent="0.3">
      <c r="A683" s="8" t="s">
        <v>2370</v>
      </c>
      <c r="B683" s="8" t="s">
        <v>78</v>
      </c>
      <c r="C683" s="8" t="s">
        <v>69</v>
      </c>
      <c r="D683" s="8">
        <v>32158361</v>
      </c>
      <c r="E683" s="8">
        <v>32175360</v>
      </c>
      <c r="F683" s="8">
        <v>32158361</v>
      </c>
      <c r="G683" s="8">
        <v>32175360</v>
      </c>
      <c r="H683" s="8">
        <v>9</v>
      </c>
      <c r="I683" s="8" t="s">
        <v>2371</v>
      </c>
      <c r="J683" s="8" t="s">
        <v>2372</v>
      </c>
      <c r="K683" s="8" t="s">
        <v>2324</v>
      </c>
      <c r="L683" s="8">
        <v>2.5228255609999999</v>
      </c>
      <c r="M683" s="9">
        <v>1.35E-11</v>
      </c>
      <c r="N683" s="8">
        <v>1.555352582</v>
      </c>
      <c r="O683" s="8">
        <v>8.0906100000000002E-4</v>
      </c>
      <c r="P683" s="8">
        <v>-1.81089202425798</v>
      </c>
      <c r="Q683" s="8">
        <v>1</v>
      </c>
      <c r="R683" s="8">
        <f t="shared" si="100"/>
        <v>1</v>
      </c>
      <c r="S683" s="8">
        <f t="shared" si="101"/>
        <v>0</v>
      </c>
      <c r="T683" s="8">
        <f t="shared" si="102"/>
        <v>0</v>
      </c>
      <c r="U683" s="8">
        <f t="shared" si="103"/>
        <v>0</v>
      </c>
      <c r="V683" s="8">
        <f t="shared" si="104"/>
        <v>1</v>
      </c>
      <c r="W683" s="8">
        <f t="shared" si="105"/>
        <v>0</v>
      </c>
      <c r="X683" s="8">
        <f t="shared" si="106"/>
        <v>0</v>
      </c>
      <c r="Y683" s="8">
        <f t="shared" si="107"/>
        <v>0</v>
      </c>
      <c r="Z683" s="8">
        <f t="shared" si="108"/>
        <v>0</v>
      </c>
      <c r="AA683" s="8">
        <f t="shared" si="109"/>
        <v>0</v>
      </c>
    </row>
    <row r="684" spans="1:27" x14ac:dyDescent="0.3">
      <c r="A684" s="8" t="s">
        <v>2373</v>
      </c>
      <c r="B684" s="8" t="s">
        <v>78</v>
      </c>
      <c r="C684" s="8" t="s">
        <v>67</v>
      </c>
      <c r="D684" s="8">
        <v>10877162</v>
      </c>
      <c r="E684" s="8">
        <v>10885591</v>
      </c>
      <c r="F684" s="8">
        <v>10877162</v>
      </c>
      <c r="G684" s="8">
        <v>10885591</v>
      </c>
      <c r="H684" s="8">
        <v>4</v>
      </c>
      <c r="I684" s="8" t="s">
        <v>2374</v>
      </c>
      <c r="J684" s="8" t="s">
        <v>2375</v>
      </c>
      <c r="K684" s="8" t="s">
        <v>423</v>
      </c>
      <c r="L684" s="8">
        <v>4.0059921730000001</v>
      </c>
      <c r="M684" s="9">
        <v>7.1799999999999996E-9</v>
      </c>
      <c r="N684" s="8">
        <v>-1.0283272720000001</v>
      </c>
      <c r="O684" s="8">
        <v>5.8683583999999997E-2</v>
      </c>
      <c r="P684" s="8">
        <v>1.3905798130310301</v>
      </c>
      <c r="Q684" s="8">
        <v>0.58774199999999999</v>
      </c>
      <c r="R684" s="8">
        <f t="shared" si="100"/>
        <v>1</v>
      </c>
      <c r="S684" s="8">
        <f t="shared" si="101"/>
        <v>0</v>
      </c>
      <c r="T684" s="8">
        <f t="shared" si="102"/>
        <v>0</v>
      </c>
      <c r="U684" s="8">
        <f t="shared" si="103"/>
        <v>0</v>
      </c>
      <c r="V684" s="8">
        <f t="shared" si="104"/>
        <v>1</v>
      </c>
      <c r="W684" s="8">
        <f t="shared" si="105"/>
        <v>0</v>
      </c>
      <c r="X684" s="8">
        <f t="shared" si="106"/>
        <v>0</v>
      </c>
      <c r="Y684" s="8">
        <f t="shared" si="107"/>
        <v>0</v>
      </c>
      <c r="Z684" s="8">
        <f t="shared" si="108"/>
        <v>0</v>
      </c>
      <c r="AA684" s="8">
        <f t="shared" si="109"/>
        <v>0</v>
      </c>
    </row>
    <row r="685" spans="1:27" x14ac:dyDescent="0.3">
      <c r="A685" s="8" t="s">
        <v>2376</v>
      </c>
      <c r="B685" s="8" t="s">
        <v>78</v>
      </c>
      <c r="C685" s="8" t="s">
        <v>67</v>
      </c>
      <c r="D685" s="8">
        <v>15246035</v>
      </c>
      <c r="E685" s="8">
        <v>15255264</v>
      </c>
      <c r="F685" s="8">
        <v>15246035</v>
      </c>
      <c r="G685" s="8">
        <v>15255264</v>
      </c>
      <c r="H685" s="8">
        <v>4</v>
      </c>
      <c r="I685" s="8" t="s">
        <v>2377</v>
      </c>
      <c r="J685" s="8" t="s">
        <v>2378</v>
      </c>
      <c r="K685" s="8" t="s">
        <v>2349</v>
      </c>
      <c r="L685" s="8">
        <v>2.0217460049999998</v>
      </c>
      <c r="M685" s="8">
        <v>1.01539E-4</v>
      </c>
      <c r="N685" s="8">
        <v>1.62326382</v>
      </c>
      <c r="O685" s="8">
        <v>1.3676588999999999E-2</v>
      </c>
      <c r="P685" s="8">
        <v>1.7669120363041499</v>
      </c>
      <c r="Q685" s="8">
        <v>0.350217</v>
      </c>
      <c r="R685" s="8">
        <f t="shared" si="100"/>
        <v>1</v>
      </c>
      <c r="S685" s="8">
        <f t="shared" si="101"/>
        <v>0</v>
      </c>
      <c r="T685" s="8">
        <f t="shared" si="102"/>
        <v>0</v>
      </c>
      <c r="U685" s="8">
        <f t="shared" si="103"/>
        <v>0</v>
      </c>
      <c r="V685" s="8">
        <f t="shared" si="104"/>
        <v>1</v>
      </c>
      <c r="W685" s="8">
        <f t="shared" si="105"/>
        <v>0</v>
      </c>
      <c r="X685" s="8">
        <f t="shared" si="106"/>
        <v>0</v>
      </c>
      <c r="Y685" s="8">
        <f t="shared" si="107"/>
        <v>0</v>
      </c>
      <c r="Z685" s="8">
        <f t="shared" si="108"/>
        <v>0</v>
      </c>
      <c r="AA685" s="8">
        <f t="shared" si="109"/>
        <v>0</v>
      </c>
    </row>
    <row r="686" spans="1:27" x14ac:dyDescent="0.3">
      <c r="A686" s="8" t="s">
        <v>2379</v>
      </c>
      <c r="B686" s="8" t="s">
        <v>78</v>
      </c>
      <c r="C686" s="8" t="s">
        <v>69</v>
      </c>
      <c r="D686" s="8">
        <v>15012663</v>
      </c>
      <c r="E686" s="8">
        <v>15021207</v>
      </c>
      <c r="F686" s="8">
        <v>15012663</v>
      </c>
      <c r="G686" s="8">
        <v>15021207</v>
      </c>
      <c r="H686" s="8">
        <v>4</v>
      </c>
      <c r="I686" s="8" t="s">
        <v>2380</v>
      </c>
      <c r="J686" s="8" t="s">
        <v>2381</v>
      </c>
      <c r="K686" s="8" t="s">
        <v>2313</v>
      </c>
      <c r="L686" s="8">
        <v>2.2439448620000002</v>
      </c>
      <c r="M686" s="9">
        <v>6.2199999999999996E-9</v>
      </c>
      <c r="N686" s="8">
        <v>1.5930727629999999</v>
      </c>
      <c r="O686" s="8">
        <v>1.6025639999999999E-3</v>
      </c>
      <c r="P686" s="8">
        <v>2.9116013688907501</v>
      </c>
      <c r="Q686" s="8">
        <v>1</v>
      </c>
      <c r="R686" s="8">
        <f t="shared" si="100"/>
        <v>1</v>
      </c>
      <c r="S686" s="8">
        <f t="shared" si="101"/>
        <v>0</v>
      </c>
      <c r="T686" s="8">
        <f t="shared" si="102"/>
        <v>0</v>
      </c>
      <c r="U686" s="8">
        <f t="shared" si="103"/>
        <v>0</v>
      </c>
      <c r="V686" s="8">
        <f t="shared" si="104"/>
        <v>1</v>
      </c>
      <c r="W686" s="8">
        <f t="shared" si="105"/>
        <v>0</v>
      </c>
      <c r="X686" s="8">
        <f t="shared" si="106"/>
        <v>0</v>
      </c>
      <c r="Y686" s="8">
        <f t="shared" si="107"/>
        <v>0</v>
      </c>
      <c r="Z686" s="8">
        <f t="shared" si="108"/>
        <v>0</v>
      </c>
      <c r="AA686" s="8">
        <f t="shared" si="109"/>
        <v>0</v>
      </c>
    </row>
    <row r="687" spans="1:27" x14ac:dyDescent="0.3">
      <c r="A687" s="8" t="s">
        <v>2382</v>
      </c>
      <c r="B687" s="8" t="s">
        <v>78</v>
      </c>
      <c r="C687" s="8" t="s">
        <v>69</v>
      </c>
      <c r="D687" s="8">
        <v>32164676</v>
      </c>
      <c r="E687" s="8">
        <v>32175409</v>
      </c>
      <c r="F687" s="8">
        <v>32164676</v>
      </c>
      <c r="G687" s="8">
        <v>32175409</v>
      </c>
      <c r="H687" s="8">
        <v>7</v>
      </c>
      <c r="I687" s="8" t="s">
        <v>2383</v>
      </c>
      <c r="J687" s="8" t="s">
        <v>2384</v>
      </c>
      <c r="K687" s="8" t="s">
        <v>2324</v>
      </c>
      <c r="L687" s="8">
        <v>2.3740721339999999</v>
      </c>
      <c r="M687" s="9">
        <v>1.8800000000000001E-9</v>
      </c>
      <c r="N687" s="8">
        <v>1.555352582</v>
      </c>
      <c r="O687" s="8">
        <v>4.0104300000000002E-4</v>
      </c>
      <c r="P687" s="8">
        <v>3.1234639186236701</v>
      </c>
      <c r="Q687" s="8">
        <v>1</v>
      </c>
      <c r="R687" s="8">
        <f t="shared" si="100"/>
        <v>1</v>
      </c>
      <c r="S687" s="8">
        <f t="shared" si="101"/>
        <v>0</v>
      </c>
      <c r="T687" s="8">
        <f t="shared" si="102"/>
        <v>0</v>
      </c>
      <c r="U687" s="8">
        <f t="shared" si="103"/>
        <v>0</v>
      </c>
      <c r="V687" s="8">
        <f t="shared" si="104"/>
        <v>1</v>
      </c>
      <c r="W687" s="8">
        <f t="shared" si="105"/>
        <v>0</v>
      </c>
      <c r="X687" s="8">
        <f t="shared" si="106"/>
        <v>0</v>
      </c>
      <c r="Y687" s="8">
        <f t="shared" si="107"/>
        <v>0</v>
      </c>
      <c r="Z687" s="8">
        <f t="shared" si="108"/>
        <v>0</v>
      </c>
      <c r="AA687" s="8">
        <f t="shared" si="109"/>
        <v>0</v>
      </c>
    </row>
    <row r="688" spans="1:27" x14ac:dyDescent="0.3">
      <c r="A688" s="8" t="s">
        <v>2385</v>
      </c>
      <c r="B688" s="8" t="s">
        <v>78</v>
      </c>
      <c r="C688" s="8" t="s">
        <v>69</v>
      </c>
      <c r="D688" s="8">
        <v>49218299</v>
      </c>
      <c r="E688" s="8">
        <v>49575078</v>
      </c>
      <c r="F688" s="8">
        <v>49218299</v>
      </c>
      <c r="G688" s="8">
        <v>49575078</v>
      </c>
      <c r="H688" s="8">
        <v>10</v>
      </c>
      <c r="I688" s="8" t="s">
        <v>2386</v>
      </c>
      <c r="J688" s="8" t="s">
        <v>2387</v>
      </c>
      <c r="K688" s="8" t="s">
        <v>8</v>
      </c>
      <c r="L688" s="8">
        <v>99.133060990000004</v>
      </c>
      <c r="M688" s="9">
        <v>1.2700000000000001E-87</v>
      </c>
      <c r="N688" s="8">
        <v>70.364092959999994</v>
      </c>
      <c r="O688" s="8">
        <v>1.99402E-4</v>
      </c>
      <c r="P688" s="8">
        <v>22.2776</v>
      </c>
      <c r="Q688" s="9">
        <v>2.48926E-10</v>
      </c>
      <c r="R688" s="8">
        <f t="shared" si="100"/>
        <v>1</v>
      </c>
      <c r="S688" s="8">
        <f t="shared" si="101"/>
        <v>1</v>
      </c>
      <c r="T688" s="8">
        <f t="shared" si="102"/>
        <v>1</v>
      </c>
      <c r="U688" s="8">
        <f t="shared" si="103"/>
        <v>1</v>
      </c>
      <c r="V688" s="8">
        <f t="shared" si="104"/>
        <v>0</v>
      </c>
      <c r="W688" s="8">
        <f t="shared" si="105"/>
        <v>0</v>
      </c>
      <c r="X688" s="8">
        <f t="shared" si="106"/>
        <v>0</v>
      </c>
      <c r="Y688" s="8">
        <f t="shared" si="107"/>
        <v>0</v>
      </c>
      <c r="Z688" s="8">
        <f t="shared" si="108"/>
        <v>0</v>
      </c>
      <c r="AA688" s="8">
        <f t="shared" si="109"/>
        <v>0</v>
      </c>
    </row>
    <row r="689" spans="1:27" x14ac:dyDescent="0.3">
      <c r="A689" s="8" t="s">
        <v>2388</v>
      </c>
      <c r="B689" s="8" t="s">
        <v>78</v>
      </c>
      <c r="C689" s="8" t="s">
        <v>69</v>
      </c>
      <c r="D689" s="8">
        <v>49829671</v>
      </c>
      <c r="E689" s="8">
        <v>49842811</v>
      </c>
      <c r="F689" s="8">
        <v>49829671</v>
      </c>
      <c r="G689" s="8">
        <v>49842811</v>
      </c>
      <c r="H689" s="8">
        <v>8</v>
      </c>
      <c r="I689" s="8" t="s">
        <v>2389</v>
      </c>
      <c r="J689" s="8" t="s">
        <v>2390</v>
      </c>
      <c r="K689" s="8" t="s">
        <v>2</v>
      </c>
      <c r="L689" s="8">
        <v>9.3772882650000007</v>
      </c>
      <c r="M689" s="8">
        <v>4.2912590000000004E-3</v>
      </c>
      <c r="N689" s="8">
        <v>2.8061373760000001</v>
      </c>
      <c r="O689" s="8">
        <v>1.3475463E-2</v>
      </c>
      <c r="P689" s="8">
        <v>1.35836</v>
      </c>
      <c r="Q689" s="8">
        <v>1</v>
      </c>
      <c r="R689" s="8">
        <f t="shared" si="100"/>
        <v>1</v>
      </c>
      <c r="S689" s="8">
        <f t="shared" si="101"/>
        <v>0</v>
      </c>
      <c r="T689" s="8">
        <f t="shared" si="102"/>
        <v>0</v>
      </c>
      <c r="U689" s="8">
        <f t="shared" si="103"/>
        <v>0</v>
      </c>
      <c r="V689" s="8">
        <f t="shared" si="104"/>
        <v>1</v>
      </c>
      <c r="W689" s="8">
        <f t="shared" si="105"/>
        <v>0</v>
      </c>
      <c r="X689" s="8">
        <f t="shared" si="106"/>
        <v>0</v>
      </c>
      <c r="Y689" s="8">
        <f t="shared" si="107"/>
        <v>0</v>
      </c>
      <c r="Z689" s="8">
        <f t="shared" si="108"/>
        <v>0</v>
      </c>
      <c r="AA689" s="8">
        <f t="shared" si="109"/>
        <v>0</v>
      </c>
    </row>
    <row r="690" spans="1:27" x14ac:dyDescent="0.3">
      <c r="A690" s="8" t="s">
        <v>89</v>
      </c>
      <c r="B690" s="8" t="s">
        <v>78</v>
      </c>
      <c r="C690" s="8" t="s">
        <v>67</v>
      </c>
      <c r="D690" s="8">
        <v>10877162</v>
      </c>
      <c r="E690" s="8">
        <v>10879328</v>
      </c>
      <c r="F690" s="8">
        <v>10877162</v>
      </c>
      <c r="G690" s="8">
        <v>10879328</v>
      </c>
      <c r="H690" s="8">
        <v>3</v>
      </c>
      <c r="I690" s="8" t="s">
        <v>90</v>
      </c>
      <c r="J690" s="8" t="s">
        <v>91</v>
      </c>
      <c r="K690" s="8" t="s">
        <v>423</v>
      </c>
      <c r="L690" s="8">
        <v>5.0579197059999998</v>
      </c>
      <c r="M690" s="9">
        <v>2.5699999999999999E-10</v>
      </c>
      <c r="N690" s="8">
        <v>-1.0283272720000001</v>
      </c>
      <c r="O690" s="8">
        <v>5.7058824000000001E-2</v>
      </c>
      <c r="P690" s="8">
        <v>3.00434</v>
      </c>
      <c r="Q690" s="8">
        <v>5.8092200000000004E-3</v>
      </c>
      <c r="R690" s="8">
        <f t="shared" si="100"/>
        <v>1</v>
      </c>
      <c r="S690" s="8">
        <f t="shared" si="101"/>
        <v>0</v>
      </c>
      <c r="T690" s="8">
        <f t="shared" si="102"/>
        <v>0</v>
      </c>
      <c r="U690" s="8">
        <f t="shared" si="103"/>
        <v>0</v>
      </c>
      <c r="V690" s="8">
        <f t="shared" si="104"/>
        <v>1</v>
      </c>
      <c r="W690" s="8">
        <f t="shared" si="105"/>
        <v>0</v>
      </c>
      <c r="X690" s="8">
        <f t="shared" si="106"/>
        <v>0</v>
      </c>
      <c r="Y690" s="8">
        <f t="shared" si="107"/>
        <v>0</v>
      </c>
      <c r="Z690" s="8">
        <f t="shared" si="108"/>
        <v>0</v>
      </c>
      <c r="AA690" s="8">
        <f t="shared" si="109"/>
        <v>0</v>
      </c>
    </row>
    <row r="691" spans="1:27" x14ac:dyDescent="0.3">
      <c r="A691" s="8" t="s">
        <v>2391</v>
      </c>
      <c r="B691" s="8" t="s">
        <v>78</v>
      </c>
      <c r="C691" s="8" t="s">
        <v>69</v>
      </c>
      <c r="D691" s="8">
        <v>35091876</v>
      </c>
      <c r="E691" s="8">
        <v>35096012</v>
      </c>
      <c r="F691" s="8">
        <v>35091876</v>
      </c>
      <c r="G691" s="8">
        <v>35096012</v>
      </c>
      <c r="H691" s="8">
        <v>3</v>
      </c>
      <c r="I691" s="8" t="s">
        <v>2392</v>
      </c>
      <c r="J691" s="8" t="s">
        <v>2393</v>
      </c>
      <c r="K691" s="8" t="s">
        <v>2331</v>
      </c>
      <c r="L691" s="8">
        <v>4.7327934359999997</v>
      </c>
      <c r="M691" s="9">
        <v>2.62E-8</v>
      </c>
      <c r="N691" s="8">
        <v>2.9907025439999999</v>
      </c>
      <c r="O691" s="8">
        <v>6.2012400000000002E-3</v>
      </c>
      <c r="P691" s="8">
        <v>10.5464093475121</v>
      </c>
      <c r="Q691" s="8">
        <v>4.3943799999999998E-2</v>
      </c>
      <c r="R691" s="8">
        <f t="shared" si="100"/>
        <v>1</v>
      </c>
      <c r="S691" s="8">
        <f t="shared" si="101"/>
        <v>0</v>
      </c>
      <c r="T691" s="8">
        <f t="shared" si="102"/>
        <v>0</v>
      </c>
      <c r="U691" s="8">
        <f t="shared" si="103"/>
        <v>0</v>
      </c>
      <c r="V691" s="8">
        <f t="shared" si="104"/>
        <v>1</v>
      </c>
      <c r="W691" s="8">
        <f t="shared" si="105"/>
        <v>0</v>
      </c>
      <c r="X691" s="8">
        <f t="shared" si="106"/>
        <v>0</v>
      </c>
      <c r="Y691" s="8">
        <f t="shared" si="107"/>
        <v>0</v>
      </c>
      <c r="Z691" s="8">
        <f t="shared" si="108"/>
        <v>0</v>
      </c>
      <c r="AA691" s="8">
        <f t="shared" si="109"/>
        <v>0</v>
      </c>
    </row>
    <row r="692" spans="1:27" x14ac:dyDescent="0.3">
      <c r="A692" s="8" t="s">
        <v>2394</v>
      </c>
      <c r="B692" s="8" t="s">
        <v>78</v>
      </c>
      <c r="C692" s="8" t="s">
        <v>69</v>
      </c>
      <c r="D692" s="8">
        <v>35094206</v>
      </c>
      <c r="E692" s="8">
        <v>35096012</v>
      </c>
      <c r="F692" s="8">
        <v>35094206</v>
      </c>
      <c r="G692" s="8">
        <v>35096012</v>
      </c>
      <c r="H692" s="8">
        <v>3</v>
      </c>
      <c r="I692" s="8" t="s">
        <v>2395</v>
      </c>
      <c r="J692" s="8" t="s">
        <v>2396</v>
      </c>
      <c r="K692" s="8" t="s">
        <v>2331</v>
      </c>
      <c r="L692" s="8">
        <v>3.831022361</v>
      </c>
      <c r="M692" s="9">
        <v>2.43E-6</v>
      </c>
      <c r="N692" s="8">
        <v>2.9907025439999999</v>
      </c>
      <c r="O692" s="8">
        <v>8.5249799999999997E-3</v>
      </c>
      <c r="P692" s="8">
        <v>2.1356571499777099</v>
      </c>
      <c r="Q692" s="8">
        <v>0.48011999999999999</v>
      </c>
      <c r="R692" s="8">
        <f t="shared" si="100"/>
        <v>1</v>
      </c>
      <c r="S692" s="8">
        <f t="shared" si="101"/>
        <v>0</v>
      </c>
      <c r="T692" s="8">
        <f t="shared" si="102"/>
        <v>0</v>
      </c>
      <c r="U692" s="8">
        <f t="shared" si="103"/>
        <v>0</v>
      </c>
      <c r="V692" s="8">
        <f t="shared" si="104"/>
        <v>1</v>
      </c>
      <c r="W692" s="8">
        <f t="shared" si="105"/>
        <v>0</v>
      </c>
      <c r="X692" s="8">
        <f t="shared" si="106"/>
        <v>0</v>
      </c>
      <c r="Y692" s="8">
        <f t="shared" si="107"/>
        <v>0</v>
      </c>
      <c r="Z692" s="8">
        <f t="shared" si="108"/>
        <v>0</v>
      </c>
      <c r="AA692" s="8">
        <f t="shared" si="109"/>
        <v>0</v>
      </c>
    </row>
    <row r="693" spans="1:27" x14ac:dyDescent="0.3">
      <c r="A693" s="8" t="s">
        <v>2397</v>
      </c>
      <c r="B693" s="8" t="s">
        <v>78</v>
      </c>
      <c r="C693" s="8" t="s">
        <v>69</v>
      </c>
      <c r="D693" s="8">
        <v>49829667</v>
      </c>
      <c r="E693" s="8">
        <v>49842234</v>
      </c>
      <c r="F693" s="8">
        <v>49829667</v>
      </c>
      <c r="G693" s="8">
        <v>49842234</v>
      </c>
      <c r="H693" s="8">
        <v>9</v>
      </c>
      <c r="I693" s="8" t="s">
        <v>2398</v>
      </c>
      <c r="J693" s="8" t="s">
        <v>2399</v>
      </c>
      <c r="K693" s="8" t="s">
        <v>2</v>
      </c>
      <c r="L693" s="8">
        <v>216.82663030000001</v>
      </c>
      <c r="M693" s="9">
        <v>5.9500000000000002E-7</v>
      </c>
      <c r="N693" s="8">
        <v>3.2108460929999998</v>
      </c>
      <c r="O693" s="8">
        <v>1.6403402000000001E-2</v>
      </c>
      <c r="P693" s="8">
        <v>3.4822099999999998</v>
      </c>
      <c r="Q693" s="8">
        <v>1</v>
      </c>
      <c r="R693" s="8">
        <f t="shared" si="100"/>
        <v>1</v>
      </c>
      <c r="S693" s="8">
        <f t="shared" si="101"/>
        <v>0</v>
      </c>
      <c r="T693" s="8">
        <f t="shared" si="102"/>
        <v>0</v>
      </c>
      <c r="U693" s="8">
        <f t="shared" si="103"/>
        <v>0</v>
      </c>
      <c r="V693" s="8">
        <f t="shared" si="104"/>
        <v>1</v>
      </c>
      <c r="W693" s="8">
        <f t="shared" si="105"/>
        <v>0</v>
      </c>
      <c r="X693" s="8">
        <f t="shared" si="106"/>
        <v>0</v>
      </c>
      <c r="Y693" s="8">
        <f t="shared" si="107"/>
        <v>0</v>
      </c>
      <c r="Z693" s="8">
        <f t="shared" si="108"/>
        <v>0</v>
      </c>
      <c r="AA693" s="8">
        <f t="shared" si="109"/>
        <v>0</v>
      </c>
    </row>
    <row r="694" spans="1:27" x14ac:dyDescent="0.3">
      <c r="A694" s="8" t="s">
        <v>2400</v>
      </c>
      <c r="B694" s="8" t="s">
        <v>78</v>
      </c>
      <c r="C694" s="8" t="s">
        <v>69</v>
      </c>
      <c r="D694" s="8">
        <v>35094175</v>
      </c>
      <c r="E694" s="8">
        <v>35096012</v>
      </c>
      <c r="F694" s="8">
        <v>35094175</v>
      </c>
      <c r="G694" s="8">
        <v>35096012</v>
      </c>
      <c r="H694" s="8">
        <v>3</v>
      </c>
      <c r="I694" s="8" t="s">
        <v>2401</v>
      </c>
      <c r="J694" s="8" t="s">
        <v>2402</v>
      </c>
      <c r="K694" s="8" t="s">
        <v>2331</v>
      </c>
      <c r="L694" s="8">
        <v>4.0189652789999997</v>
      </c>
      <c r="M694" s="9">
        <v>1.0100000000000001E-6</v>
      </c>
      <c r="N694" s="8">
        <v>2.9907025439999999</v>
      </c>
      <c r="O694" s="8">
        <v>9.2610839999999993E-3</v>
      </c>
      <c r="P694" s="8">
        <v>8.1666000000000002E-2</v>
      </c>
      <c r="Q694" s="8">
        <v>0.270702</v>
      </c>
      <c r="R694" s="8">
        <f t="shared" si="100"/>
        <v>1</v>
      </c>
      <c r="S694" s="8">
        <f t="shared" si="101"/>
        <v>0</v>
      </c>
      <c r="T694" s="8">
        <f t="shared" si="102"/>
        <v>0</v>
      </c>
      <c r="U694" s="8">
        <f t="shared" si="103"/>
        <v>0</v>
      </c>
      <c r="V694" s="8">
        <f t="shared" si="104"/>
        <v>1</v>
      </c>
      <c r="W694" s="8">
        <f t="shared" si="105"/>
        <v>0</v>
      </c>
      <c r="X694" s="8">
        <f t="shared" si="106"/>
        <v>0</v>
      </c>
      <c r="Y694" s="8">
        <f t="shared" si="107"/>
        <v>0</v>
      </c>
      <c r="Z694" s="8">
        <f t="shared" si="108"/>
        <v>0</v>
      </c>
      <c r="AA694" s="8">
        <f t="shared" si="109"/>
        <v>0</v>
      </c>
    </row>
    <row r="695" spans="1:27" x14ac:dyDescent="0.3">
      <c r="A695" s="8" t="s">
        <v>2403</v>
      </c>
      <c r="B695" s="8" t="s">
        <v>79</v>
      </c>
      <c r="C695" s="8" t="s">
        <v>69</v>
      </c>
      <c r="D695" s="8">
        <v>39568590</v>
      </c>
      <c r="E695" s="8">
        <v>39597782</v>
      </c>
      <c r="F695" s="8">
        <v>39568590</v>
      </c>
      <c r="G695" s="8">
        <v>39597782</v>
      </c>
      <c r="H695" s="8">
        <v>7</v>
      </c>
      <c r="I695" s="8" t="s">
        <v>2404</v>
      </c>
      <c r="J695" s="8" t="s">
        <v>2405</v>
      </c>
      <c r="K695" s="8" t="s">
        <v>41</v>
      </c>
      <c r="L695" s="8">
        <v>8.1345447859999993</v>
      </c>
      <c r="M695" s="9">
        <v>4.0999999999999998E-10</v>
      </c>
      <c r="N695" s="8">
        <v>1.543370109</v>
      </c>
      <c r="O695" s="8">
        <v>0.15296215599999999</v>
      </c>
      <c r="P695" s="8">
        <v>2.7969102938333199</v>
      </c>
      <c r="Q695" s="8">
        <v>0.43435200000000002</v>
      </c>
      <c r="R695" s="8">
        <f t="shared" si="100"/>
        <v>1</v>
      </c>
      <c r="S695" s="8">
        <f t="shared" si="101"/>
        <v>0</v>
      </c>
      <c r="T695" s="8">
        <f t="shared" si="102"/>
        <v>0</v>
      </c>
      <c r="U695" s="8">
        <f t="shared" si="103"/>
        <v>0</v>
      </c>
      <c r="V695" s="8">
        <f t="shared" si="104"/>
        <v>1</v>
      </c>
      <c r="W695" s="8">
        <f t="shared" si="105"/>
        <v>0</v>
      </c>
      <c r="X695" s="8">
        <f t="shared" si="106"/>
        <v>0</v>
      </c>
      <c r="Y695" s="8">
        <f t="shared" si="107"/>
        <v>0</v>
      </c>
      <c r="Z695" s="8">
        <f t="shared" si="108"/>
        <v>0</v>
      </c>
      <c r="AA695" s="8">
        <f t="shared" si="109"/>
        <v>0</v>
      </c>
    </row>
    <row r="696" spans="1:27" x14ac:dyDescent="0.3">
      <c r="A696" s="8" t="s">
        <v>2406</v>
      </c>
      <c r="B696" s="8" t="s">
        <v>79</v>
      </c>
      <c r="C696" s="8" t="s">
        <v>69</v>
      </c>
      <c r="D696" s="8">
        <v>39632210</v>
      </c>
      <c r="E696" s="8">
        <v>39700199</v>
      </c>
      <c r="F696" s="8">
        <v>39632210</v>
      </c>
      <c r="G696" s="8">
        <v>39700199</v>
      </c>
      <c r="H696" s="8">
        <v>11</v>
      </c>
      <c r="I696" s="8" t="s">
        <v>2407</v>
      </c>
      <c r="J696" s="8" t="s">
        <v>2408</v>
      </c>
      <c r="K696" s="8" t="s">
        <v>2409</v>
      </c>
      <c r="L696" s="8">
        <v>4.1975771809999998</v>
      </c>
      <c r="M696" s="8">
        <v>3.09013E-3</v>
      </c>
      <c r="N696" s="8">
        <v>2.0281319390000001</v>
      </c>
      <c r="O696" s="8">
        <v>5.9476609999999999E-3</v>
      </c>
      <c r="P696" s="8">
        <v>3.94973898586866</v>
      </c>
      <c r="Q696" s="8">
        <v>8.4743399999999997E-2</v>
      </c>
      <c r="R696" s="8">
        <f t="shared" si="100"/>
        <v>1</v>
      </c>
      <c r="S696" s="8">
        <f t="shared" si="101"/>
        <v>0</v>
      </c>
      <c r="T696" s="8">
        <f t="shared" si="102"/>
        <v>0</v>
      </c>
      <c r="U696" s="8">
        <f t="shared" si="103"/>
        <v>0</v>
      </c>
      <c r="V696" s="8">
        <f t="shared" si="104"/>
        <v>1</v>
      </c>
      <c r="W696" s="8">
        <f t="shared" si="105"/>
        <v>0</v>
      </c>
      <c r="X696" s="8">
        <f t="shared" si="106"/>
        <v>0</v>
      </c>
      <c r="Y696" s="8">
        <f t="shared" si="107"/>
        <v>0</v>
      </c>
      <c r="Z696" s="8">
        <f t="shared" si="108"/>
        <v>0</v>
      </c>
      <c r="AA696" s="8">
        <f t="shared" si="109"/>
        <v>0</v>
      </c>
    </row>
    <row r="697" spans="1:27" x14ac:dyDescent="0.3">
      <c r="A697" s="8" t="s">
        <v>2410</v>
      </c>
      <c r="B697" s="8" t="s">
        <v>79</v>
      </c>
      <c r="C697" s="8" t="s">
        <v>69</v>
      </c>
      <c r="D697" s="8">
        <v>53685743</v>
      </c>
      <c r="E697" s="8">
        <v>53764822</v>
      </c>
      <c r="F697" s="8">
        <v>53685743</v>
      </c>
      <c r="G697" s="8">
        <v>53764822</v>
      </c>
      <c r="H697" s="8">
        <v>18</v>
      </c>
      <c r="I697" s="8" t="s">
        <v>2411</v>
      </c>
      <c r="J697" s="8" t="s">
        <v>2412</v>
      </c>
      <c r="K697" s="8" t="s">
        <v>2413</v>
      </c>
      <c r="L697" s="8">
        <v>-2.2920014100000001</v>
      </c>
      <c r="M697" s="9">
        <v>5.3199999999999998E-9</v>
      </c>
      <c r="N697" s="8">
        <v>-1.9643085899999999</v>
      </c>
      <c r="O697" s="8">
        <v>6.0024000000000004E-4</v>
      </c>
      <c r="P697" s="8">
        <v>-1.67960086163781</v>
      </c>
      <c r="Q697" s="8">
        <v>5.1932399999999997E-2</v>
      </c>
      <c r="R697" s="8">
        <f t="shared" si="100"/>
        <v>1</v>
      </c>
      <c r="S697" s="8">
        <f t="shared" si="101"/>
        <v>0</v>
      </c>
      <c r="T697" s="8">
        <f t="shared" si="102"/>
        <v>0</v>
      </c>
      <c r="U697" s="8">
        <f t="shared" si="103"/>
        <v>0</v>
      </c>
      <c r="V697" s="8">
        <f t="shared" si="104"/>
        <v>1</v>
      </c>
      <c r="W697" s="8">
        <f t="shared" si="105"/>
        <v>0</v>
      </c>
      <c r="X697" s="8">
        <f t="shared" si="106"/>
        <v>0</v>
      </c>
      <c r="Y697" s="8">
        <f t="shared" si="107"/>
        <v>0</v>
      </c>
      <c r="Z697" s="8">
        <f t="shared" si="108"/>
        <v>0</v>
      </c>
      <c r="AA697" s="8">
        <f t="shared" si="109"/>
        <v>0</v>
      </c>
    </row>
    <row r="698" spans="1:27" x14ac:dyDescent="0.3">
      <c r="A698" s="8" t="s">
        <v>2414</v>
      </c>
      <c r="B698" s="8" t="s">
        <v>79</v>
      </c>
      <c r="C698" s="8" t="s">
        <v>69</v>
      </c>
      <c r="D698" s="8">
        <v>53691290</v>
      </c>
      <c r="E698" s="8">
        <v>53764539</v>
      </c>
      <c r="F698" s="8">
        <v>53691290</v>
      </c>
      <c r="G698" s="8">
        <v>53764539</v>
      </c>
      <c r="H698" s="8">
        <v>17</v>
      </c>
      <c r="I698" s="8" t="s">
        <v>2415</v>
      </c>
      <c r="J698" s="8" t="s">
        <v>2416</v>
      </c>
      <c r="K698" s="8" t="s">
        <v>2413</v>
      </c>
      <c r="L698" s="8">
        <v>-2.2457433020000002</v>
      </c>
      <c r="M698" s="9">
        <v>1.8299999999999998E-8</v>
      </c>
      <c r="N698" s="8">
        <v>-1.9643085899999999</v>
      </c>
      <c r="O698" s="8">
        <v>7.9380800000000001E-4</v>
      </c>
      <c r="P698" s="8">
        <v>-2.1178066470180799</v>
      </c>
      <c r="Q698" s="8">
        <v>3.0762999999999998E-4</v>
      </c>
      <c r="R698" s="8">
        <f t="shared" si="100"/>
        <v>1</v>
      </c>
      <c r="S698" s="8">
        <f t="shared" si="101"/>
        <v>0</v>
      </c>
      <c r="T698" s="8">
        <f t="shared" si="102"/>
        <v>1</v>
      </c>
      <c r="U698" s="8">
        <f t="shared" si="103"/>
        <v>0</v>
      </c>
      <c r="V698" s="8">
        <f t="shared" si="104"/>
        <v>0</v>
      </c>
      <c r="W698" s="8">
        <f t="shared" si="105"/>
        <v>0</v>
      </c>
      <c r="X698" s="8">
        <f t="shared" si="106"/>
        <v>0</v>
      </c>
      <c r="Y698" s="8">
        <f t="shared" si="107"/>
        <v>0</v>
      </c>
      <c r="Z698" s="8">
        <f t="shared" si="108"/>
        <v>1</v>
      </c>
      <c r="AA698" s="8">
        <f t="shared" si="109"/>
        <v>0</v>
      </c>
    </row>
    <row r="699" spans="1:27" x14ac:dyDescent="0.3">
      <c r="A699" s="8" t="s">
        <v>2417</v>
      </c>
      <c r="B699" s="8" t="s">
        <v>79</v>
      </c>
      <c r="C699" s="8" t="s">
        <v>69</v>
      </c>
      <c r="D699" s="8">
        <v>84725092</v>
      </c>
      <c r="E699" s="8">
        <v>85158599</v>
      </c>
      <c r="F699" s="8">
        <v>84725092</v>
      </c>
      <c r="G699" s="8">
        <v>85158599</v>
      </c>
      <c r="H699" s="8">
        <v>23</v>
      </c>
      <c r="I699" s="8" t="s">
        <v>2418</v>
      </c>
      <c r="J699" s="8" t="s">
        <v>2419</v>
      </c>
      <c r="K699" s="8" t="s">
        <v>2420</v>
      </c>
      <c r="L699" s="8">
        <v>2.380308147</v>
      </c>
      <c r="M699" s="9">
        <v>7.9000000000000006E-6</v>
      </c>
      <c r="N699" s="8">
        <v>1.2485205720000001</v>
      </c>
      <c r="O699" s="8">
        <v>6.6073954000000004E-2</v>
      </c>
      <c r="P699" s="8">
        <v>2.4762634180918202</v>
      </c>
      <c r="Q699" s="8">
        <v>3.0736900000000001E-2</v>
      </c>
      <c r="R699" s="8">
        <f t="shared" si="100"/>
        <v>1</v>
      </c>
      <c r="S699" s="8">
        <f t="shared" si="101"/>
        <v>0</v>
      </c>
      <c r="T699" s="8">
        <f t="shared" si="102"/>
        <v>0</v>
      </c>
      <c r="U699" s="8">
        <f t="shared" si="103"/>
        <v>0</v>
      </c>
      <c r="V699" s="8">
        <f t="shared" si="104"/>
        <v>1</v>
      </c>
      <c r="W699" s="8">
        <f t="shared" si="105"/>
        <v>0</v>
      </c>
      <c r="X699" s="8">
        <f t="shared" si="106"/>
        <v>0</v>
      </c>
      <c r="Y699" s="8">
        <f t="shared" si="107"/>
        <v>0</v>
      </c>
      <c r="Z699" s="8">
        <f t="shared" si="108"/>
        <v>0</v>
      </c>
      <c r="AA699" s="8">
        <f t="shared" si="109"/>
        <v>0</v>
      </c>
    </row>
    <row r="700" spans="1:27" x14ac:dyDescent="0.3">
      <c r="A700" s="8" t="s">
        <v>2421</v>
      </c>
      <c r="B700" s="8" t="s">
        <v>79</v>
      </c>
      <c r="C700" s="8" t="s">
        <v>69</v>
      </c>
      <c r="D700" s="8">
        <v>93536133</v>
      </c>
      <c r="E700" s="8">
        <v>93540734</v>
      </c>
      <c r="F700" s="8">
        <v>93536133</v>
      </c>
      <c r="G700" s="8">
        <v>93540734</v>
      </c>
      <c r="H700" s="8">
        <v>4</v>
      </c>
      <c r="I700" s="8" t="s">
        <v>2422</v>
      </c>
      <c r="J700" s="8" t="s">
        <v>2423</v>
      </c>
      <c r="K700" s="8" t="s">
        <v>57</v>
      </c>
      <c r="L700" s="8">
        <v>6.1802677140000002</v>
      </c>
      <c r="M700" s="9">
        <v>1.2499999999999999E-21</v>
      </c>
      <c r="N700" s="8">
        <v>8.295023144</v>
      </c>
      <c r="O700" s="8">
        <v>3.4068140000000002E-3</v>
      </c>
      <c r="P700" s="8">
        <v>5.34102047914668</v>
      </c>
      <c r="Q700" s="8">
        <v>4.9753099999999995E-4</v>
      </c>
      <c r="R700" s="8">
        <f t="shared" si="100"/>
        <v>1</v>
      </c>
      <c r="S700" s="8">
        <f t="shared" si="101"/>
        <v>1</v>
      </c>
      <c r="T700" s="8">
        <f t="shared" si="102"/>
        <v>1</v>
      </c>
      <c r="U700" s="8">
        <f t="shared" si="103"/>
        <v>1</v>
      </c>
      <c r="V700" s="8">
        <f t="shared" si="104"/>
        <v>0</v>
      </c>
      <c r="W700" s="8">
        <f t="shared" si="105"/>
        <v>0</v>
      </c>
      <c r="X700" s="8">
        <f t="shared" si="106"/>
        <v>0</v>
      </c>
      <c r="Y700" s="8">
        <f t="shared" si="107"/>
        <v>0</v>
      </c>
      <c r="Z700" s="8">
        <f t="shared" si="108"/>
        <v>0</v>
      </c>
      <c r="AA700" s="8">
        <f t="shared" si="109"/>
        <v>0</v>
      </c>
    </row>
    <row r="701" spans="1:27" x14ac:dyDescent="0.3">
      <c r="A701" s="8" t="s">
        <v>2424</v>
      </c>
      <c r="B701" s="8" t="s">
        <v>79</v>
      </c>
      <c r="C701" s="8" t="s">
        <v>69</v>
      </c>
      <c r="D701" s="8">
        <v>117217836</v>
      </c>
      <c r="E701" s="8">
        <v>117219796</v>
      </c>
      <c r="F701" s="8">
        <v>117217836</v>
      </c>
      <c r="G701" s="8">
        <v>117219796</v>
      </c>
      <c r="H701" s="8">
        <v>2</v>
      </c>
      <c r="I701" s="8" t="s">
        <v>2425</v>
      </c>
      <c r="J701" s="8" t="s">
        <v>2426</v>
      </c>
      <c r="K701" s="8" t="s">
        <v>2427</v>
      </c>
      <c r="L701" s="8">
        <v>7.9436117990000001</v>
      </c>
      <c r="M701" s="8">
        <v>1.07262E-4</v>
      </c>
      <c r="N701" s="8">
        <v>5.6343833549999998</v>
      </c>
      <c r="O701" s="8">
        <v>6.1925688999999999E-2</v>
      </c>
      <c r="P701" s="8">
        <v>4.8996654782340796</v>
      </c>
      <c r="Q701" s="8">
        <v>0.115164</v>
      </c>
      <c r="R701" s="8">
        <f t="shared" si="100"/>
        <v>1</v>
      </c>
      <c r="S701" s="8">
        <f t="shared" si="101"/>
        <v>0</v>
      </c>
      <c r="T701" s="8">
        <f t="shared" si="102"/>
        <v>0</v>
      </c>
      <c r="U701" s="8">
        <f t="shared" si="103"/>
        <v>0</v>
      </c>
      <c r="V701" s="8">
        <f t="shared" si="104"/>
        <v>1</v>
      </c>
      <c r="W701" s="8">
        <f t="shared" si="105"/>
        <v>0</v>
      </c>
      <c r="X701" s="8">
        <f t="shared" si="106"/>
        <v>0</v>
      </c>
      <c r="Y701" s="8">
        <f t="shared" si="107"/>
        <v>0</v>
      </c>
      <c r="Z701" s="8">
        <f t="shared" si="108"/>
        <v>0</v>
      </c>
      <c r="AA701" s="8">
        <f t="shared" si="109"/>
        <v>0</v>
      </c>
    </row>
    <row r="702" spans="1:27" x14ac:dyDescent="0.3">
      <c r="A702" s="8" t="s">
        <v>2428</v>
      </c>
      <c r="B702" s="8" t="s">
        <v>79</v>
      </c>
      <c r="C702" s="8" t="s">
        <v>69</v>
      </c>
      <c r="D702" s="8">
        <v>127760508</v>
      </c>
      <c r="E702" s="8">
        <v>127779640</v>
      </c>
      <c r="F702" s="8">
        <v>127760508</v>
      </c>
      <c r="G702" s="8">
        <v>127779640</v>
      </c>
      <c r="H702" s="8">
        <v>15</v>
      </c>
      <c r="I702" s="8" t="s">
        <v>2429</v>
      </c>
      <c r="J702" s="8" t="s">
        <v>2430</v>
      </c>
      <c r="K702" s="8" t="s">
        <v>2431</v>
      </c>
      <c r="L702" s="8">
        <v>2.1677278119999999</v>
      </c>
      <c r="M702" s="8">
        <v>2.4987550000000001E-3</v>
      </c>
      <c r="N702" s="8">
        <v>1.003574744</v>
      </c>
      <c r="O702" s="8">
        <v>0.97153738199999995</v>
      </c>
      <c r="P702" s="8">
        <v>0</v>
      </c>
      <c r="Q702" s="8">
        <v>1</v>
      </c>
      <c r="R702" s="8">
        <f t="shared" si="100"/>
        <v>1</v>
      </c>
      <c r="S702" s="8">
        <f t="shared" si="101"/>
        <v>0</v>
      </c>
      <c r="T702" s="8">
        <f t="shared" si="102"/>
        <v>0</v>
      </c>
      <c r="U702" s="8">
        <f t="shared" si="103"/>
        <v>0</v>
      </c>
      <c r="V702" s="8">
        <f t="shared" si="104"/>
        <v>1</v>
      </c>
      <c r="W702" s="8">
        <f t="shared" si="105"/>
        <v>0</v>
      </c>
      <c r="X702" s="8">
        <f t="shared" si="106"/>
        <v>0</v>
      </c>
      <c r="Y702" s="8">
        <f t="shared" si="107"/>
        <v>0</v>
      </c>
      <c r="Z702" s="8">
        <f t="shared" si="108"/>
        <v>0</v>
      </c>
      <c r="AA702" s="8">
        <f t="shared" si="109"/>
        <v>0</v>
      </c>
    </row>
    <row r="703" spans="1:27" x14ac:dyDescent="0.3">
      <c r="A703" s="8" t="s">
        <v>2432</v>
      </c>
      <c r="B703" s="8" t="s">
        <v>79</v>
      </c>
      <c r="C703" s="8" t="s">
        <v>69</v>
      </c>
      <c r="D703" s="8">
        <v>144678212</v>
      </c>
      <c r="E703" s="8">
        <v>144756698</v>
      </c>
      <c r="F703" s="8">
        <v>144678212</v>
      </c>
      <c r="G703" s="8">
        <v>144756698</v>
      </c>
      <c r="H703" s="8">
        <v>13</v>
      </c>
      <c r="I703" s="8" t="s">
        <v>2433</v>
      </c>
      <c r="J703" s="8" t="s">
        <v>2434</v>
      </c>
      <c r="K703" s="8" t="s">
        <v>2435</v>
      </c>
      <c r="L703" s="8">
        <v>2.7482914159999998</v>
      </c>
      <c r="M703" s="8">
        <v>1.1209600000000001E-4</v>
      </c>
      <c r="N703" s="8">
        <v>1.1270349690000001</v>
      </c>
      <c r="O703" s="8">
        <v>0.29202825399999999</v>
      </c>
      <c r="P703" s="8">
        <v>-12.4805402360083</v>
      </c>
      <c r="Q703" s="8">
        <v>0.64610900000000004</v>
      </c>
      <c r="R703" s="8">
        <f t="shared" si="100"/>
        <v>1</v>
      </c>
      <c r="S703" s="8">
        <f t="shared" si="101"/>
        <v>0</v>
      </c>
      <c r="T703" s="8">
        <f t="shared" si="102"/>
        <v>0</v>
      </c>
      <c r="U703" s="8">
        <f t="shared" si="103"/>
        <v>0</v>
      </c>
      <c r="V703" s="8">
        <f t="shared" si="104"/>
        <v>1</v>
      </c>
      <c r="W703" s="8">
        <f t="shared" si="105"/>
        <v>0</v>
      </c>
      <c r="X703" s="8">
        <f t="shared" si="106"/>
        <v>0</v>
      </c>
      <c r="Y703" s="8">
        <f t="shared" si="107"/>
        <v>0</v>
      </c>
      <c r="Z703" s="8">
        <f t="shared" si="108"/>
        <v>0</v>
      </c>
      <c r="AA703" s="8">
        <f t="shared" si="109"/>
        <v>0</v>
      </c>
    </row>
    <row r="704" spans="1:27" x14ac:dyDescent="0.3">
      <c r="A704" s="8" t="s">
        <v>2436</v>
      </c>
      <c r="B704" s="8" t="s">
        <v>79</v>
      </c>
      <c r="C704" s="8" t="s">
        <v>69</v>
      </c>
      <c r="D704" s="8">
        <v>144715892</v>
      </c>
      <c r="E704" s="8">
        <v>144756698</v>
      </c>
      <c r="F704" s="8">
        <v>144715892</v>
      </c>
      <c r="G704" s="8">
        <v>144756698</v>
      </c>
      <c r="H704" s="8">
        <v>6</v>
      </c>
      <c r="I704" s="8" t="s">
        <v>2437</v>
      </c>
      <c r="J704" s="8" t="s">
        <v>2438</v>
      </c>
      <c r="K704" s="8" t="s">
        <v>2435</v>
      </c>
      <c r="L704" s="8">
        <v>2.6144662529999998</v>
      </c>
      <c r="M704" s="8">
        <v>3.73326E-4</v>
      </c>
      <c r="N704" s="8">
        <v>1.1270349690000001</v>
      </c>
      <c r="O704" s="8">
        <v>0.29522842599999999</v>
      </c>
      <c r="P704" s="8">
        <v>-8.5602800000000007E-2</v>
      </c>
      <c r="Q704" s="8">
        <v>5.51957E-2</v>
      </c>
      <c r="R704" s="8">
        <f t="shared" si="100"/>
        <v>1</v>
      </c>
      <c r="S704" s="8">
        <f t="shared" si="101"/>
        <v>0</v>
      </c>
      <c r="T704" s="8">
        <f t="shared" si="102"/>
        <v>0</v>
      </c>
      <c r="U704" s="8">
        <f t="shared" si="103"/>
        <v>0</v>
      </c>
      <c r="V704" s="8">
        <f t="shared" si="104"/>
        <v>1</v>
      </c>
      <c r="W704" s="8">
        <f t="shared" si="105"/>
        <v>0</v>
      </c>
      <c r="X704" s="8">
        <f t="shared" si="106"/>
        <v>0</v>
      </c>
      <c r="Y704" s="8">
        <f t="shared" si="107"/>
        <v>0</v>
      </c>
      <c r="Z704" s="8">
        <f t="shared" si="108"/>
        <v>0</v>
      </c>
      <c r="AA704" s="8">
        <f t="shared" si="109"/>
        <v>0</v>
      </c>
    </row>
    <row r="705" spans="1:27" x14ac:dyDescent="0.3">
      <c r="A705" s="8" t="s">
        <v>2439</v>
      </c>
      <c r="B705" s="8" t="s">
        <v>79</v>
      </c>
      <c r="C705" s="8" t="s">
        <v>69</v>
      </c>
      <c r="D705" s="8">
        <v>172635431</v>
      </c>
      <c r="E705" s="8">
        <v>172812518</v>
      </c>
      <c r="F705" s="8">
        <v>172635431</v>
      </c>
      <c r="G705" s="8">
        <v>172812518</v>
      </c>
      <c r="H705" s="8">
        <v>6</v>
      </c>
      <c r="I705" s="8" t="s">
        <v>2440</v>
      </c>
      <c r="J705" s="8" t="s">
        <v>2441</v>
      </c>
      <c r="K705" s="8" t="s">
        <v>2442</v>
      </c>
      <c r="L705" s="8">
        <v>2.3271473569999999</v>
      </c>
      <c r="M705" s="9">
        <v>3.43E-10</v>
      </c>
      <c r="N705" s="8">
        <v>3.1280261729999999</v>
      </c>
      <c r="O705" s="8">
        <v>3.9517900000000001E-4</v>
      </c>
      <c r="P705" s="8">
        <v>2.2934971423428299</v>
      </c>
      <c r="Q705" s="8">
        <v>1</v>
      </c>
      <c r="R705" s="8">
        <f t="shared" si="100"/>
        <v>1</v>
      </c>
      <c r="S705" s="8">
        <f t="shared" si="101"/>
        <v>1</v>
      </c>
      <c r="T705" s="8">
        <f t="shared" si="102"/>
        <v>0</v>
      </c>
      <c r="U705" s="8">
        <f t="shared" si="103"/>
        <v>0</v>
      </c>
      <c r="V705" s="8">
        <f t="shared" si="104"/>
        <v>0</v>
      </c>
      <c r="W705" s="8">
        <f t="shared" si="105"/>
        <v>0</v>
      </c>
      <c r="X705" s="8">
        <f t="shared" si="106"/>
        <v>0</v>
      </c>
      <c r="Y705" s="8">
        <f t="shared" si="107"/>
        <v>1</v>
      </c>
      <c r="Z705" s="8">
        <f t="shared" si="108"/>
        <v>0</v>
      </c>
      <c r="AA705" s="8">
        <f t="shared" si="109"/>
        <v>0</v>
      </c>
    </row>
    <row r="706" spans="1:27" x14ac:dyDescent="0.3">
      <c r="A706" s="8" t="s">
        <v>2443</v>
      </c>
      <c r="B706" s="8" t="s">
        <v>79</v>
      </c>
      <c r="C706" s="8" t="s">
        <v>69</v>
      </c>
      <c r="D706" s="8">
        <v>172719632</v>
      </c>
      <c r="E706" s="8">
        <v>172812389</v>
      </c>
      <c r="F706" s="8">
        <v>172719632</v>
      </c>
      <c r="G706" s="8">
        <v>172812389</v>
      </c>
      <c r="H706" s="8">
        <v>6</v>
      </c>
      <c r="I706" s="8" t="s">
        <v>2444</v>
      </c>
      <c r="J706" s="8" t="s">
        <v>2445</v>
      </c>
      <c r="K706" s="8" t="s">
        <v>2442</v>
      </c>
      <c r="L706" s="8">
        <v>2.3247324749999998</v>
      </c>
      <c r="M706" s="9">
        <v>1.9800000000000002E-9</v>
      </c>
      <c r="N706" s="8">
        <v>3.1280261729999999</v>
      </c>
      <c r="O706" s="8">
        <v>1.99283E-4</v>
      </c>
      <c r="P706" s="8">
        <v>2.5139769464946999</v>
      </c>
      <c r="Q706" s="8">
        <v>1</v>
      </c>
      <c r="R706" s="8">
        <f t="shared" ref="R706:R769" si="110">IF(AND(ABS(L706)&gt;2,M706&lt;0.005),1,0)</f>
        <v>1</v>
      </c>
      <c r="S706" s="8">
        <f t="shared" ref="S706:S769" si="111">IF(AND(ABS(N706)&gt;2,O706&lt;0.005),1,0)</f>
        <v>1</v>
      </c>
      <c r="T706" s="8">
        <f t="shared" ref="T706:T769" si="112">IF(AND(ABS(P706)&gt;2,Q706&lt;0.005),1,0)</f>
        <v>0</v>
      </c>
      <c r="U706" s="8">
        <f t="shared" ref="U706:U769" si="113">IF(AND(R706,S706,T706),1,0)</f>
        <v>0</v>
      </c>
      <c r="V706" s="8">
        <f t="shared" ref="V706:V769" si="114">IF(AND(R706,NOT(S706),NOT(T706)),1,0)</f>
        <v>0</v>
      </c>
      <c r="W706" s="8">
        <f t="shared" ref="W706:W769" si="115">IF(AND(S706,NOT(R706),NOT(T706)),1,0)</f>
        <v>0</v>
      </c>
      <c r="X706" s="8">
        <f t="shared" ref="X706:X769" si="116">IF(AND(T706,NOT(R706),NOT(S706)),1,0)</f>
        <v>0</v>
      </c>
      <c r="Y706" s="8">
        <f t="shared" ref="Y706:Y769" si="117">IF(AND(R706,S706,NOT(T706)),1,0)</f>
        <v>1</v>
      </c>
      <c r="Z706" s="8">
        <f t="shared" ref="Z706:Z769" si="118">IF(AND(R706,T706,NOT(S706)),1,0)</f>
        <v>0</v>
      </c>
      <c r="AA706" s="8">
        <f t="shared" ref="AA706:AA769" si="119">IF(AND(T706,S706,NOT(R706)),1,0)</f>
        <v>0</v>
      </c>
    </row>
    <row r="707" spans="1:27" x14ac:dyDescent="0.3">
      <c r="A707" s="8" t="s">
        <v>2446</v>
      </c>
      <c r="B707" s="8" t="s">
        <v>79</v>
      </c>
      <c r="C707" s="8" t="s">
        <v>69</v>
      </c>
      <c r="D707" s="8">
        <v>180155679</v>
      </c>
      <c r="E707" s="8">
        <v>180198814</v>
      </c>
      <c r="F707" s="8">
        <v>180155679</v>
      </c>
      <c r="G707" s="8">
        <v>180198814</v>
      </c>
      <c r="H707" s="8">
        <v>38</v>
      </c>
      <c r="I707" s="8" t="s">
        <v>2447</v>
      </c>
      <c r="J707" s="8" t="s">
        <v>2448</v>
      </c>
      <c r="K707" s="8" t="s">
        <v>2449</v>
      </c>
      <c r="L707" s="8">
        <v>3.1901021510000001</v>
      </c>
      <c r="M707" s="9">
        <v>1.6900000000000001E-10</v>
      </c>
      <c r="N707" s="8">
        <v>1.303661878</v>
      </c>
      <c r="O707" s="8">
        <v>1.0696265999999999E-2</v>
      </c>
      <c r="P707" s="8">
        <v>15.808026030368801</v>
      </c>
      <c r="Q707" s="8">
        <v>7.1992299999999995E-2</v>
      </c>
      <c r="R707" s="8">
        <f t="shared" si="110"/>
        <v>1</v>
      </c>
      <c r="S707" s="8">
        <f t="shared" si="111"/>
        <v>0</v>
      </c>
      <c r="T707" s="8">
        <f t="shared" si="112"/>
        <v>0</v>
      </c>
      <c r="U707" s="8">
        <f t="shared" si="113"/>
        <v>0</v>
      </c>
      <c r="V707" s="8">
        <f t="shared" si="114"/>
        <v>1</v>
      </c>
      <c r="W707" s="8">
        <f t="shared" si="115"/>
        <v>0</v>
      </c>
      <c r="X707" s="8">
        <f t="shared" si="116"/>
        <v>0</v>
      </c>
      <c r="Y707" s="8">
        <f t="shared" si="117"/>
        <v>0</v>
      </c>
      <c r="Z707" s="8">
        <f t="shared" si="118"/>
        <v>0</v>
      </c>
      <c r="AA707" s="8">
        <f t="shared" si="119"/>
        <v>0</v>
      </c>
    </row>
    <row r="708" spans="1:27" x14ac:dyDescent="0.3">
      <c r="A708" s="8" t="s">
        <v>2450</v>
      </c>
      <c r="B708" s="8" t="s">
        <v>79</v>
      </c>
      <c r="C708" s="8" t="s">
        <v>69</v>
      </c>
      <c r="D708" s="8">
        <v>180185261</v>
      </c>
      <c r="E708" s="8">
        <v>180198814</v>
      </c>
      <c r="F708" s="8">
        <v>180185261</v>
      </c>
      <c r="G708" s="8">
        <v>180198814</v>
      </c>
      <c r="H708" s="8">
        <v>15</v>
      </c>
      <c r="I708" s="8" t="s">
        <v>2451</v>
      </c>
      <c r="J708" s="8" t="s">
        <v>2452</v>
      </c>
      <c r="K708" s="8" t="s">
        <v>2449</v>
      </c>
      <c r="L708" s="8">
        <v>3.0147449000000002</v>
      </c>
      <c r="M708" s="9">
        <v>7.9300000000000002E-8</v>
      </c>
      <c r="N708" s="8">
        <v>1.303661878</v>
      </c>
      <c r="O708" s="8">
        <v>8.7150390000000008E-3</v>
      </c>
      <c r="P708" s="8">
        <v>-5.1183600000000003E-2</v>
      </c>
      <c r="Q708" s="8">
        <v>0.230296</v>
      </c>
      <c r="R708" s="8">
        <f t="shared" si="110"/>
        <v>1</v>
      </c>
      <c r="S708" s="8">
        <f t="shared" si="111"/>
        <v>0</v>
      </c>
      <c r="T708" s="8">
        <f t="shared" si="112"/>
        <v>0</v>
      </c>
      <c r="U708" s="8">
        <f t="shared" si="113"/>
        <v>0</v>
      </c>
      <c r="V708" s="8">
        <f t="shared" si="114"/>
        <v>1</v>
      </c>
      <c r="W708" s="8">
        <f t="shared" si="115"/>
        <v>0</v>
      </c>
      <c r="X708" s="8">
        <f t="shared" si="116"/>
        <v>0</v>
      </c>
      <c r="Y708" s="8">
        <f t="shared" si="117"/>
        <v>0</v>
      </c>
      <c r="Z708" s="8">
        <f t="shared" si="118"/>
        <v>0</v>
      </c>
      <c r="AA708" s="8">
        <f t="shared" si="119"/>
        <v>0</v>
      </c>
    </row>
    <row r="709" spans="1:27" x14ac:dyDescent="0.3">
      <c r="A709" s="8" t="s">
        <v>2453</v>
      </c>
      <c r="B709" s="8" t="s">
        <v>79</v>
      </c>
      <c r="C709" s="8" t="s">
        <v>69</v>
      </c>
      <c r="D709" s="8">
        <v>180192328</v>
      </c>
      <c r="E709" s="8">
        <v>180198814</v>
      </c>
      <c r="F709" s="8">
        <v>180192328</v>
      </c>
      <c r="G709" s="8">
        <v>180198814</v>
      </c>
      <c r="H709" s="8">
        <v>6</v>
      </c>
      <c r="I709" s="8" t="s">
        <v>2454</v>
      </c>
      <c r="J709" s="8" t="s">
        <v>2455</v>
      </c>
      <c r="K709" s="8" t="s">
        <v>2449</v>
      </c>
      <c r="L709" s="8">
        <v>2.9348398530000002</v>
      </c>
      <c r="M709" s="9">
        <v>4.0899999999999998E-6</v>
      </c>
      <c r="N709" s="8">
        <v>1.303661878</v>
      </c>
      <c r="O709" s="8">
        <v>8.6E-3</v>
      </c>
      <c r="P709" s="8">
        <v>2.07334446110786</v>
      </c>
      <c r="Q709" s="8">
        <v>0.40927799999999998</v>
      </c>
      <c r="R709" s="8">
        <f t="shared" si="110"/>
        <v>1</v>
      </c>
      <c r="S709" s="8">
        <f t="shared" si="111"/>
        <v>0</v>
      </c>
      <c r="T709" s="8">
        <f t="shared" si="112"/>
        <v>0</v>
      </c>
      <c r="U709" s="8">
        <f t="shared" si="113"/>
        <v>0</v>
      </c>
      <c r="V709" s="8">
        <f t="shared" si="114"/>
        <v>1</v>
      </c>
      <c r="W709" s="8">
        <f t="shared" si="115"/>
        <v>0</v>
      </c>
      <c r="X709" s="8">
        <f t="shared" si="116"/>
        <v>0</v>
      </c>
      <c r="Y709" s="8">
        <f t="shared" si="117"/>
        <v>0</v>
      </c>
      <c r="Z709" s="8">
        <f t="shared" si="118"/>
        <v>0</v>
      </c>
      <c r="AA709" s="8">
        <f t="shared" si="119"/>
        <v>0</v>
      </c>
    </row>
    <row r="710" spans="1:27" x14ac:dyDescent="0.3">
      <c r="A710" s="8" t="s">
        <v>2456</v>
      </c>
      <c r="B710" s="8" t="s">
        <v>79</v>
      </c>
      <c r="C710" s="8" t="s">
        <v>69</v>
      </c>
      <c r="D710" s="8">
        <v>181399482</v>
      </c>
      <c r="E710" s="8">
        <v>181403640</v>
      </c>
      <c r="F710" s="8">
        <v>181399482</v>
      </c>
      <c r="G710" s="8">
        <v>181403640</v>
      </c>
      <c r="H710" s="8">
        <v>7</v>
      </c>
      <c r="I710" s="8" t="s">
        <v>2457</v>
      </c>
      <c r="J710" s="8" t="s">
        <v>2458</v>
      </c>
      <c r="K710" s="8" t="s">
        <v>2459</v>
      </c>
      <c r="L710" s="8">
        <v>3.0705274770000002</v>
      </c>
      <c r="M710" s="9">
        <v>6.2600000000000002E-6</v>
      </c>
      <c r="N710" s="8">
        <v>1.881242978</v>
      </c>
      <c r="O710" s="8">
        <v>7.9697199999999996E-4</v>
      </c>
      <c r="P710" s="8">
        <v>2.94992975874362</v>
      </c>
      <c r="Q710" s="8">
        <v>2.9055600000000001E-2</v>
      </c>
      <c r="R710" s="8">
        <f t="shared" si="110"/>
        <v>1</v>
      </c>
      <c r="S710" s="8">
        <f t="shared" si="111"/>
        <v>0</v>
      </c>
      <c r="T710" s="8">
        <f t="shared" si="112"/>
        <v>0</v>
      </c>
      <c r="U710" s="8">
        <f t="shared" si="113"/>
        <v>0</v>
      </c>
      <c r="V710" s="8">
        <f t="shared" si="114"/>
        <v>1</v>
      </c>
      <c r="W710" s="8">
        <f t="shared" si="115"/>
        <v>0</v>
      </c>
      <c r="X710" s="8">
        <f t="shared" si="116"/>
        <v>0</v>
      </c>
      <c r="Y710" s="8">
        <f t="shared" si="117"/>
        <v>0</v>
      </c>
      <c r="Z710" s="8">
        <f t="shared" si="118"/>
        <v>0</v>
      </c>
      <c r="AA710" s="8">
        <f t="shared" si="119"/>
        <v>0</v>
      </c>
    </row>
    <row r="711" spans="1:27" x14ac:dyDescent="0.3">
      <c r="A711" s="8" t="s">
        <v>2460</v>
      </c>
      <c r="B711" s="8" t="s">
        <v>79</v>
      </c>
      <c r="C711" s="8" t="s">
        <v>69</v>
      </c>
      <c r="D711" s="8">
        <v>200039684</v>
      </c>
      <c r="E711" s="8">
        <v>200044698</v>
      </c>
      <c r="F711" s="8">
        <v>200039684</v>
      </c>
      <c r="G711" s="8">
        <v>200044698</v>
      </c>
      <c r="H711" s="8">
        <v>10</v>
      </c>
      <c r="I711" s="8" t="s">
        <v>2461</v>
      </c>
      <c r="J711" s="8" t="s">
        <v>2462</v>
      </c>
      <c r="K711" s="8" t="s">
        <v>31</v>
      </c>
      <c r="L711" s="8">
        <v>23.46948579</v>
      </c>
      <c r="M711" s="9">
        <v>7.0100000000000004E-9</v>
      </c>
      <c r="N711" s="8">
        <v>14.463376589999999</v>
      </c>
      <c r="O711" s="8">
        <v>4.0675200000000002E-4</v>
      </c>
      <c r="P711" s="8">
        <v>10.767845182975799</v>
      </c>
      <c r="Q711" s="8">
        <v>2.8897800000000001E-2</v>
      </c>
      <c r="R711" s="8">
        <f t="shared" si="110"/>
        <v>1</v>
      </c>
      <c r="S711" s="8">
        <f t="shared" si="111"/>
        <v>1</v>
      </c>
      <c r="T711" s="8">
        <f t="shared" si="112"/>
        <v>0</v>
      </c>
      <c r="U711" s="8">
        <f t="shared" si="113"/>
        <v>0</v>
      </c>
      <c r="V711" s="8">
        <f t="shared" si="114"/>
        <v>0</v>
      </c>
      <c r="W711" s="8">
        <f t="shared" si="115"/>
        <v>0</v>
      </c>
      <c r="X711" s="8">
        <f t="shared" si="116"/>
        <v>0</v>
      </c>
      <c r="Y711" s="8">
        <f t="shared" si="117"/>
        <v>1</v>
      </c>
      <c r="Z711" s="8">
        <f t="shared" si="118"/>
        <v>0</v>
      </c>
      <c r="AA711" s="8">
        <f t="shared" si="119"/>
        <v>0</v>
      </c>
    </row>
    <row r="712" spans="1:27" x14ac:dyDescent="0.3">
      <c r="A712" s="8" t="s">
        <v>2463</v>
      </c>
      <c r="B712" s="8" t="s">
        <v>79</v>
      </c>
      <c r="C712" s="8" t="s">
        <v>69</v>
      </c>
      <c r="D712" s="8">
        <v>200048056</v>
      </c>
      <c r="E712" s="8">
        <v>200054107</v>
      </c>
      <c r="F712" s="8">
        <v>200048056</v>
      </c>
      <c r="G712" s="8">
        <v>200054107</v>
      </c>
      <c r="H712" s="8">
        <v>5</v>
      </c>
      <c r="I712" s="8" t="s">
        <v>2464</v>
      </c>
      <c r="J712" s="8" t="s">
        <v>2465</v>
      </c>
      <c r="K712" s="8" t="s">
        <v>2466</v>
      </c>
      <c r="L712" s="8">
        <v>2.3164564419999998</v>
      </c>
      <c r="M712" s="9">
        <v>5.1399999999999998E-11</v>
      </c>
      <c r="N712" s="8">
        <v>2.2774187189999999</v>
      </c>
      <c r="O712" s="8">
        <v>1.190949E-3</v>
      </c>
      <c r="P712" s="8">
        <v>2.68822975989996</v>
      </c>
      <c r="Q712" s="8">
        <v>1</v>
      </c>
      <c r="R712" s="8">
        <f t="shared" si="110"/>
        <v>1</v>
      </c>
      <c r="S712" s="8">
        <f t="shared" si="111"/>
        <v>1</v>
      </c>
      <c r="T712" s="8">
        <f t="shared" si="112"/>
        <v>0</v>
      </c>
      <c r="U712" s="8">
        <f t="shared" si="113"/>
        <v>0</v>
      </c>
      <c r="V712" s="8">
        <f t="shared" si="114"/>
        <v>0</v>
      </c>
      <c r="W712" s="8">
        <f t="shared" si="115"/>
        <v>0</v>
      </c>
      <c r="X712" s="8">
        <f t="shared" si="116"/>
        <v>0</v>
      </c>
      <c r="Y712" s="8">
        <f t="shared" si="117"/>
        <v>1</v>
      </c>
      <c r="Z712" s="8">
        <f t="shared" si="118"/>
        <v>0</v>
      </c>
      <c r="AA712" s="8">
        <f t="shared" si="119"/>
        <v>0</v>
      </c>
    </row>
    <row r="713" spans="1:27" x14ac:dyDescent="0.3">
      <c r="A713" s="8" t="s">
        <v>2467</v>
      </c>
      <c r="B713" s="8" t="s">
        <v>79</v>
      </c>
      <c r="C713" s="8" t="s">
        <v>69</v>
      </c>
      <c r="D713" s="8">
        <v>203853009</v>
      </c>
      <c r="E713" s="8">
        <v>203931559</v>
      </c>
      <c r="F713" s="8">
        <v>203853009</v>
      </c>
      <c r="G713" s="8">
        <v>203931559</v>
      </c>
      <c r="H713" s="8">
        <v>20</v>
      </c>
      <c r="I713" s="8" t="s">
        <v>2468</v>
      </c>
      <c r="J713" s="8" t="s">
        <v>2469</v>
      </c>
      <c r="K713" s="8" t="s">
        <v>2470</v>
      </c>
      <c r="L713" s="8">
        <v>3.0482494729999998</v>
      </c>
      <c r="M713" s="9">
        <v>2.46E-18</v>
      </c>
      <c r="N713" s="8">
        <v>3.2978422319999998</v>
      </c>
      <c r="O713" s="8">
        <v>1.1850680000000001E-3</v>
      </c>
      <c r="P713" s="8">
        <v>3.0540061561421501</v>
      </c>
      <c r="Q713" s="8">
        <v>1</v>
      </c>
      <c r="R713" s="8">
        <f t="shared" si="110"/>
        <v>1</v>
      </c>
      <c r="S713" s="8">
        <f t="shared" si="111"/>
        <v>1</v>
      </c>
      <c r="T713" s="8">
        <f t="shared" si="112"/>
        <v>0</v>
      </c>
      <c r="U713" s="8">
        <f t="shared" si="113"/>
        <v>0</v>
      </c>
      <c r="V713" s="8">
        <f t="shared" si="114"/>
        <v>0</v>
      </c>
      <c r="W713" s="8">
        <f t="shared" si="115"/>
        <v>0</v>
      </c>
      <c r="X713" s="8">
        <f t="shared" si="116"/>
        <v>0</v>
      </c>
      <c r="Y713" s="8">
        <f t="shared" si="117"/>
        <v>1</v>
      </c>
      <c r="Z713" s="8">
        <f t="shared" si="118"/>
        <v>0</v>
      </c>
      <c r="AA713" s="8">
        <f t="shared" si="119"/>
        <v>0</v>
      </c>
    </row>
    <row r="714" spans="1:27" x14ac:dyDescent="0.3">
      <c r="A714" s="8" t="s">
        <v>2471</v>
      </c>
      <c r="B714" s="8" t="s">
        <v>79</v>
      </c>
      <c r="C714" s="8" t="s">
        <v>69</v>
      </c>
      <c r="D714" s="8">
        <v>203853009</v>
      </c>
      <c r="E714" s="8">
        <v>203931559</v>
      </c>
      <c r="F714" s="8">
        <v>203853009</v>
      </c>
      <c r="G714" s="8">
        <v>203931559</v>
      </c>
      <c r="H714" s="8">
        <v>20</v>
      </c>
      <c r="I714" s="8" t="s">
        <v>2472</v>
      </c>
      <c r="J714" s="8" t="s">
        <v>2469</v>
      </c>
      <c r="K714" s="8" t="s">
        <v>2470</v>
      </c>
      <c r="L714" s="8">
        <v>3.0547826900000001</v>
      </c>
      <c r="M714" s="9">
        <v>1.9099999999999999E-18</v>
      </c>
      <c r="N714" s="8">
        <v>3.2978422319999998</v>
      </c>
      <c r="O714" s="8">
        <v>1.0042180000000001E-3</v>
      </c>
      <c r="P714" s="8">
        <v>3.5878321123255601</v>
      </c>
      <c r="Q714" s="8">
        <v>1</v>
      </c>
      <c r="R714" s="8">
        <f t="shared" si="110"/>
        <v>1</v>
      </c>
      <c r="S714" s="8">
        <f t="shared" si="111"/>
        <v>1</v>
      </c>
      <c r="T714" s="8">
        <f t="shared" si="112"/>
        <v>0</v>
      </c>
      <c r="U714" s="8">
        <f t="shared" si="113"/>
        <v>0</v>
      </c>
      <c r="V714" s="8">
        <f t="shared" si="114"/>
        <v>0</v>
      </c>
      <c r="W714" s="8">
        <f t="shared" si="115"/>
        <v>0</v>
      </c>
      <c r="X714" s="8">
        <f t="shared" si="116"/>
        <v>0</v>
      </c>
      <c r="Y714" s="8">
        <f t="shared" si="117"/>
        <v>1</v>
      </c>
      <c r="Z714" s="8">
        <f t="shared" si="118"/>
        <v>0</v>
      </c>
      <c r="AA714" s="8">
        <f t="shared" si="119"/>
        <v>0</v>
      </c>
    </row>
    <row r="715" spans="1:27" x14ac:dyDescent="0.3">
      <c r="A715" s="8" t="s">
        <v>2473</v>
      </c>
      <c r="B715" s="8" t="s">
        <v>79</v>
      </c>
      <c r="C715" s="8" t="s">
        <v>69</v>
      </c>
      <c r="D715" s="8">
        <v>218895373</v>
      </c>
      <c r="E715" s="8">
        <v>218918627</v>
      </c>
      <c r="F715" s="8">
        <v>218895373</v>
      </c>
      <c r="G715" s="8">
        <v>218918627</v>
      </c>
      <c r="H715" s="8">
        <v>7</v>
      </c>
      <c r="I715" s="8" t="s">
        <v>2474</v>
      </c>
      <c r="J715" s="8" t="s">
        <v>2475</v>
      </c>
      <c r="K715" s="8" t="s">
        <v>2476</v>
      </c>
      <c r="L715" s="8">
        <v>2.0593086500000002</v>
      </c>
      <c r="M715" s="9">
        <v>3.7300000000000002E-7</v>
      </c>
      <c r="N715" s="8">
        <v>1.02443985</v>
      </c>
      <c r="O715" s="8">
        <v>0.77305533299999996</v>
      </c>
      <c r="P715" s="8">
        <v>2.1361737389082598</v>
      </c>
      <c r="Q715" s="8">
        <v>2.4498199999999998E-4</v>
      </c>
      <c r="R715" s="8">
        <f t="shared" si="110"/>
        <v>1</v>
      </c>
      <c r="S715" s="8">
        <f t="shared" si="111"/>
        <v>0</v>
      </c>
      <c r="T715" s="8">
        <f t="shared" si="112"/>
        <v>1</v>
      </c>
      <c r="U715" s="8">
        <f t="shared" si="113"/>
        <v>0</v>
      </c>
      <c r="V715" s="8">
        <f t="shared" si="114"/>
        <v>0</v>
      </c>
      <c r="W715" s="8">
        <f t="shared" si="115"/>
        <v>0</v>
      </c>
      <c r="X715" s="8">
        <f t="shared" si="116"/>
        <v>0</v>
      </c>
      <c r="Y715" s="8">
        <f t="shared" si="117"/>
        <v>0</v>
      </c>
      <c r="Z715" s="8">
        <f t="shared" si="118"/>
        <v>1</v>
      </c>
      <c r="AA715" s="8">
        <f t="shared" si="119"/>
        <v>0</v>
      </c>
    </row>
    <row r="716" spans="1:27" x14ac:dyDescent="0.3">
      <c r="A716" s="8" t="s">
        <v>2477</v>
      </c>
      <c r="B716" s="8" t="s">
        <v>79</v>
      </c>
      <c r="C716" s="8" t="s">
        <v>69</v>
      </c>
      <c r="D716" s="8">
        <v>227331049</v>
      </c>
      <c r="E716" s="8">
        <v>227348091</v>
      </c>
      <c r="F716" s="8">
        <v>227331049</v>
      </c>
      <c r="G716" s="8">
        <v>227348091</v>
      </c>
      <c r="H716" s="8">
        <v>3</v>
      </c>
      <c r="I716" s="8" t="s">
        <v>2478</v>
      </c>
      <c r="J716" s="8" t="s">
        <v>2479</v>
      </c>
      <c r="K716" s="8" t="s">
        <v>2480</v>
      </c>
      <c r="L716" s="8">
        <v>2.1996194789999999</v>
      </c>
      <c r="M716" s="8">
        <v>1.46806E-3</v>
      </c>
      <c r="N716" s="8">
        <v>1.141862164</v>
      </c>
      <c r="O716" s="8">
        <v>0.16814516099999999</v>
      </c>
      <c r="P716" s="8">
        <v>2.0198367473802601</v>
      </c>
      <c r="Q716" s="8">
        <v>1</v>
      </c>
      <c r="R716" s="8">
        <f t="shared" si="110"/>
        <v>1</v>
      </c>
      <c r="S716" s="8">
        <f t="shared" si="111"/>
        <v>0</v>
      </c>
      <c r="T716" s="8">
        <f t="shared" si="112"/>
        <v>0</v>
      </c>
      <c r="U716" s="8">
        <f t="shared" si="113"/>
        <v>0</v>
      </c>
      <c r="V716" s="8">
        <f t="shared" si="114"/>
        <v>1</v>
      </c>
      <c r="W716" s="8">
        <f t="shared" si="115"/>
        <v>0</v>
      </c>
      <c r="X716" s="8">
        <f t="shared" si="116"/>
        <v>0</v>
      </c>
      <c r="Y716" s="8">
        <f t="shared" si="117"/>
        <v>0</v>
      </c>
      <c r="Z716" s="8">
        <f t="shared" si="118"/>
        <v>0</v>
      </c>
      <c r="AA716" s="8">
        <f t="shared" si="119"/>
        <v>0</v>
      </c>
    </row>
    <row r="717" spans="1:27" x14ac:dyDescent="0.3">
      <c r="A717" s="8" t="s">
        <v>2481</v>
      </c>
      <c r="B717" s="8" t="s">
        <v>79</v>
      </c>
      <c r="C717" s="8" t="s">
        <v>69</v>
      </c>
      <c r="D717" s="8">
        <v>232765049</v>
      </c>
      <c r="E717" s="8">
        <v>232785694</v>
      </c>
      <c r="F717" s="8">
        <v>232765049</v>
      </c>
      <c r="G717" s="8">
        <v>232785694</v>
      </c>
      <c r="H717" s="8">
        <v>10</v>
      </c>
      <c r="I717" s="8" t="s">
        <v>2482</v>
      </c>
      <c r="J717" s="8" t="s">
        <v>2483</v>
      </c>
      <c r="K717" s="8" t="s">
        <v>2484</v>
      </c>
      <c r="L717" s="8">
        <v>2.2449128090000001</v>
      </c>
      <c r="M717" s="8">
        <v>4.8560900000000002E-4</v>
      </c>
      <c r="N717" s="8">
        <v>1.240178904</v>
      </c>
      <c r="O717" s="8">
        <v>0.32519684999999998</v>
      </c>
      <c r="P717" s="8">
        <v>0</v>
      </c>
      <c r="Q717" s="8">
        <v>1</v>
      </c>
      <c r="R717" s="8">
        <f t="shared" si="110"/>
        <v>1</v>
      </c>
      <c r="S717" s="8">
        <f t="shared" si="111"/>
        <v>0</v>
      </c>
      <c r="T717" s="8">
        <f t="shared" si="112"/>
        <v>0</v>
      </c>
      <c r="U717" s="8">
        <f t="shared" si="113"/>
        <v>0</v>
      </c>
      <c r="V717" s="8">
        <f t="shared" si="114"/>
        <v>1</v>
      </c>
      <c r="W717" s="8">
        <f t="shared" si="115"/>
        <v>0</v>
      </c>
      <c r="X717" s="8">
        <f t="shared" si="116"/>
        <v>0</v>
      </c>
      <c r="Y717" s="8">
        <f t="shared" si="117"/>
        <v>0</v>
      </c>
      <c r="Z717" s="8">
        <f t="shared" si="118"/>
        <v>0</v>
      </c>
      <c r="AA717" s="8">
        <f t="shared" si="119"/>
        <v>0</v>
      </c>
    </row>
    <row r="718" spans="1:27" x14ac:dyDescent="0.3">
      <c r="A718" s="8" t="s">
        <v>2485</v>
      </c>
      <c r="B718" s="8" t="s">
        <v>79</v>
      </c>
      <c r="C718" s="8" t="s">
        <v>69</v>
      </c>
      <c r="D718" s="8">
        <v>232765049</v>
      </c>
      <c r="E718" s="8">
        <v>232785694</v>
      </c>
      <c r="F718" s="8">
        <v>232765049</v>
      </c>
      <c r="G718" s="8">
        <v>232785694</v>
      </c>
      <c r="H718" s="8">
        <v>10</v>
      </c>
      <c r="I718" s="8" t="s">
        <v>2486</v>
      </c>
      <c r="J718" s="8" t="s">
        <v>2483</v>
      </c>
      <c r="K718" s="8" t="s">
        <v>2484</v>
      </c>
      <c r="L718" s="8">
        <v>2.293299701</v>
      </c>
      <c r="M718" s="8">
        <v>2.3536E-4</v>
      </c>
      <c r="N718" s="8">
        <v>1.240178904</v>
      </c>
      <c r="O718" s="8">
        <v>0.33199759600000001</v>
      </c>
      <c r="P718" s="8">
        <v>2.53242663707658</v>
      </c>
      <c r="Q718" s="8">
        <v>1.56992E-2</v>
      </c>
      <c r="R718" s="8">
        <f t="shared" si="110"/>
        <v>1</v>
      </c>
      <c r="S718" s="8">
        <f t="shared" si="111"/>
        <v>0</v>
      </c>
      <c r="T718" s="8">
        <f t="shared" si="112"/>
        <v>0</v>
      </c>
      <c r="U718" s="8">
        <f t="shared" si="113"/>
        <v>0</v>
      </c>
      <c r="V718" s="8">
        <f t="shared" si="114"/>
        <v>1</v>
      </c>
      <c r="W718" s="8">
        <f t="shared" si="115"/>
        <v>0</v>
      </c>
      <c r="X718" s="8">
        <f t="shared" si="116"/>
        <v>0</v>
      </c>
      <c r="Y718" s="8">
        <f t="shared" si="117"/>
        <v>0</v>
      </c>
      <c r="Z718" s="8">
        <f t="shared" si="118"/>
        <v>0</v>
      </c>
      <c r="AA718" s="8">
        <f t="shared" si="119"/>
        <v>0</v>
      </c>
    </row>
    <row r="719" spans="1:27" x14ac:dyDescent="0.3">
      <c r="A719" s="8" t="s">
        <v>2487</v>
      </c>
      <c r="B719" s="8" t="s">
        <v>79</v>
      </c>
      <c r="C719" s="8" t="s">
        <v>69</v>
      </c>
      <c r="D719" s="8">
        <v>235130756</v>
      </c>
      <c r="E719" s="8">
        <v>235133412</v>
      </c>
      <c r="F719" s="8">
        <v>235130756</v>
      </c>
      <c r="G719" s="8">
        <v>235133412</v>
      </c>
      <c r="H719" s="8">
        <v>3</v>
      </c>
      <c r="I719" s="8" t="s">
        <v>2488</v>
      </c>
      <c r="J719" s="8" t="s">
        <v>2489</v>
      </c>
      <c r="K719" s="8" t="s">
        <v>5</v>
      </c>
      <c r="L719" s="8">
        <v>106.7148595</v>
      </c>
      <c r="M719" s="9">
        <v>4.73E-8</v>
      </c>
      <c r="N719" s="8">
        <v>147.81661940000001</v>
      </c>
      <c r="O719" s="8">
        <v>4.0088199999999997E-4</v>
      </c>
      <c r="P719" s="8">
        <v>4.5189300000000001</v>
      </c>
      <c r="Q719" s="8">
        <v>1.0439500000000001E-2</v>
      </c>
      <c r="R719" s="8">
        <f t="shared" si="110"/>
        <v>1</v>
      </c>
      <c r="S719" s="8">
        <f t="shared" si="111"/>
        <v>1</v>
      </c>
      <c r="T719" s="8">
        <f t="shared" si="112"/>
        <v>0</v>
      </c>
      <c r="U719" s="8">
        <f t="shared" si="113"/>
        <v>0</v>
      </c>
      <c r="V719" s="8">
        <f t="shared" si="114"/>
        <v>0</v>
      </c>
      <c r="W719" s="8">
        <f t="shared" si="115"/>
        <v>0</v>
      </c>
      <c r="X719" s="8">
        <f t="shared" si="116"/>
        <v>0</v>
      </c>
      <c r="Y719" s="8">
        <f t="shared" si="117"/>
        <v>1</v>
      </c>
      <c r="Z719" s="8">
        <f t="shared" si="118"/>
        <v>0</v>
      </c>
      <c r="AA719" s="8">
        <f t="shared" si="119"/>
        <v>0</v>
      </c>
    </row>
    <row r="720" spans="1:27" x14ac:dyDescent="0.3">
      <c r="A720" s="8" t="s">
        <v>2490</v>
      </c>
      <c r="B720" s="8" t="s">
        <v>79</v>
      </c>
      <c r="C720" s="8" t="s">
        <v>69</v>
      </c>
      <c r="D720" s="8">
        <v>240507203</v>
      </c>
      <c r="E720" s="8">
        <v>240509378</v>
      </c>
      <c r="F720" s="8">
        <v>240507203</v>
      </c>
      <c r="G720" s="8">
        <v>240509378</v>
      </c>
      <c r="H720" s="8">
        <v>2</v>
      </c>
      <c r="I720" s="8" t="s">
        <v>2491</v>
      </c>
      <c r="J720" s="8" t="s">
        <v>2492</v>
      </c>
      <c r="K720" s="8" t="s">
        <v>423</v>
      </c>
      <c r="L720" s="8">
        <v>2.3079735659999998</v>
      </c>
      <c r="M720" s="8">
        <v>8.3252900000000004E-4</v>
      </c>
      <c r="N720" s="8">
        <v>2.3471184209999998</v>
      </c>
      <c r="O720" s="8">
        <v>1.3753239E-2</v>
      </c>
      <c r="P720" s="8">
        <v>3.0029047625806</v>
      </c>
      <c r="Q720" s="8">
        <v>0.24926400000000001</v>
      </c>
      <c r="R720" s="8">
        <f t="shared" si="110"/>
        <v>1</v>
      </c>
      <c r="S720" s="8">
        <f t="shared" si="111"/>
        <v>0</v>
      </c>
      <c r="T720" s="8">
        <f t="shared" si="112"/>
        <v>0</v>
      </c>
      <c r="U720" s="8">
        <f t="shared" si="113"/>
        <v>0</v>
      </c>
      <c r="V720" s="8">
        <f t="shared" si="114"/>
        <v>1</v>
      </c>
      <c r="W720" s="8">
        <f t="shared" si="115"/>
        <v>0</v>
      </c>
      <c r="X720" s="8">
        <f t="shared" si="116"/>
        <v>0</v>
      </c>
      <c r="Y720" s="8">
        <f t="shared" si="117"/>
        <v>0</v>
      </c>
      <c r="Z720" s="8">
        <f t="shared" si="118"/>
        <v>0</v>
      </c>
      <c r="AA720" s="8">
        <f t="shared" si="119"/>
        <v>0</v>
      </c>
    </row>
    <row r="721" spans="1:27" x14ac:dyDescent="0.3">
      <c r="A721" s="8" t="s">
        <v>2493</v>
      </c>
      <c r="B721" s="8" t="s">
        <v>79</v>
      </c>
      <c r="C721" s="8" t="s">
        <v>67</v>
      </c>
      <c r="D721" s="8">
        <v>21004515</v>
      </c>
      <c r="E721" s="8">
        <v>21032007</v>
      </c>
      <c r="F721" s="8">
        <v>21004515</v>
      </c>
      <c r="G721" s="8">
        <v>21032007</v>
      </c>
      <c r="H721" s="8">
        <v>7</v>
      </c>
      <c r="I721" s="8" t="s">
        <v>2494</v>
      </c>
      <c r="J721" s="8" t="s">
        <v>2495</v>
      </c>
      <c r="K721" s="8" t="s">
        <v>2496</v>
      </c>
      <c r="L721" s="8">
        <v>2.3664475440000001</v>
      </c>
      <c r="M721" s="8">
        <v>2.6757499999999999E-4</v>
      </c>
      <c r="N721" s="8">
        <v>-1.136963435</v>
      </c>
      <c r="O721" s="8">
        <v>0.59528565700000002</v>
      </c>
      <c r="P721" s="8">
        <v>-2.2987119096006499</v>
      </c>
      <c r="Q721" s="8">
        <v>0.73955700000000002</v>
      </c>
      <c r="R721" s="8">
        <f t="shared" si="110"/>
        <v>1</v>
      </c>
      <c r="S721" s="8">
        <f t="shared" si="111"/>
        <v>0</v>
      </c>
      <c r="T721" s="8">
        <f t="shared" si="112"/>
        <v>0</v>
      </c>
      <c r="U721" s="8">
        <f t="shared" si="113"/>
        <v>0</v>
      </c>
      <c r="V721" s="8">
        <f t="shared" si="114"/>
        <v>1</v>
      </c>
      <c r="W721" s="8">
        <f t="shared" si="115"/>
        <v>0</v>
      </c>
      <c r="X721" s="8">
        <f t="shared" si="116"/>
        <v>0</v>
      </c>
      <c r="Y721" s="8">
        <f t="shared" si="117"/>
        <v>0</v>
      </c>
      <c r="Z721" s="8">
        <f t="shared" si="118"/>
        <v>0</v>
      </c>
      <c r="AA721" s="8">
        <f t="shared" si="119"/>
        <v>0</v>
      </c>
    </row>
    <row r="722" spans="1:27" x14ac:dyDescent="0.3">
      <c r="A722" s="8" t="s">
        <v>2497</v>
      </c>
      <c r="B722" s="8" t="s">
        <v>79</v>
      </c>
      <c r="C722" s="8" t="s">
        <v>67</v>
      </c>
      <c r="D722" s="8">
        <v>30415235</v>
      </c>
      <c r="E722" s="8">
        <v>30508354</v>
      </c>
      <c r="F722" s="8">
        <v>30415235</v>
      </c>
      <c r="G722" s="8">
        <v>30508354</v>
      </c>
      <c r="H722" s="8">
        <v>7</v>
      </c>
      <c r="I722" s="8" t="s">
        <v>2498</v>
      </c>
      <c r="J722" s="8" t="s">
        <v>2499</v>
      </c>
      <c r="K722" s="8" t="s">
        <v>2500</v>
      </c>
      <c r="L722" s="8">
        <v>2.5687411760000001</v>
      </c>
      <c r="M722" s="8">
        <v>1.146989E-3</v>
      </c>
      <c r="N722" s="8">
        <v>1.0752376370000001</v>
      </c>
      <c r="O722" s="8">
        <v>0.22147915000000001</v>
      </c>
      <c r="P722" s="8">
        <v>2.07276261657185</v>
      </c>
      <c r="Q722" s="8">
        <v>1</v>
      </c>
      <c r="R722" s="8">
        <f t="shared" si="110"/>
        <v>1</v>
      </c>
      <c r="S722" s="8">
        <f t="shared" si="111"/>
        <v>0</v>
      </c>
      <c r="T722" s="8">
        <f t="shared" si="112"/>
        <v>0</v>
      </c>
      <c r="U722" s="8">
        <f t="shared" si="113"/>
        <v>0</v>
      </c>
      <c r="V722" s="8">
        <f t="shared" si="114"/>
        <v>1</v>
      </c>
      <c r="W722" s="8">
        <f t="shared" si="115"/>
        <v>0</v>
      </c>
      <c r="X722" s="8">
        <f t="shared" si="116"/>
        <v>0</v>
      </c>
      <c r="Y722" s="8">
        <f t="shared" si="117"/>
        <v>0</v>
      </c>
      <c r="Z722" s="8">
        <f t="shared" si="118"/>
        <v>0</v>
      </c>
      <c r="AA722" s="8">
        <f t="shared" si="119"/>
        <v>0</v>
      </c>
    </row>
    <row r="723" spans="1:27" x14ac:dyDescent="0.3">
      <c r="A723" s="8" t="s">
        <v>2501</v>
      </c>
      <c r="B723" s="8" t="s">
        <v>79</v>
      </c>
      <c r="C723" s="8" t="s">
        <v>67</v>
      </c>
      <c r="D723" s="8">
        <v>88077097</v>
      </c>
      <c r="E723" s="8">
        <v>88092223</v>
      </c>
      <c r="F723" s="8">
        <v>88077097</v>
      </c>
      <c r="G723" s="8">
        <v>88092223</v>
      </c>
      <c r="H723" s="8">
        <v>7</v>
      </c>
      <c r="I723" s="8" t="s">
        <v>2502</v>
      </c>
      <c r="J723" s="8" t="s">
        <v>2503</v>
      </c>
      <c r="K723" s="8" t="s">
        <v>38</v>
      </c>
      <c r="L723" s="8">
        <v>6.9197886469999998</v>
      </c>
      <c r="M723" s="9">
        <v>4.5399999999999997E-6</v>
      </c>
      <c r="N723" s="8">
        <v>2.6672779219999998</v>
      </c>
      <c r="O723" s="8">
        <v>4.973145E-3</v>
      </c>
      <c r="P723" s="8">
        <v>9.6877293953440304</v>
      </c>
      <c r="Q723" s="9">
        <v>5.9366700000000006E-11</v>
      </c>
      <c r="R723" s="8">
        <f t="shared" si="110"/>
        <v>1</v>
      </c>
      <c r="S723" s="8">
        <f t="shared" si="111"/>
        <v>1</v>
      </c>
      <c r="T723" s="8">
        <f t="shared" si="112"/>
        <v>1</v>
      </c>
      <c r="U723" s="8">
        <f t="shared" si="113"/>
        <v>1</v>
      </c>
      <c r="V723" s="8">
        <f t="shared" si="114"/>
        <v>0</v>
      </c>
      <c r="W723" s="8">
        <f t="shared" si="115"/>
        <v>0</v>
      </c>
      <c r="X723" s="8">
        <f t="shared" si="116"/>
        <v>0</v>
      </c>
      <c r="Y723" s="8">
        <f t="shared" si="117"/>
        <v>0</v>
      </c>
      <c r="Z723" s="8">
        <f t="shared" si="118"/>
        <v>0</v>
      </c>
      <c r="AA723" s="8">
        <f t="shared" si="119"/>
        <v>0</v>
      </c>
    </row>
    <row r="724" spans="1:27" x14ac:dyDescent="0.3">
      <c r="A724" s="8" t="s">
        <v>2504</v>
      </c>
      <c r="B724" s="8" t="s">
        <v>79</v>
      </c>
      <c r="C724" s="8" t="s">
        <v>67</v>
      </c>
      <c r="D724" s="8">
        <v>88382409</v>
      </c>
      <c r="E724" s="8">
        <v>88396450</v>
      </c>
      <c r="F724" s="8">
        <v>88382409</v>
      </c>
      <c r="G724" s="8">
        <v>88396450</v>
      </c>
      <c r="H724" s="8">
        <v>10</v>
      </c>
      <c r="I724" s="8" t="s">
        <v>2505</v>
      </c>
      <c r="J724" s="8" t="s">
        <v>2506</v>
      </c>
      <c r="K724" s="8" t="s">
        <v>2507</v>
      </c>
      <c r="L724" s="8">
        <v>2.545390732</v>
      </c>
      <c r="M724" s="8">
        <v>2.0504400000000001E-4</v>
      </c>
      <c r="N724" s="8">
        <v>1.8859570569999999</v>
      </c>
      <c r="O724" s="8">
        <v>2.6088700000000001E-3</v>
      </c>
      <c r="P724" s="8">
        <v>3.3035106708500601</v>
      </c>
      <c r="Q724" s="8">
        <v>1</v>
      </c>
      <c r="R724" s="8">
        <f t="shared" si="110"/>
        <v>1</v>
      </c>
      <c r="S724" s="8">
        <f t="shared" si="111"/>
        <v>0</v>
      </c>
      <c r="T724" s="8">
        <f t="shared" si="112"/>
        <v>0</v>
      </c>
      <c r="U724" s="8">
        <f t="shared" si="113"/>
        <v>0</v>
      </c>
      <c r="V724" s="8">
        <f t="shared" si="114"/>
        <v>1</v>
      </c>
      <c r="W724" s="8">
        <f t="shared" si="115"/>
        <v>0</v>
      </c>
      <c r="X724" s="8">
        <f t="shared" si="116"/>
        <v>0</v>
      </c>
      <c r="Y724" s="8">
        <f t="shared" si="117"/>
        <v>0</v>
      </c>
      <c r="Z724" s="8">
        <f t="shared" si="118"/>
        <v>0</v>
      </c>
      <c r="AA724" s="8">
        <f t="shared" si="119"/>
        <v>0</v>
      </c>
    </row>
    <row r="725" spans="1:27" x14ac:dyDescent="0.3">
      <c r="A725" s="8" t="s">
        <v>2508</v>
      </c>
      <c r="B725" s="8" t="s">
        <v>79</v>
      </c>
      <c r="C725" s="8" t="s">
        <v>67</v>
      </c>
      <c r="D725" s="8">
        <v>88382755</v>
      </c>
      <c r="E725" s="8">
        <v>88589737</v>
      </c>
      <c r="F725" s="8">
        <v>88382755</v>
      </c>
      <c r="G725" s="8">
        <v>88589737</v>
      </c>
      <c r="H725" s="8">
        <v>19</v>
      </c>
      <c r="I725" s="8" t="s">
        <v>2509</v>
      </c>
      <c r="J725" s="8" t="s">
        <v>2510</v>
      </c>
      <c r="K725" s="8" t="s">
        <v>2507</v>
      </c>
      <c r="L725" s="8">
        <v>2.6284269199999999</v>
      </c>
      <c r="M725" s="9">
        <v>9.9099999999999996E-5</v>
      </c>
      <c r="N725" s="8">
        <v>1.8859570569999999</v>
      </c>
      <c r="O725" s="8">
        <v>3.785615E-3</v>
      </c>
      <c r="P725" s="8">
        <v>0</v>
      </c>
      <c r="Q725" s="8">
        <v>1</v>
      </c>
      <c r="R725" s="8">
        <f t="shared" si="110"/>
        <v>1</v>
      </c>
      <c r="S725" s="8">
        <f t="shared" si="111"/>
        <v>0</v>
      </c>
      <c r="T725" s="8">
        <f t="shared" si="112"/>
        <v>0</v>
      </c>
      <c r="U725" s="8">
        <f t="shared" si="113"/>
        <v>0</v>
      </c>
      <c r="V725" s="8">
        <f t="shared" si="114"/>
        <v>1</v>
      </c>
      <c r="W725" s="8">
        <f t="shared" si="115"/>
        <v>0</v>
      </c>
      <c r="X725" s="8">
        <f t="shared" si="116"/>
        <v>0</v>
      </c>
      <c r="Y725" s="8">
        <f t="shared" si="117"/>
        <v>0</v>
      </c>
      <c r="Z725" s="8">
        <f t="shared" si="118"/>
        <v>0</v>
      </c>
      <c r="AA725" s="8">
        <f t="shared" si="119"/>
        <v>0</v>
      </c>
    </row>
    <row r="726" spans="1:27" x14ac:dyDescent="0.3">
      <c r="A726" s="8" t="s">
        <v>2511</v>
      </c>
      <c r="B726" s="8" t="s">
        <v>79</v>
      </c>
      <c r="C726" s="8" t="s">
        <v>67</v>
      </c>
      <c r="D726" s="8">
        <v>96522045</v>
      </c>
      <c r="E726" s="8">
        <v>96597367</v>
      </c>
      <c r="F726" s="8">
        <v>96522045</v>
      </c>
      <c r="G726" s="8">
        <v>96597367</v>
      </c>
      <c r="H726" s="8">
        <v>4</v>
      </c>
      <c r="I726" s="8" t="s">
        <v>2512</v>
      </c>
      <c r="J726" s="8" t="s">
        <v>2513</v>
      </c>
      <c r="K726" s="8" t="s">
        <v>2514</v>
      </c>
      <c r="L726" s="8">
        <v>3.9974032780000002</v>
      </c>
      <c r="M726" s="9">
        <v>2.2899999999999999E-19</v>
      </c>
      <c r="N726" s="8">
        <v>3.9680429429999999</v>
      </c>
      <c r="O726" s="8">
        <v>1.3969270000000001E-3</v>
      </c>
      <c r="P726" s="8">
        <v>8.9758423858270806</v>
      </c>
      <c r="Q726" s="8">
        <v>1</v>
      </c>
      <c r="R726" s="8">
        <f t="shared" si="110"/>
        <v>1</v>
      </c>
      <c r="S726" s="8">
        <f t="shared" si="111"/>
        <v>1</v>
      </c>
      <c r="T726" s="8">
        <f t="shared" si="112"/>
        <v>0</v>
      </c>
      <c r="U726" s="8">
        <f t="shared" si="113"/>
        <v>0</v>
      </c>
      <c r="V726" s="8">
        <f t="shared" si="114"/>
        <v>0</v>
      </c>
      <c r="W726" s="8">
        <f t="shared" si="115"/>
        <v>0</v>
      </c>
      <c r="X726" s="8">
        <f t="shared" si="116"/>
        <v>0</v>
      </c>
      <c r="Y726" s="8">
        <f t="shared" si="117"/>
        <v>1</v>
      </c>
      <c r="Z726" s="8">
        <f t="shared" si="118"/>
        <v>0</v>
      </c>
      <c r="AA726" s="8">
        <f t="shared" si="119"/>
        <v>0</v>
      </c>
    </row>
    <row r="727" spans="1:27" x14ac:dyDescent="0.3">
      <c r="A727" s="8" t="s">
        <v>2515</v>
      </c>
      <c r="B727" s="8" t="s">
        <v>79</v>
      </c>
      <c r="C727" s="8" t="s">
        <v>67</v>
      </c>
      <c r="D727" s="8">
        <v>96522040</v>
      </c>
      <c r="E727" s="8">
        <v>96597367</v>
      </c>
      <c r="F727" s="8">
        <v>96522040</v>
      </c>
      <c r="G727" s="8">
        <v>96597367</v>
      </c>
      <c r="H727" s="8">
        <v>5</v>
      </c>
      <c r="I727" s="8" t="s">
        <v>2516</v>
      </c>
      <c r="J727" s="8" t="s">
        <v>2517</v>
      </c>
      <c r="K727" s="8" t="s">
        <v>2514</v>
      </c>
      <c r="L727" s="8">
        <v>3.9512742259999998</v>
      </c>
      <c r="M727" s="9">
        <v>7.4600000000000002E-19</v>
      </c>
      <c r="N727" s="8">
        <v>3.9680429429999999</v>
      </c>
      <c r="O727" s="8">
        <v>1.384494E-3</v>
      </c>
      <c r="P727" s="8">
        <v>2.45568902889354</v>
      </c>
      <c r="Q727" s="8">
        <v>1</v>
      </c>
      <c r="R727" s="8">
        <f t="shared" si="110"/>
        <v>1</v>
      </c>
      <c r="S727" s="8">
        <f t="shared" si="111"/>
        <v>1</v>
      </c>
      <c r="T727" s="8">
        <f t="shared" si="112"/>
        <v>0</v>
      </c>
      <c r="U727" s="8">
        <f t="shared" si="113"/>
        <v>0</v>
      </c>
      <c r="V727" s="8">
        <f t="shared" si="114"/>
        <v>0</v>
      </c>
      <c r="W727" s="8">
        <f t="shared" si="115"/>
        <v>0</v>
      </c>
      <c r="X727" s="8">
        <f t="shared" si="116"/>
        <v>0</v>
      </c>
      <c r="Y727" s="8">
        <f t="shared" si="117"/>
        <v>1</v>
      </c>
      <c r="Z727" s="8">
        <f t="shared" si="118"/>
        <v>0</v>
      </c>
      <c r="AA727" s="8">
        <f t="shared" si="119"/>
        <v>0</v>
      </c>
    </row>
    <row r="728" spans="1:27" x14ac:dyDescent="0.3">
      <c r="A728" s="8" t="s">
        <v>2518</v>
      </c>
      <c r="B728" s="8" t="s">
        <v>79</v>
      </c>
      <c r="C728" s="8" t="s">
        <v>67</v>
      </c>
      <c r="D728" s="8">
        <v>123062150</v>
      </c>
      <c r="E728" s="8">
        <v>123069085</v>
      </c>
      <c r="F728" s="8">
        <v>123062150</v>
      </c>
      <c r="G728" s="8">
        <v>123069085</v>
      </c>
      <c r="H728" s="8">
        <v>8</v>
      </c>
      <c r="I728" s="8" t="s">
        <v>2519</v>
      </c>
      <c r="J728" s="8" t="s">
        <v>2520</v>
      </c>
      <c r="K728" s="8" t="s">
        <v>2521</v>
      </c>
      <c r="L728" s="8">
        <v>2.070396653</v>
      </c>
      <c r="M728" s="8">
        <v>1.0957110000000001E-3</v>
      </c>
      <c r="N728" s="8">
        <v>3.2508535950000002</v>
      </c>
      <c r="O728" s="8">
        <v>1.503006E-2</v>
      </c>
      <c r="P728" s="8">
        <v>5.56010378676537</v>
      </c>
      <c r="Q728" s="8">
        <v>1</v>
      </c>
      <c r="R728" s="8">
        <f t="shared" si="110"/>
        <v>1</v>
      </c>
      <c r="S728" s="8">
        <f t="shared" si="111"/>
        <v>0</v>
      </c>
      <c r="T728" s="8">
        <f t="shared" si="112"/>
        <v>0</v>
      </c>
      <c r="U728" s="8">
        <f t="shared" si="113"/>
        <v>0</v>
      </c>
      <c r="V728" s="8">
        <f t="shared" si="114"/>
        <v>1</v>
      </c>
      <c r="W728" s="8">
        <f t="shared" si="115"/>
        <v>0</v>
      </c>
      <c r="X728" s="8">
        <f t="shared" si="116"/>
        <v>0</v>
      </c>
      <c r="Y728" s="8">
        <f t="shared" si="117"/>
        <v>0</v>
      </c>
      <c r="Z728" s="8">
        <f t="shared" si="118"/>
        <v>0</v>
      </c>
      <c r="AA728" s="8">
        <f t="shared" si="119"/>
        <v>0</v>
      </c>
    </row>
    <row r="729" spans="1:27" x14ac:dyDescent="0.3">
      <c r="A729" s="8" t="s">
        <v>2522</v>
      </c>
      <c r="B729" s="8" t="s">
        <v>79</v>
      </c>
      <c r="C729" s="8" t="s">
        <v>67</v>
      </c>
      <c r="D729" s="8">
        <v>139241142</v>
      </c>
      <c r="E729" s="8">
        <v>139317101</v>
      </c>
      <c r="F729" s="8">
        <v>139241142</v>
      </c>
      <c r="G729" s="8">
        <v>139317101</v>
      </c>
      <c r="H729" s="8">
        <v>12</v>
      </c>
      <c r="I729" s="8" t="s">
        <v>2523</v>
      </c>
      <c r="J729" s="8" t="s">
        <v>2524</v>
      </c>
      <c r="K729" s="8" t="s">
        <v>11</v>
      </c>
      <c r="L729" s="8">
        <v>54.880411189999997</v>
      </c>
      <c r="M729" s="9">
        <v>9.4900000000000003E-21</v>
      </c>
      <c r="N729" s="8">
        <v>1.0908040370000001</v>
      </c>
      <c r="O729" s="8">
        <v>0.62905811599999994</v>
      </c>
      <c r="P729" s="8">
        <v>59.415112913129498</v>
      </c>
      <c r="Q729" s="9">
        <v>1.44203E-10</v>
      </c>
      <c r="R729" s="8">
        <f t="shared" si="110"/>
        <v>1</v>
      </c>
      <c r="S729" s="8">
        <f t="shared" si="111"/>
        <v>0</v>
      </c>
      <c r="T729" s="8">
        <f t="shared" si="112"/>
        <v>1</v>
      </c>
      <c r="U729" s="8">
        <f t="shared" si="113"/>
        <v>0</v>
      </c>
      <c r="V729" s="8">
        <f t="shared" si="114"/>
        <v>0</v>
      </c>
      <c r="W729" s="8">
        <f t="shared" si="115"/>
        <v>0</v>
      </c>
      <c r="X729" s="8">
        <f t="shared" si="116"/>
        <v>0</v>
      </c>
      <c r="Y729" s="8">
        <f t="shared" si="117"/>
        <v>0</v>
      </c>
      <c r="Z729" s="8">
        <f t="shared" si="118"/>
        <v>1</v>
      </c>
      <c r="AA729" s="8">
        <f t="shared" si="119"/>
        <v>0</v>
      </c>
    </row>
    <row r="730" spans="1:27" x14ac:dyDescent="0.3">
      <c r="A730" s="8" t="s">
        <v>2525</v>
      </c>
      <c r="B730" s="8" t="s">
        <v>79</v>
      </c>
      <c r="C730" s="8" t="s">
        <v>67</v>
      </c>
      <c r="D730" s="8">
        <v>172265159</v>
      </c>
      <c r="E730" s="8">
        <v>172385285</v>
      </c>
      <c r="F730" s="8">
        <v>172265159</v>
      </c>
      <c r="G730" s="8">
        <v>172385285</v>
      </c>
      <c r="H730" s="8">
        <v>16</v>
      </c>
      <c r="I730" s="8" t="s">
        <v>2526</v>
      </c>
      <c r="J730" s="8" t="s">
        <v>2527</v>
      </c>
      <c r="K730" s="8" t="s">
        <v>2528</v>
      </c>
      <c r="L730" s="8">
        <v>-16.925954520000001</v>
      </c>
      <c r="M730" s="9">
        <v>1.05E-7</v>
      </c>
      <c r="N730" s="8">
        <v>1.003934801</v>
      </c>
      <c r="O730" s="8">
        <v>0.90156862699999996</v>
      </c>
      <c r="P730" s="8">
        <v>-8.8625099999999998E-2</v>
      </c>
      <c r="Q730" s="8">
        <v>1.52934E-2</v>
      </c>
      <c r="R730" s="8">
        <f t="shared" si="110"/>
        <v>1</v>
      </c>
      <c r="S730" s="8">
        <f t="shared" si="111"/>
        <v>0</v>
      </c>
      <c r="T730" s="8">
        <f t="shared" si="112"/>
        <v>0</v>
      </c>
      <c r="U730" s="8">
        <f t="shared" si="113"/>
        <v>0</v>
      </c>
      <c r="V730" s="8">
        <f t="shared" si="114"/>
        <v>1</v>
      </c>
      <c r="W730" s="8">
        <f t="shared" si="115"/>
        <v>0</v>
      </c>
      <c r="X730" s="8">
        <f t="shared" si="116"/>
        <v>0</v>
      </c>
      <c r="Y730" s="8">
        <f t="shared" si="117"/>
        <v>0</v>
      </c>
      <c r="Z730" s="8">
        <f t="shared" si="118"/>
        <v>0</v>
      </c>
      <c r="AA730" s="8">
        <f t="shared" si="119"/>
        <v>0</v>
      </c>
    </row>
    <row r="731" spans="1:27" x14ac:dyDescent="0.3">
      <c r="A731" s="8" t="s">
        <v>2529</v>
      </c>
      <c r="B731" s="8" t="s">
        <v>79</v>
      </c>
      <c r="C731" s="8" t="s">
        <v>67</v>
      </c>
      <c r="D731" s="8">
        <v>172265159</v>
      </c>
      <c r="E731" s="8">
        <v>172385285</v>
      </c>
      <c r="F731" s="8">
        <v>172265159</v>
      </c>
      <c r="G731" s="8">
        <v>172385285</v>
      </c>
      <c r="H731" s="8">
        <v>16</v>
      </c>
      <c r="I731" s="8" t="s">
        <v>2530</v>
      </c>
      <c r="J731" s="8" t="s">
        <v>2531</v>
      </c>
      <c r="K731" s="8" t="s">
        <v>2528</v>
      </c>
      <c r="L731" s="8">
        <v>-16.442676580000001</v>
      </c>
      <c r="M731" s="9">
        <v>7.1400000000000004E-8</v>
      </c>
      <c r="N731" s="8">
        <v>1.003934801</v>
      </c>
      <c r="O731" s="8">
        <v>0.901948843</v>
      </c>
      <c r="P731" s="9">
        <v>-2.8492499999999999E-6</v>
      </c>
      <c r="Q731" s="8">
        <v>0.49987900000000002</v>
      </c>
      <c r="R731" s="8">
        <f t="shared" si="110"/>
        <v>1</v>
      </c>
      <c r="S731" s="8">
        <f t="shared" si="111"/>
        <v>0</v>
      </c>
      <c r="T731" s="8">
        <f t="shared" si="112"/>
        <v>0</v>
      </c>
      <c r="U731" s="8">
        <f t="shared" si="113"/>
        <v>0</v>
      </c>
      <c r="V731" s="8">
        <f t="shared" si="114"/>
        <v>1</v>
      </c>
      <c r="W731" s="8">
        <f t="shared" si="115"/>
        <v>0</v>
      </c>
      <c r="X731" s="8">
        <f t="shared" si="116"/>
        <v>0</v>
      </c>
      <c r="Y731" s="8">
        <f t="shared" si="117"/>
        <v>0</v>
      </c>
      <c r="Z731" s="8">
        <f t="shared" si="118"/>
        <v>0</v>
      </c>
      <c r="AA731" s="8">
        <f t="shared" si="119"/>
        <v>0</v>
      </c>
    </row>
    <row r="732" spans="1:27" x14ac:dyDescent="0.3">
      <c r="A732" s="8" t="s">
        <v>2532</v>
      </c>
      <c r="B732" s="8" t="s">
        <v>79</v>
      </c>
      <c r="C732" s="8" t="s">
        <v>67</v>
      </c>
      <c r="D732" s="8">
        <v>180320787</v>
      </c>
      <c r="E732" s="8">
        <v>180333050</v>
      </c>
      <c r="F732" s="8">
        <v>180320787</v>
      </c>
      <c r="G732" s="8">
        <v>180333050</v>
      </c>
      <c r="H732" s="8">
        <v>10</v>
      </c>
      <c r="I732" s="8" t="s">
        <v>2533</v>
      </c>
      <c r="J732" s="8" t="s">
        <v>2534</v>
      </c>
      <c r="K732" s="8" t="s">
        <v>42</v>
      </c>
      <c r="L732" s="8">
        <v>7.5298904740000001</v>
      </c>
      <c r="M732" s="9">
        <v>8.7999999999999994E-19</v>
      </c>
      <c r="N732" s="8">
        <v>4.2356195679999997</v>
      </c>
      <c r="O732" s="8">
        <v>5.9020299999999997E-4</v>
      </c>
      <c r="P732" s="8">
        <v>6.8557426473347798</v>
      </c>
      <c r="Q732" s="9">
        <v>2.6699700000000001E-5</v>
      </c>
      <c r="R732" s="8">
        <f t="shared" si="110"/>
        <v>1</v>
      </c>
      <c r="S732" s="8">
        <f t="shared" si="111"/>
        <v>1</v>
      </c>
      <c r="T732" s="8">
        <f t="shared" si="112"/>
        <v>1</v>
      </c>
      <c r="U732" s="8">
        <f t="shared" si="113"/>
        <v>1</v>
      </c>
      <c r="V732" s="8">
        <f t="shared" si="114"/>
        <v>0</v>
      </c>
      <c r="W732" s="8">
        <f t="shared" si="115"/>
        <v>0</v>
      </c>
      <c r="X732" s="8">
        <f t="shared" si="116"/>
        <v>0</v>
      </c>
      <c r="Y732" s="8">
        <f t="shared" si="117"/>
        <v>0</v>
      </c>
      <c r="Z732" s="8">
        <f t="shared" si="118"/>
        <v>0</v>
      </c>
      <c r="AA732" s="8">
        <f t="shared" si="119"/>
        <v>0</v>
      </c>
    </row>
    <row r="733" spans="1:27" x14ac:dyDescent="0.3">
      <c r="A733" s="8" t="s">
        <v>2535</v>
      </c>
      <c r="B733" s="8" t="s">
        <v>79</v>
      </c>
      <c r="C733" s="8" t="s">
        <v>67</v>
      </c>
      <c r="D733" s="8">
        <v>180657125</v>
      </c>
      <c r="E733" s="8">
        <v>180663222</v>
      </c>
      <c r="F733" s="8">
        <v>180657125</v>
      </c>
      <c r="G733" s="8">
        <v>180663222</v>
      </c>
      <c r="H733" s="8">
        <v>5</v>
      </c>
      <c r="I733" s="8" t="s">
        <v>2536</v>
      </c>
      <c r="J733" s="8" t="s">
        <v>2537</v>
      </c>
      <c r="K733" s="8" t="s">
        <v>2538</v>
      </c>
      <c r="L733" s="8">
        <v>4.8276567549999996</v>
      </c>
      <c r="M733" s="8">
        <v>4.9812599999999999E-4</v>
      </c>
      <c r="N733" s="8">
        <v>2.8378564709999998</v>
      </c>
      <c r="O733" s="8">
        <v>1.4607425E-2</v>
      </c>
      <c r="P733" s="8">
        <v>4.4954846858225501</v>
      </c>
      <c r="Q733" s="8">
        <v>4.7492100000000002E-2</v>
      </c>
      <c r="R733" s="8">
        <f t="shared" si="110"/>
        <v>1</v>
      </c>
      <c r="S733" s="8">
        <f t="shared" si="111"/>
        <v>0</v>
      </c>
      <c r="T733" s="8">
        <f t="shared" si="112"/>
        <v>0</v>
      </c>
      <c r="U733" s="8">
        <f t="shared" si="113"/>
        <v>0</v>
      </c>
      <c r="V733" s="8">
        <f t="shared" si="114"/>
        <v>1</v>
      </c>
      <c r="W733" s="8">
        <f t="shared" si="115"/>
        <v>0</v>
      </c>
      <c r="X733" s="8">
        <f t="shared" si="116"/>
        <v>0</v>
      </c>
      <c r="Y733" s="8">
        <f t="shared" si="117"/>
        <v>0</v>
      </c>
      <c r="Z733" s="8">
        <f t="shared" si="118"/>
        <v>0</v>
      </c>
      <c r="AA733" s="8">
        <f t="shared" si="119"/>
        <v>0</v>
      </c>
    </row>
    <row r="734" spans="1:27" x14ac:dyDescent="0.3">
      <c r="A734" s="8" t="s">
        <v>2539</v>
      </c>
      <c r="B734" s="8" t="s">
        <v>79</v>
      </c>
      <c r="C734" s="8" t="s">
        <v>67</v>
      </c>
      <c r="D734" s="8">
        <v>193147943</v>
      </c>
      <c r="E734" s="8">
        <v>193177137</v>
      </c>
      <c r="F734" s="8">
        <v>193147943</v>
      </c>
      <c r="G734" s="8">
        <v>193177137</v>
      </c>
      <c r="H734" s="8">
        <v>13</v>
      </c>
      <c r="I734" s="8" t="s">
        <v>2540</v>
      </c>
      <c r="J734" s="8" t="s">
        <v>2541</v>
      </c>
      <c r="K734" s="8" t="s">
        <v>40</v>
      </c>
      <c r="L734" s="8">
        <v>9.2661458129999996</v>
      </c>
      <c r="M734" s="9">
        <v>3.6899999999999996E-15</v>
      </c>
      <c r="N734" s="8">
        <v>5.9125615299999996</v>
      </c>
      <c r="O734" s="8">
        <v>2.2119449999999999E-3</v>
      </c>
      <c r="P734" s="8">
        <v>-0.29503000000000001</v>
      </c>
      <c r="Q734" s="8">
        <v>1.9011199999999999E-2</v>
      </c>
      <c r="R734" s="8">
        <f t="shared" si="110"/>
        <v>1</v>
      </c>
      <c r="S734" s="8">
        <f t="shared" si="111"/>
        <v>1</v>
      </c>
      <c r="T734" s="8">
        <f t="shared" si="112"/>
        <v>0</v>
      </c>
      <c r="U734" s="8">
        <f t="shared" si="113"/>
        <v>0</v>
      </c>
      <c r="V734" s="8">
        <f t="shared" si="114"/>
        <v>0</v>
      </c>
      <c r="W734" s="8">
        <f t="shared" si="115"/>
        <v>0</v>
      </c>
      <c r="X734" s="8">
        <f t="shared" si="116"/>
        <v>0</v>
      </c>
      <c r="Y734" s="8">
        <f t="shared" si="117"/>
        <v>1</v>
      </c>
      <c r="Z734" s="8">
        <f t="shared" si="118"/>
        <v>0</v>
      </c>
      <c r="AA734" s="8">
        <f t="shared" si="119"/>
        <v>0</v>
      </c>
    </row>
    <row r="735" spans="1:27" x14ac:dyDescent="0.3">
      <c r="A735" s="8" t="s">
        <v>2542</v>
      </c>
      <c r="B735" s="8" t="s">
        <v>79</v>
      </c>
      <c r="C735" s="8" t="s">
        <v>67</v>
      </c>
      <c r="D735" s="8">
        <v>203575444</v>
      </c>
      <c r="E735" s="8">
        <v>203580821</v>
      </c>
      <c r="F735" s="8">
        <v>203575444</v>
      </c>
      <c r="G735" s="8">
        <v>203580821</v>
      </c>
      <c r="H735" s="8">
        <v>8</v>
      </c>
      <c r="I735" s="8" t="s">
        <v>2543</v>
      </c>
      <c r="J735" s="8" t="s">
        <v>2544</v>
      </c>
      <c r="K735" s="8" t="s">
        <v>2545</v>
      </c>
      <c r="L735" s="8">
        <v>2.8951054350000001</v>
      </c>
      <c r="M735" s="9">
        <v>8.98E-9</v>
      </c>
      <c r="N735" s="8">
        <v>2.8164545670000001</v>
      </c>
      <c r="O735" s="8">
        <v>9.8970700000000004E-4</v>
      </c>
      <c r="P735" s="8">
        <v>3.1687572847865901</v>
      </c>
      <c r="Q735" s="8">
        <v>1</v>
      </c>
      <c r="R735" s="8">
        <f t="shared" si="110"/>
        <v>1</v>
      </c>
      <c r="S735" s="8">
        <f t="shared" si="111"/>
        <v>1</v>
      </c>
      <c r="T735" s="8">
        <f t="shared" si="112"/>
        <v>0</v>
      </c>
      <c r="U735" s="8">
        <f t="shared" si="113"/>
        <v>0</v>
      </c>
      <c r="V735" s="8">
        <f t="shared" si="114"/>
        <v>0</v>
      </c>
      <c r="W735" s="8">
        <f t="shared" si="115"/>
        <v>0</v>
      </c>
      <c r="X735" s="8">
        <f t="shared" si="116"/>
        <v>0</v>
      </c>
      <c r="Y735" s="8">
        <f t="shared" si="117"/>
        <v>1</v>
      </c>
      <c r="Z735" s="8">
        <f t="shared" si="118"/>
        <v>0</v>
      </c>
      <c r="AA735" s="8">
        <f t="shared" si="119"/>
        <v>0</v>
      </c>
    </row>
    <row r="736" spans="1:27" x14ac:dyDescent="0.3">
      <c r="A736" s="8" t="s">
        <v>2546</v>
      </c>
      <c r="B736" s="8" t="s">
        <v>79</v>
      </c>
      <c r="C736" s="8" t="s">
        <v>67</v>
      </c>
      <c r="D736" s="8">
        <v>250634141</v>
      </c>
      <c r="E736" s="8">
        <v>250647986</v>
      </c>
      <c r="F736" s="8">
        <v>250634141</v>
      </c>
      <c r="G736" s="8">
        <v>250647986</v>
      </c>
      <c r="H736" s="8">
        <v>3</v>
      </c>
      <c r="I736" s="8" t="s">
        <v>2547</v>
      </c>
      <c r="J736" s="8" t="s">
        <v>2548</v>
      </c>
      <c r="K736" s="8" t="s">
        <v>2549</v>
      </c>
      <c r="L736" s="8">
        <v>7.9155587790000004</v>
      </c>
      <c r="M736" s="9">
        <v>3.1999999999999999E-5</v>
      </c>
      <c r="N736" s="8">
        <v>-1.05746433</v>
      </c>
      <c r="O736" s="8">
        <v>9.8158268000000007E-2</v>
      </c>
      <c r="P736" s="8">
        <v>5.9722100032727203</v>
      </c>
      <c r="Q736" s="8">
        <v>3.5351199999999999E-2</v>
      </c>
      <c r="R736" s="8">
        <f t="shared" si="110"/>
        <v>1</v>
      </c>
      <c r="S736" s="8">
        <f t="shared" si="111"/>
        <v>0</v>
      </c>
      <c r="T736" s="8">
        <f t="shared" si="112"/>
        <v>0</v>
      </c>
      <c r="U736" s="8">
        <f t="shared" si="113"/>
        <v>0</v>
      </c>
      <c r="V736" s="8">
        <f t="shared" si="114"/>
        <v>1</v>
      </c>
      <c r="W736" s="8">
        <f t="shared" si="115"/>
        <v>0</v>
      </c>
      <c r="X736" s="8">
        <f t="shared" si="116"/>
        <v>0</v>
      </c>
      <c r="Y736" s="8">
        <f t="shared" si="117"/>
        <v>0</v>
      </c>
      <c r="Z736" s="8">
        <f t="shared" si="118"/>
        <v>0</v>
      </c>
      <c r="AA736" s="8">
        <f t="shared" si="119"/>
        <v>0</v>
      </c>
    </row>
    <row r="737" spans="1:27" x14ac:dyDescent="0.3">
      <c r="A737" s="8" t="s">
        <v>2550</v>
      </c>
      <c r="B737" s="8" t="s">
        <v>79</v>
      </c>
      <c r="C737" s="8" t="s">
        <v>69</v>
      </c>
      <c r="D737" s="8">
        <v>27729976</v>
      </c>
      <c r="E737" s="8">
        <v>27733251</v>
      </c>
      <c r="F737" s="8">
        <v>27729976</v>
      </c>
      <c r="G737" s="8">
        <v>27733251</v>
      </c>
      <c r="H737" s="8">
        <v>2</v>
      </c>
      <c r="I737" s="8" t="s">
        <v>2551</v>
      </c>
      <c r="J737" s="8" t="s">
        <v>2552</v>
      </c>
      <c r="K737" s="8" t="s">
        <v>2553</v>
      </c>
      <c r="L737" s="8">
        <v>2.2853439459999998</v>
      </c>
      <c r="M737" s="8">
        <v>4.3586440000000001E-3</v>
      </c>
      <c r="N737" s="8">
        <v>1.5449805169999999</v>
      </c>
      <c r="O737" s="8">
        <v>0.119678715</v>
      </c>
      <c r="P737" s="8">
        <v>2.1672092779825101</v>
      </c>
      <c r="Q737" s="8">
        <v>1</v>
      </c>
      <c r="R737" s="8">
        <f t="shared" si="110"/>
        <v>1</v>
      </c>
      <c r="S737" s="8">
        <f t="shared" si="111"/>
        <v>0</v>
      </c>
      <c r="T737" s="8">
        <f t="shared" si="112"/>
        <v>0</v>
      </c>
      <c r="U737" s="8">
        <f t="shared" si="113"/>
        <v>0</v>
      </c>
      <c r="V737" s="8">
        <f t="shared" si="114"/>
        <v>1</v>
      </c>
      <c r="W737" s="8">
        <f t="shared" si="115"/>
        <v>0</v>
      </c>
      <c r="X737" s="8">
        <f t="shared" si="116"/>
        <v>0</v>
      </c>
      <c r="Y737" s="8">
        <f t="shared" si="117"/>
        <v>0</v>
      </c>
      <c r="Z737" s="8">
        <f t="shared" si="118"/>
        <v>0</v>
      </c>
      <c r="AA737" s="8">
        <f t="shared" si="119"/>
        <v>0</v>
      </c>
    </row>
    <row r="738" spans="1:27" x14ac:dyDescent="0.3">
      <c r="A738" s="8" t="s">
        <v>2554</v>
      </c>
      <c r="B738" s="8" t="s">
        <v>79</v>
      </c>
      <c r="C738" s="8" t="s">
        <v>69</v>
      </c>
      <c r="D738" s="8">
        <v>57403734</v>
      </c>
      <c r="E738" s="8">
        <v>57426673</v>
      </c>
      <c r="F738" s="8">
        <v>57403734</v>
      </c>
      <c r="G738" s="8">
        <v>57426673</v>
      </c>
      <c r="H738" s="8">
        <v>2</v>
      </c>
      <c r="I738" s="8" t="s">
        <v>2555</v>
      </c>
      <c r="J738" s="8" t="s">
        <v>2556</v>
      </c>
      <c r="K738" s="8" t="s">
        <v>2557</v>
      </c>
      <c r="L738" s="8">
        <v>-2.0011476670000001</v>
      </c>
      <c r="M738" s="9">
        <v>1.73E-5</v>
      </c>
      <c r="N738" s="8">
        <v>-2.1048900989999999</v>
      </c>
      <c r="O738" s="8">
        <v>8.6571370000000005E-3</v>
      </c>
      <c r="P738" s="8">
        <v>-1.17933</v>
      </c>
      <c r="Q738" s="8">
        <v>1</v>
      </c>
      <c r="R738" s="8">
        <f t="shared" si="110"/>
        <v>1</v>
      </c>
      <c r="S738" s="8">
        <f t="shared" si="111"/>
        <v>0</v>
      </c>
      <c r="T738" s="8">
        <f t="shared" si="112"/>
        <v>0</v>
      </c>
      <c r="U738" s="8">
        <f t="shared" si="113"/>
        <v>0</v>
      </c>
      <c r="V738" s="8">
        <f t="shared" si="114"/>
        <v>1</v>
      </c>
      <c r="W738" s="8">
        <f t="shared" si="115"/>
        <v>0</v>
      </c>
      <c r="X738" s="8">
        <f t="shared" si="116"/>
        <v>0</v>
      </c>
      <c r="Y738" s="8">
        <f t="shared" si="117"/>
        <v>0</v>
      </c>
      <c r="Z738" s="8">
        <f t="shared" si="118"/>
        <v>0</v>
      </c>
      <c r="AA738" s="8">
        <f t="shared" si="119"/>
        <v>0</v>
      </c>
    </row>
    <row r="739" spans="1:27" x14ac:dyDescent="0.3">
      <c r="A739" s="8" t="s">
        <v>2558</v>
      </c>
      <c r="B739" s="8" t="s">
        <v>79</v>
      </c>
      <c r="C739" s="8" t="s">
        <v>67</v>
      </c>
      <c r="D739" s="8">
        <v>30415235</v>
      </c>
      <c r="E739" s="8">
        <v>30429580</v>
      </c>
      <c r="F739" s="8">
        <v>30415235</v>
      </c>
      <c r="G739" s="8">
        <v>30429580</v>
      </c>
      <c r="H739" s="8">
        <v>3</v>
      </c>
      <c r="I739" s="8" t="s">
        <v>2559</v>
      </c>
      <c r="J739" s="8" t="s">
        <v>2560</v>
      </c>
      <c r="K739" s="8" t="s">
        <v>2500</v>
      </c>
      <c r="L739" s="8">
        <v>2.5780744100000001</v>
      </c>
      <c r="M739" s="8">
        <v>9.7104500000000002E-4</v>
      </c>
      <c r="N739" s="8">
        <v>1.01904646</v>
      </c>
      <c r="O739" s="8">
        <v>0.24633313200000001</v>
      </c>
      <c r="P739" s="8">
        <v>3.9142365094588598</v>
      </c>
      <c r="Q739" s="8">
        <v>1</v>
      </c>
      <c r="R739" s="8">
        <f t="shared" si="110"/>
        <v>1</v>
      </c>
      <c r="S739" s="8">
        <f t="shared" si="111"/>
        <v>0</v>
      </c>
      <c r="T739" s="8">
        <f t="shared" si="112"/>
        <v>0</v>
      </c>
      <c r="U739" s="8">
        <f t="shared" si="113"/>
        <v>0</v>
      </c>
      <c r="V739" s="8">
        <f t="shared" si="114"/>
        <v>1</v>
      </c>
      <c r="W739" s="8">
        <f t="shared" si="115"/>
        <v>0</v>
      </c>
      <c r="X739" s="8">
        <f t="shared" si="116"/>
        <v>0</v>
      </c>
      <c r="Y739" s="8">
        <f t="shared" si="117"/>
        <v>0</v>
      </c>
      <c r="Z739" s="8">
        <f t="shared" si="118"/>
        <v>0</v>
      </c>
      <c r="AA739" s="8">
        <f t="shared" si="119"/>
        <v>0</v>
      </c>
    </row>
    <row r="740" spans="1:27" x14ac:dyDescent="0.3">
      <c r="A740" s="8" t="s">
        <v>2561</v>
      </c>
      <c r="B740" s="8" t="s">
        <v>79</v>
      </c>
      <c r="C740" s="8" t="s">
        <v>67</v>
      </c>
      <c r="D740" s="8">
        <v>159016206</v>
      </c>
      <c r="E740" s="8">
        <v>159027961</v>
      </c>
      <c r="F740" s="8">
        <v>159016206</v>
      </c>
      <c r="G740" s="8">
        <v>159027961</v>
      </c>
      <c r="H740" s="8">
        <v>3</v>
      </c>
      <c r="I740" s="8" t="s">
        <v>2562</v>
      </c>
      <c r="J740" s="8" t="s">
        <v>2563</v>
      </c>
      <c r="K740" s="8" t="s">
        <v>2564</v>
      </c>
      <c r="L740" s="8">
        <v>2.3292904659999998</v>
      </c>
      <c r="M740" s="9">
        <v>3.4999999999999997E-5</v>
      </c>
      <c r="N740" s="8">
        <v>1.079348456</v>
      </c>
      <c r="O740" s="8">
        <v>0.73493732300000003</v>
      </c>
      <c r="P740" s="8">
        <v>2.35248456219326</v>
      </c>
      <c r="Q740" s="8">
        <v>4.9876499999999997E-2</v>
      </c>
      <c r="R740" s="8">
        <f t="shared" si="110"/>
        <v>1</v>
      </c>
      <c r="S740" s="8">
        <f t="shared" si="111"/>
        <v>0</v>
      </c>
      <c r="T740" s="8">
        <f t="shared" si="112"/>
        <v>0</v>
      </c>
      <c r="U740" s="8">
        <f t="shared" si="113"/>
        <v>0</v>
      </c>
      <c r="V740" s="8">
        <f t="shared" si="114"/>
        <v>1</v>
      </c>
      <c r="W740" s="8">
        <f t="shared" si="115"/>
        <v>0</v>
      </c>
      <c r="X740" s="8">
        <f t="shared" si="116"/>
        <v>0</v>
      </c>
      <c r="Y740" s="8">
        <f t="shared" si="117"/>
        <v>0</v>
      </c>
      <c r="Z740" s="8">
        <f t="shared" si="118"/>
        <v>0</v>
      </c>
      <c r="AA740" s="8">
        <f t="shared" si="119"/>
        <v>0</v>
      </c>
    </row>
    <row r="741" spans="1:27" x14ac:dyDescent="0.3">
      <c r="A741" s="8" t="s">
        <v>2565</v>
      </c>
      <c r="B741" s="8" t="s">
        <v>79</v>
      </c>
      <c r="C741" s="8" t="s">
        <v>69</v>
      </c>
      <c r="D741" s="8">
        <v>53703216</v>
      </c>
      <c r="E741" s="8">
        <v>53764528</v>
      </c>
      <c r="F741" s="8">
        <v>53703216</v>
      </c>
      <c r="G741" s="8">
        <v>53764528</v>
      </c>
      <c r="H741" s="8">
        <v>14</v>
      </c>
      <c r="I741" s="8" t="s">
        <v>2566</v>
      </c>
      <c r="J741" s="8" t="s">
        <v>2567</v>
      </c>
      <c r="K741" s="8" t="s">
        <v>2413</v>
      </c>
      <c r="L741" s="8">
        <v>-2.1025205749999998</v>
      </c>
      <c r="M741" s="9">
        <v>5.7800000000000001E-7</v>
      </c>
      <c r="N741" s="8">
        <v>-1.9643085899999999</v>
      </c>
      <c r="O741" s="8">
        <v>7.9129600000000003E-4</v>
      </c>
      <c r="P741" s="8">
        <v>-2.1025889525994801</v>
      </c>
      <c r="Q741" s="8">
        <v>3.32558E-4</v>
      </c>
      <c r="R741" s="8">
        <f t="shared" si="110"/>
        <v>1</v>
      </c>
      <c r="S741" s="8">
        <f t="shared" si="111"/>
        <v>0</v>
      </c>
      <c r="T741" s="8">
        <f t="shared" si="112"/>
        <v>1</v>
      </c>
      <c r="U741" s="8">
        <f t="shared" si="113"/>
        <v>0</v>
      </c>
      <c r="V741" s="8">
        <f t="shared" si="114"/>
        <v>0</v>
      </c>
      <c r="W741" s="8">
        <f t="shared" si="115"/>
        <v>0</v>
      </c>
      <c r="X741" s="8">
        <f t="shared" si="116"/>
        <v>0</v>
      </c>
      <c r="Y741" s="8">
        <f t="shared" si="117"/>
        <v>0</v>
      </c>
      <c r="Z741" s="8">
        <f t="shared" si="118"/>
        <v>1</v>
      </c>
      <c r="AA741" s="8">
        <f t="shared" si="119"/>
        <v>0</v>
      </c>
    </row>
    <row r="742" spans="1:27" x14ac:dyDescent="0.3">
      <c r="A742" s="8" t="s">
        <v>2568</v>
      </c>
      <c r="B742" s="8" t="s">
        <v>79</v>
      </c>
      <c r="C742" s="8" t="s">
        <v>69</v>
      </c>
      <c r="D742" s="8">
        <v>227331049</v>
      </c>
      <c r="E742" s="8">
        <v>227348224</v>
      </c>
      <c r="F742" s="8">
        <v>227331049</v>
      </c>
      <c r="G742" s="8">
        <v>227348224</v>
      </c>
      <c r="H742" s="8">
        <v>4</v>
      </c>
      <c r="I742" s="8" t="s">
        <v>2569</v>
      </c>
      <c r="J742" s="8" t="s">
        <v>2570</v>
      </c>
      <c r="K742" s="8" t="s">
        <v>2480</v>
      </c>
      <c r="L742" s="8">
        <v>2.2093826330000002</v>
      </c>
      <c r="M742" s="8">
        <v>1.3329660000000001E-3</v>
      </c>
      <c r="N742" s="8">
        <v>1.141862164</v>
      </c>
      <c r="O742" s="8">
        <v>0.16916996000000001</v>
      </c>
      <c r="P742" s="8">
        <v>2.2394183080694301</v>
      </c>
      <c r="Q742" s="8">
        <v>1</v>
      </c>
      <c r="R742" s="8">
        <f t="shared" si="110"/>
        <v>1</v>
      </c>
      <c r="S742" s="8">
        <f t="shared" si="111"/>
        <v>0</v>
      </c>
      <c r="T742" s="8">
        <f t="shared" si="112"/>
        <v>0</v>
      </c>
      <c r="U742" s="8">
        <f t="shared" si="113"/>
        <v>0</v>
      </c>
      <c r="V742" s="8">
        <f t="shared" si="114"/>
        <v>1</v>
      </c>
      <c r="W742" s="8">
        <f t="shared" si="115"/>
        <v>0</v>
      </c>
      <c r="X742" s="8">
        <f t="shared" si="116"/>
        <v>0</v>
      </c>
      <c r="Y742" s="8">
        <f t="shared" si="117"/>
        <v>0</v>
      </c>
      <c r="Z742" s="8">
        <f t="shared" si="118"/>
        <v>0</v>
      </c>
      <c r="AA742" s="8">
        <f t="shared" si="119"/>
        <v>0</v>
      </c>
    </row>
    <row r="743" spans="1:27" x14ac:dyDescent="0.3">
      <c r="A743" s="8" t="s">
        <v>2571</v>
      </c>
      <c r="B743" s="8" t="s">
        <v>79</v>
      </c>
      <c r="C743" s="8" t="s">
        <v>67</v>
      </c>
      <c r="D743" s="8">
        <v>88382612</v>
      </c>
      <c r="E743" s="8">
        <v>88589737</v>
      </c>
      <c r="F743" s="8">
        <v>88382612</v>
      </c>
      <c r="G743" s="8">
        <v>88589737</v>
      </c>
      <c r="H743" s="8">
        <v>19</v>
      </c>
      <c r="I743" s="8" t="s">
        <v>2572</v>
      </c>
      <c r="J743" s="8" t="s">
        <v>2573</v>
      </c>
      <c r="K743" s="8" t="s">
        <v>2507</v>
      </c>
      <c r="L743" s="8">
        <v>2.5840861500000001</v>
      </c>
      <c r="M743" s="8">
        <v>1.0612599999999999E-4</v>
      </c>
      <c r="N743" s="8">
        <v>1.8859570569999999</v>
      </c>
      <c r="O743" s="8">
        <v>3.9706170000000001E-3</v>
      </c>
      <c r="P743" s="8">
        <v>1.57740263550351</v>
      </c>
      <c r="Q743" s="8">
        <v>1</v>
      </c>
      <c r="R743" s="8">
        <f t="shared" si="110"/>
        <v>1</v>
      </c>
      <c r="S743" s="8">
        <f t="shared" si="111"/>
        <v>0</v>
      </c>
      <c r="T743" s="8">
        <f t="shared" si="112"/>
        <v>0</v>
      </c>
      <c r="U743" s="8">
        <f t="shared" si="113"/>
        <v>0</v>
      </c>
      <c r="V743" s="8">
        <f t="shared" si="114"/>
        <v>1</v>
      </c>
      <c r="W743" s="8">
        <f t="shared" si="115"/>
        <v>0</v>
      </c>
      <c r="X743" s="8">
        <f t="shared" si="116"/>
        <v>0</v>
      </c>
      <c r="Y743" s="8">
        <f t="shared" si="117"/>
        <v>0</v>
      </c>
      <c r="Z743" s="8">
        <f t="shared" si="118"/>
        <v>0</v>
      </c>
      <c r="AA743" s="8">
        <f t="shared" si="119"/>
        <v>0</v>
      </c>
    </row>
    <row r="744" spans="1:27" x14ac:dyDescent="0.3">
      <c r="A744" s="8" t="s">
        <v>2574</v>
      </c>
      <c r="B744" s="8" t="s">
        <v>79</v>
      </c>
      <c r="C744" s="8" t="s">
        <v>69</v>
      </c>
      <c r="D744" s="8">
        <v>172635460</v>
      </c>
      <c r="E744" s="8">
        <v>172812395</v>
      </c>
      <c r="F744" s="8">
        <v>172635460</v>
      </c>
      <c r="G744" s="8">
        <v>172812395</v>
      </c>
      <c r="H744" s="8">
        <v>7</v>
      </c>
      <c r="I744" s="8" t="s">
        <v>2575</v>
      </c>
      <c r="J744" s="8" t="s">
        <v>2576</v>
      </c>
      <c r="K744" s="8" t="s">
        <v>2442</v>
      </c>
      <c r="L744" s="8">
        <v>2.3313438799999999</v>
      </c>
      <c r="M744" s="9">
        <v>2.84E-10</v>
      </c>
      <c r="N744" s="8">
        <v>3.1280261729999999</v>
      </c>
      <c r="O744" s="8">
        <v>1.9876799999999999E-4</v>
      </c>
      <c r="P744" s="8">
        <v>2.5667828193700801</v>
      </c>
      <c r="Q744" s="8">
        <v>1</v>
      </c>
      <c r="R744" s="8">
        <f t="shared" si="110"/>
        <v>1</v>
      </c>
      <c r="S744" s="8">
        <f t="shared" si="111"/>
        <v>1</v>
      </c>
      <c r="T744" s="8">
        <f t="shared" si="112"/>
        <v>0</v>
      </c>
      <c r="U744" s="8">
        <f t="shared" si="113"/>
        <v>0</v>
      </c>
      <c r="V744" s="8">
        <f t="shared" si="114"/>
        <v>0</v>
      </c>
      <c r="W744" s="8">
        <f t="shared" si="115"/>
        <v>0</v>
      </c>
      <c r="X744" s="8">
        <f t="shared" si="116"/>
        <v>0</v>
      </c>
      <c r="Y744" s="8">
        <f t="shared" si="117"/>
        <v>1</v>
      </c>
      <c r="Z744" s="8">
        <f t="shared" si="118"/>
        <v>0</v>
      </c>
      <c r="AA744" s="8">
        <f t="shared" si="119"/>
        <v>0</v>
      </c>
    </row>
    <row r="745" spans="1:27" x14ac:dyDescent="0.3">
      <c r="A745" s="8" t="s">
        <v>2577</v>
      </c>
      <c r="B745" s="8" t="s">
        <v>79</v>
      </c>
      <c r="C745" s="8" t="s">
        <v>69</v>
      </c>
      <c r="D745" s="8">
        <v>180178643</v>
      </c>
      <c r="E745" s="8">
        <v>180198814</v>
      </c>
      <c r="F745" s="8">
        <v>180178643</v>
      </c>
      <c r="G745" s="8">
        <v>180198814</v>
      </c>
      <c r="H745" s="8">
        <v>22</v>
      </c>
      <c r="I745" s="8" t="s">
        <v>2578</v>
      </c>
      <c r="J745" s="8" t="s">
        <v>2579</v>
      </c>
      <c r="K745" s="8" t="s">
        <v>2449</v>
      </c>
      <c r="L745" s="8">
        <v>3.0010600589999998</v>
      </c>
      <c r="M745" s="9">
        <v>1.27E-8</v>
      </c>
      <c r="N745" s="8">
        <v>1.303661878</v>
      </c>
      <c r="O745" s="8">
        <v>1.2927605E-2</v>
      </c>
      <c r="P745" s="8">
        <v>-0.146674</v>
      </c>
      <c r="Q745" s="8">
        <v>9.4684099999999993E-2</v>
      </c>
      <c r="R745" s="8">
        <f t="shared" si="110"/>
        <v>1</v>
      </c>
      <c r="S745" s="8">
        <f t="shared" si="111"/>
        <v>0</v>
      </c>
      <c r="T745" s="8">
        <f t="shared" si="112"/>
        <v>0</v>
      </c>
      <c r="U745" s="8">
        <f t="shared" si="113"/>
        <v>0</v>
      </c>
      <c r="V745" s="8">
        <f t="shared" si="114"/>
        <v>1</v>
      </c>
      <c r="W745" s="8">
        <f t="shared" si="115"/>
        <v>0</v>
      </c>
      <c r="X745" s="8">
        <f t="shared" si="116"/>
        <v>0</v>
      </c>
      <c r="Y745" s="8">
        <f t="shared" si="117"/>
        <v>0</v>
      </c>
      <c r="Z745" s="8">
        <f t="shared" si="118"/>
        <v>0</v>
      </c>
      <c r="AA745" s="8">
        <f t="shared" si="119"/>
        <v>0</v>
      </c>
    </row>
    <row r="746" spans="1:27" x14ac:dyDescent="0.3">
      <c r="A746" s="8" t="s">
        <v>2580</v>
      </c>
      <c r="B746" s="8" t="s">
        <v>79</v>
      </c>
      <c r="C746" s="8" t="s">
        <v>69</v>
      </c>
      <c r="D746" s="8">
        <v>180186084</v>
      </c>
      <c r="E746" s="8">
        <v>180198814</v>
      </c>
      <c r="F746" s="8">
        <v>180186084</v>
      </c>
      <c r="G746" s="8">
        <v>180198814</v>
      </c>
      <c r="H746" s="8">
        <v>13</v>
      </c>
      <c r="I746" s="8" t="s">
        <v>2581</v>
      </c>
      <c r="J746" s="8" t="s">
        <v>2582</v>
      </c>
      <c r="K746" s="8" t="s">
        <v>2449</v>
      </c>
      <c r="L746" s="8">
        <v>3.1841828579999998</v>
      </c>
      <c r="M746" s="9">
        <v>4.5400000000000003E-8</v>
      </c>
      <c r="N746" s="8">
        <v>1.303661878</v>
      </c>
      <c r="O746" s="8">
        <v>8.8652479999999992E-3</v>
      </c>
      <c r="P746" s="8">
        <v>0.33631</v>
      </c>
      <c r="Q746" s="8">
        <v>7.6000999999999999E-2</v>
      </c>
      <c r="R746" s="8">
        <f t="shared" si="110"/>
        <v>1</v>
      </c>
      <c r="S746" s="8">
        <f t="shared" si="111"/>
        <v>0</v>
      </c>
      <c r="T746" s="8">
        <f t="shared" si="112"/>
        <v>0</v>
      </c>
      <c r="U746" s="8">
        <f t="shared" si="113"/>
        <v>0</v>
      </c>
      <c r="V746" s="8">
        <f t="shared" si="114"/>
        <v>1</v>
      </c>
      <c r="W746" s="8">
        <f t="shared" si="115"/>
        <v>0</v>
      </c>
      <c r="X746" s="8">
        <f t="shared" si="116"/>
        <v>0</v>
      </c>
      <c r="Y746" s="8">
        <f t="shared" si="117"/>
        <v>0</v>
      </c>
      <c r="Z746" s="8">
        <f t="shared" si="118"/>
        <v>0</v>
      </c>
      <c r="AA746" s="8">
        <f t="shared" si="119"/>
        <v>0</v>
      </c>
    </row>
    <row r="747" spans="1:27" x14ac:dyDescent="0.3">
      <c r="A747" s="8" t="s">
        <v>2583</v>
      </c>
      <c r="B747" s="8" t="s">
        <v>79</v>
      </c>
      <c r="C747" s="8" t="s">
        <v>69</v>
      </c>
      <c r="D747" s="8">
        <v>200039674</v>
      </c>
      <c r="E747" s="8">
        <v>200044698</v>
      </c>
      <c r="F747" s="8">
        <v>200039674</v>
      </c>
      <c r="G747" s="8">
        <v>200044698</v>
      </c>
      <c r="H747" s="8">
        <v>9</v>
      </c>
      <c r="I747" s="8" t="s">
        <v>2584</v>
      </c>
      <c r="J747" s="8" t="s">
        <v>2585</v>
      </c>
      <c r="K747" s="8" t="s">
        <v>31</v>
      </c>
      <c r="L747" s="8">
        <v>25.204510490000001</v>
      </c>
      <c r="M747" s="9">
        <v>7.2799999999999997E-11</v>
      </c>
      <c r="N747" s="8">
        <v>14.463376589999999</v>
      </c>
      <c r="O747" s="8">
        <v>3.9769300000000002E-4</v>
      </c>
      <c r="P747" s="8">
        <v>27.401309924838799</v>
      </c>
      <c r="Q747" s="8">
        <v>0.10304199999999999</v>
      </c>
      <c r="R747" s="8">
        <f t="shared" si="110"/>
        <v>1</v>
      </c>
      <c r="S747" s="8">
        <f t="shared" si="111"/>
        <v>1</v>
      </c>
      <c r="T747" s="8">
        <f t="shared" si="112"/>
        <v>0</v>
      </c>
      <c r="U747" s="8">
        <f t="shared" si="113"/>
        <v>0</v>
      </c>
      <c r="V747" s="8">
        <f t="shared" si="114"/>
        <v>0</v>
      </c>
      <c r="W747" s="8">
        <f t="shared" si="115"/>
        <v>0</v>
      </c>
      <c r="X747" s="8">
        <f t="shared" si="116"/>
        <v>0</v>
      </c>
      <c r="Y747" s="8">
        <f t="shared" si="117"/>
        <v>1</v>
      </c>
      <c r="Z747" s="8">
        <f t="shared" si="118"/>
        <v>0</v>
      </c>
      <c r="AA747" s="8">
        <f t="shared" si="119"/>
        <v>0</v>
      </c>
    </row>
    <row r="748" spans="1:27" x14ac:dyDescent="0.3">
      <c r="A748" s="8" t="s">
        <v>2586</v>
      </c>
      <c r="B748" s="8" t="s">
        <v>79</v>
      </c>
      <c r="C748" s="8" t="s">
        <v>67</v>
      </c>
      <c r="D748" s="8">
        <v>54152434</v>
      </c>
      <c r="E748" s="8">
        <v>54238172</v>
      </c>
      <c r="F748" s="8">
        <v>54152434</v>
      </c>
      <c r="G748" s="8">
        <v>54238172</v>
      </c>
      <c r="H748" s="8">
        <v>13</v>
      </c>
      <c r="I748" s="8" t="s">
        <v>2587</v>
      </c>
      <c r="J748" s="8" t="s">
        <v>2588</v>
      </c>
      <c r="K748" s="8" t="s">
        <v>423</v>
      </c>
      <c r="L748" s="8">
        <v>2.214016666</v>
      </c>
      <c r="M748" s="8">
        <v>5.3786899999999996E-4</v>
      </c>
      <c r="N748" s="8">
        <v>4.5632894769999996</v>
      </c>
      <c r="O748" s="8">
        <v>2.01654E-4</v>
      </c>
      <c r="P748" s="8">
        <v>2.3185764500497101</v>
      </c>
      <c r="Q748" s="8">
        <v>1</v>
      </c>
      <c r="R748" s="8">
        <f t="shared" si="110"/>
        <v>1</v>
      </c>
      <c r="S748" s="8">
        <f t="shared" si="111"/>
        <v>1</v>
      </c>
      <c r="T748" s="8">
        <f t="shared" si="112"/>
        <v>0</v>
      </c>
      <c r="U748" s="8">
        <f t="shared" si="113"/>
        <v>0</v>
      </c>
      <c r="V748" s="8">
        <f t="shared" si="114"/>
        <v>0</v>
      </c>
      <c r="W748" s="8">
        <f t="shared" si="115"/>
        <v>0</v>
      </c>
      <c r="X748" s="8">
        <f t="shared" si="116"/>
        <v>0</v>
      </c>
      <c r="Y748" s="8">
        <f t="shared" si="117"/>
        <v>1</v>
      </c>
      <c r="Z748" s="8">
        <f t="shared" si="118"/>
        <v>0</v>
      </c>
      <c r="AA748" s="8">
        <f t="shared" si="119"/>
        <v>0</v>
      </c>
    </row>
    <row r="749" spans="1:27" x14ac:dyDescent="0.3">
      <c r="A749" s="8" t="s">
        <v>2589</v>
      </c>
      <c r="B749" s="8" t="s">
        <v>79</v>
      </c>
      <c r="C749" s="8" t="s">
        <v>67</v>
      </c>
      <c r="D749" s="8">
        <v>123063224</v>
      </c>
      <c r="E749" s="8">
        <v>123069085</v>
      </c>
      <c r="F749" s="8">
        <v>123063224</v>
      </c>
      <c r="G749" s="8">
        <v>123069085</v>
      </c>
      <c r="H749" s="8">
        <v>7</v>
      </c>
      <c r="I749" s="8" t="s">
        <v>2590</v>
      </c>
      <c r="J749" s="8" t="s">
        <v>2591</v>
      </c>
      <c r="K749" s="8" t="s">
        <v>2521</v>
      </c>
      <c r="L749" s="8">
        <v>2.7850160289999999</v>
      </c>
      <c r="M749" s="8">
        <v>4.3109099999999998E-4</v>
      </c>
      <c r="N749" s="8">
        <v>2.7182087749999999</v>
      </c>
      <c r="O749" s="8">
        <v>5.4563690999999997E-2</v>
      </c>
      <c r="P749" s="8">
        <v>2.2959801548678298</v>
      </c>
      <c r="Q749" s="8">
        <v>1</v>
      </c>
      <c r="R749" s="8">
        <f t="shared" si="110"/>
        <v>1</v>
      </c>
      <c r="S749" s="8">
        <f t="shared" si="111"/>
        <v>0</v>
      </c>
      <c r="T749" s="8">
        <f t="shared" si="112"/>
        <v>0</v>
      </c>
      <c r="U749" s="8">
        <f t="shared" si="113"/>
        <v>0</v>
      </c>
      <c r="V749" s="8">
        <f t="shared" si="114"/>
        <v>1</v>
      </c>
      <c r="W749" s="8">
        <f t="shared" si="115"/>
        <v>0</v>
      </c>
      <c r="X749" s="8">
        <f t="shared" si="116"/>
        <v>0</v>
      </c>
      <c r="Y749" s="8">
        <f t="shared" si="117"/>
        <v>0</v>
      </c>
      <c r="Z749" s="8">
        <f t="shared" si="118"/>
        <v>0</v>
      </c>
      <c r="AA749" s="8">
        <f t="shared" si="119"/>
        <v>0</v>
      </c>
    </row>
    <row r="750" spans="1:27" x14ac:dyDescent="0.3">
      <c r="A750" s="8" t="s">
        <v>2592</v>
      </c>
      <c r="B750" s="8" t="s">
        <v>79</v>
      </c>
      <c r="C750" s="8" t="s">
        <v>67</v>
      </c>
      <c r="D750" s="8">
        <v>180320593</v>
      </c>
      <c r="E750" s="8">
        <v>180333088</v>
      </c>
      <c r="F750" s="8">
        <v>180320593</v>
      </c>
      <c r="G750" s="8">
        <v>180333088</v>
      </c>
      <c r="H750" s="8">
        <v>10</v>
      </c>
      <c r="I750" s="8" t="s">
        <v>2593</v>
      </c>
      <c r="J750" s="8" t="s">
        <v>2594</v>
      </c>
      <c r="K750" s="8" t="s">
        <v>42</v>
      </c>
      <c r="L750" s="8">
        <v>7.6443634349999998</v>
      </c>
      <c r="M750" s="9">
        <v>4.66E-20</v>
      </c>
      <c r="N750" s="8">
        <v>4.2356195679999997</v>
      </c>
      <c r="O750" s="8">
        <v>3.9816800000000001E-4</v>
      </c>
      <c r="P750" s="8">
        <v>11.038152954853</v>
      </c>
      <c r="Q750" s="8">
        <v>6.6733299999999995E-2</v>
      </c>
      <c r="R750" s="8">
        <f t="shared" si="110"/>
        <v>1</v>
      </c>
      <c r="S750" s="8">
        <f t="shared" si="111"/>
        <v>1</v>
      </c>
      <c r="T750" s="8">
        <f t="shared" si="112"/>
        <v>0</v>
      </c>
      <c r="U750" s="8">
        <f t="shared" si="113"/>
        <v>0</v>
      </c>
      <c r="V750" s="8">
        <f t="shared" si="114"/>
        <v>0</v>
      </c>
      <c r="W750" s="8">
        <f t="shared" si="115"/>
        <v>0</v>
      </c>
      <c r="X750" s="8">
        <f t="shared" si="116"/>
        <v>0</v>
      </c>
      <c r="Y750" s="8">
        <f t="shared" si="117"/>
        <v>1</v>
      </c>
      <c r="Z750" s="8">
        <f t="shared" si="118"/>
        <v>0</v>
      </c>
      <c r="AA750" s="8">
        <f t="shared" si="119"/>
        <v>0</v>
      </c>
    </row>
    <row r="751" spans="1:27" x14ac:dyDescent="0.3">
      <c r="A751" s="8" t="s">
        <v>2595</v>
      </c>
      <c r="B751" s="8" t="s">
        <v>79</v>
      </c>
      <c r="C751" s="8" t="s">
        <v>67</v>
      </c>
      <c r="D751" s="8">
        <v>193147943</v>
      </c>
      <c r="E751" s="8">
        <v>193176960</v>
      </c>
      <c r="F751" s="8">
        <v>193147943</v>
      </c>
      <c r="G751" s="8">
        <v>193176960</v>
      </c>
      <c r="H751" s="8">
        <v>12</v>
      </c>
      <c r="I751" s="8" t="s">
        <v>2596</v>
      </c>
      <c r="J751" s="8" t="s">
        <v>2597</v>
      </c>
      <c r="K751" s="8" t="s">
        <v>40</v>
      </c>
      <c r="L751" s="8">
        <v>9.2661458129999996</v>
      </c>
      <c r="M751" s="9">
        <v>3.6899999999999996E-15</v>
      </c>
      <c r="N751" s="8">
        <v>5.9125615299999996</v>
      </c>
      <c r="O751" s="8">
        <v>2.0088390000000001E-3</v>
      </c>
      <c r="P751" s="8">
        <v>107542.863663595</v>
      </c>
      <c r="Q751" s="8">
        <v>0.99436100000000005</v>
      </c>
      <c r="R751" s="8">
        <f t="shared" si="110"/>
        <v>1</v>
      </c>
      <c r="S751" s="8">
        <f t="shared" si="111"/>
        <v>1</v>
      </c>
      <c r="T751" s="8">
        <f t="shared" si="112"/>
        <v>0</v>
      </c>
      <c r="U751" s="8">
        <f t="shared" si="113"/>
        <v>0</v>
      </c>
      <c r="V751" s="8">
        <f t="shared" si="114"/>
        <v>0</v>
      </c>
      <c r="W751" s="8">
        <f t="shared" si="115"/>
        <v>0</v>
      </c>
      <c r="X751" s="8">
        <f t="shared" si="116"/>
        <v>0</v>
      </c>
      <c r="Y751" s="8">
        <f t="shared" si="117"/>
        <v>1</v>
      </c>
      <c r="Z751" s="8">
        <f t="shared" si="118"/>
        <v>0</v>
      </c>
      <c r="AA751" s="8">
        <f t="shared" si="119"/>
        <v>0</v>
      </c>
    </row>
    <row r="752" spans="1:27" x14ac:dyDescent="0.3">
      <c r="A752" s="8" t="s">
        <v>2598</v>
      </c>
      <c r="B752" s="8" t="s">
        <v>79</v>
      </c>
      <c r="C752" s="8" t="s">
        <v>69</v>
      </c>
      <c r="D752" s="8">
        <v>240502411</v>
      </c>
      <c r="E752" s="8">
        <v>240509374</v>
      </c>
      <c r="F752" s="8">
        <v>240502411</v>
      </c>
      <c r="G752" s="8">
        <v>240509374</v>
      </c>
      <c r="H752" s="8">
        <v>5</v>
      </c>
      <c r="I752" s="8" t="s">
        <v>2599</v>
      </c>
      <c r="J752" s="8" t="s">
        <v>2600</v>
      </c>
      <c r="K752" s="8" t="s">
        <v>423</v>
      </c>
      <c r="L752" s="8">
        <v>2.3120979039999998</v>
      </c>
      <c r="M752" s="8">
        <v>1.4013099999999999E-4</v>
      </c>
      <c r="N752" s="8">
        <v>2.3471184209999998</v>
      </c>
      <c r="O752" s="8">
        <v>1.6012498E-2</v>
      </c>
      <c r="P752" s="8">
        <v>1.6203337747104301</v>
      </c>
      <c r="Q752" s="8">
        <v>0.53024800000000005</v>
      </c>
      <c r="R752" s="8">
        <f t="shared" si="110"/>
        <v>1</v>
      </c>
      <c r="S752" s="8">
        <f t="shared" si="111"/>
        <v>0</v>
      </c>
      <c r="T752" s="8">
        <f t="shared" si="112"/>
        <v>0</v>
      </c>
      <c r="U752" s="8">
        <f t="shared" si="113"/>
        <v>0</v>
      </c>
      <c r="V752" s="8">
        <f t="shared" si="114"/>
        <v>1</v>
      </c>
      <c r="W752" s="8">
        <f t="shared" si="115"/>
        <v>0</v>
      </c>
      <c r="X752" s="8">
        <f t="shared" si="116"/>
        <v>0</v>
      </c>
      <c r="Y752" s="8">
        <f t="shared" si="117"/>
        <v>0</v>
      </c>
      <c r="Z752" s="8">
        <f t="shared" si="118"/>
        <v>0</v>
      </c>
      <c r="AA752" s="8">
        <f t="shared" si="119"/>
        <v>0</v>
      </c>
    </row>
    <row r="753" spans="1:27" x14ac:dyDescent="0.3">
      <c r="A753" s="8" t="s">
        <v>2601</v>
      </c>
      <c r="B753" s="8" t="s">
        <v>79</v>
      </c>
      <c r="C753" s="8" t="s">
        <v>67</v>
      </c>
      <c r="D753" s="8">
        <v>88077197</v>
      </c>
      <c r="E753" s="8">
        <v>88092667</v>
      </c>
      <c r="F753" s="8">
        <v>88077197</v>
      </c>
      <c r="G753" s="8">
        <v>88092667</v>
      </c>
      <c r="H753" s="8">
        <v>6</v>
      </c>
      <c r="I753" s="8" t="s">
        <v>2602</v>
      </c>
      <c r="J753" s="8" t="s">
        <v>2603</v>
      </c>
      <c r="K753" s="8" t="s">
        <v>38</v>
      </c>
      <c r="L753" s="8">
        <v>6.7105678099999997</v>
      </c>
      <c r="M753" s="9">
        <v>3.3900000000000002E-6</v>
      </c>
      <c r="N753" s="8">
        <v>2.6672779219999998</v>
      </c>
      <c r="O753" s="8">
        <v>3.426728E-3</v>
      </c>
      <c r="P753" s="8">
        <v>9.0871076834301903</v>
      </c>
      <c r="Q753" s="8">
        <v>1.5210199999999999E-4</v>
      </c>
      <c r="R753" s="8">
        <f t="shared" si="110"/>
        <v>1</v>
      </c>
      <c r="S753" s="8">
        <f t="shared" si="111"/>
        <v>1</v>
      </c>
      <c r="T753" s="8">
        <f t="shared" si="112"/>
        <v>1</v>
      </c>
      <c r="U753" s="8">
        <f t="shared" si="113"/>
        <v>1</v>
      </c>
      <c r="V753" s="8">
        <f t="shared" si="114"/>
        <v>0</v>
      </c>
      <c r="W753" s="8">
        <f t="shared" si="115"/>
        <v>0</v>
      </c>
      <c r="X753" s="8">
        <f t="shared" si="116"/>
        <v>0</v>
      </c>
      <c r="Y753" s="8">
        <f t="shared" si="117"/>
        <v>0</v>
      </c>
      <c r="Z753" s="8">
        <f t="shared" si="118"/>
        <v>0</v>
      </c>
      <c r="AA753" s="8">
        <f t="shared" si="119"/>
        <v>0</v>
      </c>
    </row>
    <row r="754" spans="1:27" x14ac:dyDescent="0.3">
      <c r="A754" s="8" t="s">
        <v>2604</v>
      </c>
      <c r="B754" s="8" t="s">
        <v>79</v>
      </c>
      <c r="C754" s="8" t="s">
        <v>67</v>
      </c>
      <c r="D754" s="8">
        <v>112969307</v>
      </c>
      <c r="E754" s="8">
        <v>113015780</v>
      </c>
      <c r="F754" s="8">
        <v>112969307</v>
      </c>
      <c r="G754" s="8">
        <v>113015780</v>
      </c>
      <c r="H754" s="8">
        <v>14</v>
      </c>
      <c r="I754" s="8" t="s">
        <v>2605</v>
      </c>
      <c r="J754" s="8" t="s">
        <v>2606</v>
      </c>
      <c r="K754" s="8" t="s">
        <v>423</v>
      </c>
      <c r="L754" s="8">
        <v>2.3710369519999999</v>
      </c>
      <c r="M754" s="9">
        <v>7.3799999999999996E-6</v>
      </c>
      <c r="N754" s="8">
        <v>1.9673002100000001</v>
      </c>
      <c r="O754" s="8">
        <v>1.1067194000000001E-2</v>
      </c>
      <c r="P754" s="8">
        <v>2.5080706536283</v>
      </c>
      <c r="Q754" s="8">
        <v>1</v>
      </c>
      <c r="R754" s="8">
        <f t="shared" si="110"/>
        <v>1</v>
      </c>
      <c r="S754" s="8">
        <f t="shared" si="111"/>
        <v>0</v>
      </c>
      <c r="T754" s="8">
        <f t="shared" si="112"/>
        <v>0</v>
      </c>
      <c r="U754" s="8">
        <f t="shared" si="113"/>
        <v>0</v>
      </c>
      <c r="V754" s="8">
        <f t="shared" si="114"/>
        <v>1</v>
      </c>
      <c r="W754" s="8">
        <f t="shared" si="115"/>
        <v>0</v>
      </c>
      <c r="X754" s="8">
        <f t="shared" si="116"/>
        <v>0</v>
      </c>
      <c r="Y754" s="8">
        <f t="shared" si="117"/>
        <v>0</v>
      </c>
      <c r="Z754" s="8">
        <f t="shared" si="118"/>
        <v>0</v>
      </c>
      <c r="AA754" s="8">
        <f t="shared" si="119"/>
        <v>0</v>
      </c>
    </row>
    <row r="755" spans="1:27" x14ac:dyDescent="0.3">
      <c r="A755" s="8" t="s">
        <v>2607</v>
      </c>
      <c r="B755" s="8" t="s">
        <v>79</v>
      </c>
      <c r="C755" s="8" t="s">
        <v>69</v>
      </c>
      <c r="D755" s="8">
        <v>144678212</v>
      </c>
      <c r="E755" s="8">
        <v>144756698</v>
      </c>
      <c r="F755" s="8">
        <v>144678212</v>
      </c>
      <c r="G755" s="8">
        <v>144756698</v>
      </c>
      <c r="H755" s="8">
        <v>13</v>
      </c>
      <c r="I755" s="8" t="s">
        <v>2608</v>
      </c>
      <c r="J755" s="8" t="s">
        <v>2434</v>
      </c>
      <c r="K755" s="8" t="s">
        <v>2435</v>
      </c>
      <c r="L755" s="8">
        <v>2.7482914159999998</v>
      </c>
      <c r="M755" s="8">
        <v>1.1209600000000001E-4</v>
      </c>
      <c r="N755" s="8">
        <v>1.1270349690000001</v>
      </c>
      <c r="O755" s="8">
        <v>0.30461599700000003</v>
      </c>
      <c r="P755" s="8">
        <v>0.122738</v>
      </c>
      <c r="Q755" s="8">
        <v>7.6358200000000001E-2</v>
      </c>
      <c r="R755" s="8">
        <f t="shared" si="110"/>
        <v>1</v>
      </c>
      <c r="S755" s="8">
        <f t="shared" si="111"/>
        <v>0</v>
      </c>
      <c r="T755" s="8">
        <f t="shared" si="112"/>
        <v>0</v>
      </c>
      <c r="U755" s="8">
        <f t="shared" si="113"/>
        <v>0</v>
      </c>
      <c r="V755" s="8">
        <f t="shared" si="114"/>
        <v>1</v>
      </c>
      <c r="W755" s="8">
        <f t="shared" si="115"/>
        <v>0</v>
      </c>
      <c r="X755" s="8">
        <f t="shared" si="116"/>
        <v>0</v>
      </c>
      <c r="Y755" s="8">
        <f t="shared" si="117"/>
        <v>0</v>
      </c>
      <c r="Z755" s="8">
        <f t="shared" si="118"/>
        <v>0</v>
      </c>
      <c r="AA755" s="8">
        <f t="shared" si="119"/>
        <v>0</v>
      </c>
    </row>
    <row r="756" spans="1:27" x14ac:dyDescent="0.3">
      <c r="A756" s="8" t="s">
        <v>2609</v>
      </c>
      <c r="B756" s="8" t="s">
        <v>79</v>
      </c>
      <c r="C756" s="8" t="s">
        <v>69</v>
      </c>
      <c r="D756" s="8">
        <v>144693146</v>
      </c>
      <c r="E756" s="8">
        <v>144756698</v>
      </c>
      <c r="F756" s="8">
        <v>144693146</v>
      </c>
      <c r="G756" s="8">
        <v>144756698</v>
      </c>
      <c r="H756" s="8">
        <v>11</v>
      </c>
      <c r="I756" s="8" t="s">
        <v>2610</v>
      </c>
      <c r="J756" s="8" t="s">
        <v>2611</v>
      </c>
      <c r="K756" s="8" t="s">
        <v>2435</v>
      </c>
      <c r="L756" s="8">
        <v>2.8073520209999998</v>
      </c>
      <c r="M756" s="9">
        <v>8.8399999999999994E-5</v>
      </c>
      <c r="N756" s="8">
        <v>1.1270349690000001</v>
      </c>
      <c r="O756" s="8">
        <v>0.30558882199999998</v>
      </c>
      <c r="P756" s="8">
        <v>0.172155</v>
      </c>
      <c r="Q756" s="8">
        <v>3.6117799999999999E-2</v>
      </c>
      <c r="R756" s="8">
        <f t="shared" si="110"/>
        <v>1</v>
      </c>
      <c r="S756" s="8">
        <f t="shared" si="111"/>
        <v>0</v>
      </c>
      <c r="T756" s="8">
        <f t="shared" si="112"/>
        <v>0</v>
      </c>
      <c r="U756" s="8">
        <f t="shared" si="113"/>
        <v>0</v>
      </c>
      <c r="V756" s="8">
        <f t="shared" si="114"/>
        <v>1</v>
      </c>
      <c r="W756" s="8">
        <f t="shared" si="115"/>
        <v>0</v>
      </c>
      <c r="X756" s="8">
        <f t="shared" si="116"/>
        <v>0</v>
      </c>
      <c r="Y756" s="8">
        <f t="shared" si="117"/>
        <v>0</v>
      </c>
      <c r="Z756" s="8">
        <f t="shared" si="118"/>
        <v>0</v>
      </c>
      <c r="AA756" s="8">
        <f t="shared" si="119"/>
        <v>0</v>
      </c>
    </row>
    <row r="757" spans="1:27" x14ac:dyDescent="0.3">
      <c r="A757" s="8" t="s">
        <v>2612</v>
      </c>
      <c r="B757" s="8" t="s">
        <v>79</v>
      </c>
      <c r="C757" s="8" t="s">
        <v>69</v>
      </c>
      <c r="D757" s="8">
        <v>180172089</v>
      </c>
      <c r="E757" s="8">
        <v>180198814</v>
      </c>
      <c r="F757" s="8">
        <v>180172089</v>
      </c>
      <c r="G757" s="8">
        <v>180198814</v>
      </c>
      <c r="H757" s="8">
        <v>27</v>
      </c>
      <c r="I757" s="8" t="s">
        <v>2613</v>
      </c>
      <c r="J757" s="8" t="s">
        <v>2614</v>
      </c>
      <c r="K757" s="8" t="s">
        <v>2449</v>
      </c>
      <c r="L757" s="8">
        <v>3.160365477</v>
      </c>
      <c r="M757" s="9">
        <v>9.590000000000001E-10</v>
      </c>
      <c r="N757" s="8">
        <v>1.303661878</v>
      </c>
      <c r="O757" s="8">
        <v>7.9462100000000004E-3</v>
      </c>
      <c r="P757" s="8">
        <v>4.9316578336277699</v>
      </c>
      <c r="Q757" s="8">
        <v>0.23152600000000001</v>
      </c>
      <c r="R757" s="8">
        <f t="shared" si="110"/>
        <v>1</v>
      </c>
      <c r="S757" s="8">
        <f t="shared" si="111"/>
        <v>0</v>
      </c>
      <c r="T757" s="8">
        <f t="shared" si="112"/>
        <v>0</v>
      </c>
      <c r="U757" s="8">
        <f t="shared" si="113"/>
        <v>0</v>
      </c>
      <c r="V757" s="8">
        <f t="shared" si="114"/>
        <v>1</v>
      </c>
      <c r="W757" s="8">
        <f t="shared" si="115"/>
        <v>0</v>
      </c>
      <c r="X757" s="8">
        <f t="shared" si="116"/>
        <v>0</v>
      </c>
      <c r="Y757" s="8">
        <f t="shared" si="117"/>
        <v>0</v>
      </c>
      <c r="Z757" s="8">
        <f t="shared" si="118"/>
        <v>0</v>
      </c>
      <c r="AA757" s="8">
        <f t="shared" si="119"/>
        <v>0</v>
      </c>
    </row>
    <row r="758" spans="1:27" x14ac:dyDescent="0.3">
      <c r="A758" s="8" t="s">
        <v>2615</v>
      </c>
      <c r="B758" s="8" t="s">
        <v>79</v>
      </c>
      <c r="C758" s="8" t="s">
        <v>69</v>
      </c>
      <c r="D758" s="8">
        <v>203892684</v>
      </c>
      <c r="E758" s="8">
        <v>203931559</v>
      </c>
      <c r="F758" s="8">
        <v>203892684</v>
      </c>
      <c r="G758" s="8">
        <v>203931559</v>
      </c>
      <c r="H758" s="8">
        <v>18</v>
      </c>
      <c r="I758" s="8" t="s">
        <v>2616</v>
      </c>
      <c r="J758" s="8" t="s">
        <v>2617</v>
      </c>
      <c r="K758" s="8" t="s">
        <v>2470</v>
      </c>
      <c r="L758" s="8">
        <v>3.0163625779999998</v>
      </c>
      <c r="M758" s="9">
        <v>3.8300000000000001E-17</v>
      </c>
      <c r="N758" s="8">
        <v>3.2978422319999998</v>
      </c>
      <c r="O758" s="8">
        <v>5.9808599999999995E-4</v>
      </c>
      <c r="P758" s="8">
        <v>2.61039717892612</v>
      </c>
      <c r="Q758" s="8">
        <v>1</v>
      </c>
      <c r="R758" s="8">
        <f t="shared" si="110"/>
        <v>1</v>
      </c>
      <c r="S758" s="8">
        <f t="shared" si="111"/>
        <v>1</v>
      </c>
      <c r="T758" s="8">
        <f t="shared" si="112"/>
        <v>0</v>
      </c>
      <c r="U758" s="8">
        <f t="shared" si="113"/>
        <v>0</v>
      </c>
      <c r="V758" s="8">
        <f t="shared" si="114"/>
        <v>0</v>
      </c>
      <c r="W758" s="8">
        <f t="shared" si="115"/>
        <v>0</v>
      </c>
      <c r="X758" s="8">
        <f t="shared" si="116"/>
        <v>0</v>
      </c>
      <c r="Y758" s="8">
        <f t="shared" si="117"/>
        <v>1</v>
      </c>
      <c r="Z758" s="8">
        <f t="shared" si="118"/>
        <v>0</v>
      </c>
      <c r="AA758" s="8">
        <f t="shared" si="119"/>
        <v>0</v>
      </c>
    </row>
    <row r="759" spans="1:27" x14ac:dyDescent="0.3">
      <c r="A759" s="8" t="s">
        <v>2618</v>
      </c>
      <c r="B759" s="8" t="s">
        <v>79</v>
      </c>
      <c r="C759" s="8" t="s">
        <v>69</v>
      </c>
      <c r="D759" s="8">
        <v>235130946</v>
      </c>
      <c r="E759" s="8">
        <v>235133719</v>
      </c>
      <c r="F759" s="8">
        <v>235130946</v>
      </c>
      <c r="G759" s="8">
        <v>235133719</v>
      </c>
      <c r="H759" s="8">
        <v>2</v>
      </c>
      <c r="I759" s="8" t="s">
        <v>2619</v>
      </c>
      <c r="J759" s="8" t="s">
        <v>2620</v>
      </c>
      <c r="K759" s="8" t="s">
        <v>5</v>
      </c>
      <c r="L759" s="8">
        <v>128.44452329999999</v>
      </c>
      <c r="M759" s="9">
        <v>2.98E-9</v>
      </c>
      <c r="N759" s="8">
        <v>147.81661940000001</v>
      </c>
      <c r="O759" s="8">
        <v>1.98531E-4</v>
      </c>
      <c r="P759" s="8">
        <v>23.909643932546299</v>
      </c>
      <c r="Q759" s="8">
        <v>8.4870299999999996E-3</v>
      </c>
      <c r="R759" s="8">
        <f t="shared" si="110"/>
        <v>1</v>
      </c>
      <c r="S759" s="8">
        <f t="shared" si="111"/>
        <v>1</v>
      </c>
      <c r="T759" s="8">
        <f t="shared" si="112"/>
        <v>0</v>
      </c>
      <c r="U759" s="8">
        <f t="shared" si="113"/>
        <v>0</v>
      </c>
      <c r="V759" s="8">
        <f t="shared" si="114"/>
        <v>0</v>
      </c>
      <c r="W759" s="8">
        <f t="shared" si="115"/>
        <v>0</v>
      </c>
      <c r="X759" s="8">
        <f t="shared" si="116"/>
        <v>0</v>
      </c>
      <c r="Y759" s="8">
        <f t="shared" si="117"/>
        <v>1</v>
      </c>
      <c r="Z759" s="8">
        <f t="shared" si="118"/>
        <v>0</v>
      </c>
      <c r="AA759" s="8">
        <f t="shared" si="119"/>
        <v>0</v>
      </c>
    </row>
    <row r="760" spans="1:27" x14ac:dyDescent="0.3">
      <c r="A760" s="8" t="s">
        <v>2621</v>
      </c>
      <c r="B760" s="8" t="s">
        <v>79</v>
      </c>
      <c r="C760" s="8" t="s">
        <v>67</v>
      </c>
      <c r="D760" s="8">
        <v>21024391</v>
      </c>
      <c r="E760" s="8">
        <v>21032007</v>
      </c>
      <c r="F760" s="8">
        <v>21024391</v>
      </c>
      <c r="G760" s="8">
        <v>21032007</v>
      </c>
      <c r="H760" s="8">
        <v>4</v>
      </c>
      <c r="I760" s="8" t="s">
        <v>2622</v>
      </c>
      <c r="J760" s="8" t="s">
        <v>2623</v>
      </c>
      <c r="K760" s="8" t="s">
        <v>2496</v>
      </c>
      <c r="L760" s="8">
        <v>4.2849639870000003</v>
      </c>
      <c r="M760" s="8">
        <v>1.5605799999999999E-4</v>
      </c>
      <c r="N760" s="8">
        <v>-1.136963435</v>
      </c>
      <c r="O760" s="8">
        <v>0.61341341299999996</v>
      </c>
      <c r="P760" s="8">
        <v>6.5503732614387404</v>
      </c>
      <c r="Q760" s="8">
        <v>0.13805000000000001</v>
      </c>
      <c r="R760" s="8">
        <f t="shared" si="110"/>
        <v>1</v>
      </c>
      <c r="S760" s="8">
        <f t="shared" si="111"/>
        <v>0</v>
      </c>
      <c r="T760" s="8">
        <f t="shared" si="112"/>
        <v>0</v>
      </c>
      <c r="U760" s="8">
        <f t="shared" si="113"/>
        <v>0</v>
      </c>
      <c r="V760" s="8">
        <f t="shared" si="114"/>
        <v>1</v>
      </c>
      <c r="W760" s="8">
        <f t="shared" si="115"/>
        <v>0</v>
      </c>
      <c r="X760" s="8">
        <f t="shared" si="116"/>
        <v>0</v>
      </c>
      <c r="Y760" s="8">
        <f t="shared" si="117"/>
        <v>0</v>
      </c>
      <c r="Z760" s="8">
        <f t="shared" si="118"/>
        <v>0</v>
      </c>
      <c r="AA760" s="8">
        <f t="shared" si="119"/>
        <v>0</v>
      </c>
    </row>
    <row r="761" spans="1:27" x14ac:dyDescent="0.3">
      <c r="A761" s="8" t="s">
        <v>95</v>
      </c>
      <c r="B761" s="8" t="s">
        <v>79</v>
      </c>
      <c r="C761" s="8" t="s">
        <v>67</v>
      </c>
      <c r="D761" s="8">
        <v>54152437</v>
      </c>
      <c r="E761" s="8">
        <v>54205215</v>
      </c>
      <c r="F761" s="8">
        <v>54152437</v>
      </c>
      <c r="G761" s="8">
        <v>54205215</v>
      </c>
      <c r="H761" s="8">
        <v>5</v>
      </c>
      <c r="I761" s="8" t="s">
        <v>96</v>
      </c>
      <c r="J761" s="8" t="s">
        <v>97</v>
      </c>
      <c r="K761" s="8" t="s">
        <v>423</v>
      </c>
      <c r="L761" s="8">
        <v>2.6283041900000002</v>
      </c>
      <c r="M761" s="9">
        <v>1.3900000000000001E-5</v>
      </c>
      <c r="N761" s="8">
        <v>4.5632894769999996</v>
      </c>
      <c r="O761" s="8">
        <v>6.0084099999999996E-4</v>
      </c>
      <c r="P761" s="8">
        <v>4.7876552009786399</v>
      </c>
      <c r="Q761" s="8">
        <v>1</v>
      </c>
      <c r="R761" s="8">
        <f t="shared" si="110"/>
        <v>1</v>
      </c>
      <c r="S761" s="8">
        <f t="shared" si="111"/>
        <v>1</v>
      </c>
      <c r="T761" s="8">
        <f t="shared" si="112"/>
        <v>0</v>
      </c>
      <c r="U761" s="8">
        <f t="shared" si="113"/>
        <v>0</v>
      </c>
      <c r="V761" s="8">
        <f t="shared" si="114"/>
        <v>0</v>
      </c>
      <c r="W761" s="8">
        <f t="shared" si="115"/>
        <v>0</v>
      </c>
      <c r="X761" s="8">
        <f t="shared" si="116"/>
        <v>0</v>
      </c>
      <c r="Y761" s="8">
        <f t="shared" si="117"/>
        <v>1</v>
      </c>
      <c r="Z761" s="8">
        <f t="shared" si="118"/>
        <v>0</v>
      </c>
      <c r="AA761" s="8">
        <f t="shared" si="119"/>
        <v>0</v>
      </c>
    </row>
    <row r="762" spans="1:27" x14ac:dyDescent="0.3">
      <c r="A762" s="8" t="s">
        <v>2624</v>
      </c>
      <c r="B762" s="8" t="s">
        <v>79</v>
      </c>
      <c r="C762" s="8" t="s">
        <v>67</v>
      </c>
      <c r="D762" s="8">
        <v>88077199</v>
      </c>
      <c r="E762" s="8">
        <v>88083838</v>
      </c>
      <c r="F762" s="8">
        <v>88077199</v>
      </c>
      <c r="G762" s="8">
        <v>88083838</v>
      </c>
      <c r="H762" s="8">
        <v>4</v>
      </c>
      <c r="I762" s="8" t="s">
        <v>2625</v>
      </c>
      <c r="J762" s="8" t="s">
        <v>2626</v>
      </c>
      <c r="K762" s="8" t="s">
        <v>38</v>
      </c>
      <c r="L762" s="8">
        <v>6.0440816919999998</v>
      </c>
      <c r="M762" s="9">
        <v>1.56E-5</v>
      </c>
      <c r="N762" s="8">
        <v>2.6672779219999998</v>
      </c>
      <c r="O762" s="8">
        <v>4.967216E-3</v>
      </c>
      <c r="P762" s="8">
        <v>1.0121100000000001</v>
      </c>
      <c r="Q762" s="8">
        <v>0.20127600000000001</v>
      </c>
      <c r="R762" s="8">
        <f t="shared" si="110"/>
        <v>1</v>
      </c>
      <c r="S762" s="8">
        <f t="shared" si="111"/>
        <v>1</v>
      </c>
      <c r="T762" s="8">
        <f t="shared" si="112"/>
        <v>0</v>
      </c>
      <c r="U762" s="8">
        <f t="shared" si="113"/>
        <v>0</v>
      </c>
      <c r="V762" s="8">
        <f t="shared" si="114"/>
        <v>0</v>
      </c>
      <c r="W762" s="8">
        <f t="shared" si="115"/>
        <v>0</v>
      </c>
      <c r="X762" s="8">
        <f t="shared" si="116"/>
        <v>0</v>
      </c>
      <c r="Y762" s="8">
        <f t="shared" si="117"/>
        <v>1</v>
      </c>
      <c r="Z762" s="8">
        <f t="shared" si="118"/>
        <v>0</v>
      </c>
      <c r="AA762" s="8">
        <f t="shared" si="119"/>
        <v>0</v>
      </c>
    </row>
    <row r="763" spans="1:27" x14ac:dyDescent="0.3">
      <c r="A763" s="8" t="s">
        <v>2627</v>
      </c>
      <c r="B763" s="8" t="s">
        <v>79</v>
      </c>
      <c r="C763" s="8" t="s">
        <v>67</v>
      </c>
      <c r="D763" s="8">
        <v>88382602</v>
      </c>
      <c r="E763" s="8">
        <v>88410436</v>
      </c>
      <c r="F763" s="8">
        <v>88382602</v>
      </c>
      <c r="G763" s="8">
        <v>88410436</v>
      </c>
      <c r="H763" s="8">
        <v>19</v>
      </c>
      <c r="I763" s="8" t="s">
        <v>2628</v>
      </c>
      <c r="J763" s="8" t="s">
        <v>2629</v>
      </c>
      <c r="K763" s="8" t="s">
        <v>2507</v>
      </c>
      <c r="L763" s="8">
        <v>2.5772300609999998</v>
      </c>
      <c r="M763" s="8">
        <v>1.18967E-4</v>
      </c>
      <c r="N763" s="8">
        <v>1.8859570569999999</v>
      </c>
      <c r="O763" s="8">
        <v>3.572137E-3</v>
      </c>
      <c r="P763" s="8">
        <v>0</v>
      </c>
      <c r="Q763" s="8">
        <v>1</v>
      </c>
      <c r="R763" s="8">
        <f t="shared" si="110"/>
        <v>1</v>
      </c>
      <c r="S763" s="8">
        <f t="shared" si="111"/>
        <v>0</v>
      </c>
      <c r="T763" s="8">
        <f t="shared" si="112"/>
        <v>0</v>
      </c>
      <c r="U763" s="8">
        <f t="shared" si="113"/>
        <v>0</v>
      </c>
      <c r="V763" s="8">
        <f t="shared" si="114"/>
        <v>1</v>
      </c>
      <c r="W763" s="8">
        <f t="shared" si="115"/>
        <v>0</v>
      </c>
      <c r="X763" s="8">
        <f t="shared" si="116"/>
        <v>0</v>
      </c>
      <c r="Y763" s="8">
        <f t="shared" si="117"/>
        <v>0</v>
      </c>
      <c r="Z763" s="8">
        <f t="shared" si="118"/>
        <v>0</v>
      </c>
      <c r="AA763" s="8">
        <f t="shared" si="119"/>
        <v>0</v>
      </c>
    </row>
    <row r="764" spans="1:27" x14ac:dyDescent="0.3">
      <c r="A764" s="8" t="s">
        <v>2630</v>
      </c>
      <c r="B764" s="8" t="s">
        <v>79</v>
      </c>
      <c r="C764" s="8" t="s">
        <v>67</v>
      </c>
      <c r="D764" s="8">
        <v>113000171</v>
      </c>
      <c r="E764" s="8">
        <v>113017104</v>
      </c>
      <c r="F764" s="8">
        <v>113000171</v>
      </c>
      <c r="G764" s="8">
        <v>113017104</v>
      </c>
      <c r="H764" s="8">
        <v>12</v>
      </c>
      <c r="I764" s="8" t="s">
        <v>2631</v>
      </c>
      <c r="J764" s="8" t="s">
        <v>2632</v>
      </c>
      <c r="K764" s="8" t="s">
        <v>423</v>
      </c>
      <c r="L764" s="8">
        <v>2.3971401989999999</v>
      </c>
      <c r="M764" s="8">
        <v>1.3715900000000001E-4</v>
      </c>
      <c r="N764" s="8">
        <v>4.8899969289999996</v>
      </c>
      <c r="O764" s="8">
        <v>6.4542150000000001E-3</v>
      </c>
      <c r="P764" s="8">
        <v>0</v>
      </c>
      <c r="Q764" s="8">
        <v>1</v>
      </c>
      <c r="R764" s="8">
        <f t="shared" si="110"/>
        <v>1</v>
      </c>
      <c r="S764" s="8">
        <f t="shared" si="111"/>
        <v>0</v>
      </c>
      <c r="T764" s="8">
        <f t="shared" si="112"/>
        <v>0</v>
      </c>
      <c r="U764" s="8">
        <f t="shared" si="113"/>
        <v>0</v>
      </c>
      <c r="V764" s="8">
        <f t="shared" si="114"/>
        <v>1</v>
      </c>
      <c r="W764" s="8">
        <f t="shared" si="115"/>
        <v>0</v>
      </c>
      <c r="X764" s="8">
        <f t="shared" si="116"/>
        <v>0</v>
      </c>
      <c r="Y764" s="8">
        <f t="shared" si="117"/>
        <v>0</v>
      </c>
      <c r="Z764" s="8">
        <f t="shared" si="118"/>
        <v>0</v>
      </c>
      <c r="AA764" s="8">
        <f t="shared" si="119"/>
        <v>0</v>
      </c>
    </row>
    <row r="765" spans="1:27" x14ac:dyDescent="0.3">
      <c r="A765" s="8" t="s">
        <v>2633</v>
      </c>
      <c r="B765" s="8" t="s">
        <v>79</v>
      </c>
      <c r="C765" s="8" t="s">
        <v>67</v>
      </c>
      <c r="D765" s="8">
        <v>180322261</v>
      </c>
      <c r="E765" s="8">
        <v>180333076</v>
      </c>
      <c r="F765" s="8">
        <v>180322261</v>
      </c>
      <c r="G765" s="8">
        <v>180333076</v>
      </c>
      <c r="H765" s="8">
        <v>8</v>
      </c>
      <c r="I765" s="8" t="s">
        <v>2634</v>
      </c>
      <c r="J765" s="8" t="s">
        <v>2635</v>
      </c>
      <c r="K765" s="8" t="s">
        <v>42</v>
      </c>
      <c r="L765" s="8">
        <v>7.1677766539999999</v>
      </c>
      <c r="M765" s="9">
        <v>5.1300000000000001E-15</v>
      </c>
      <c r="N765" s="8">
        <v>4.2356195679999997</v>
      </c>
      <c r="O765" s="8">
        <v>6.0569400000000005E-4</v>
      </c>
      <c r="P765" s="8">
        <v>17.919782116254702</v>
      </c>
      <c r="Q765" s="8">
        <v>0.245862</v>
      </c>
      <c r="R765" s="8">
        <f t="shared" si="110"/>
        <v>1</v>
      </c>
      <c r="S765" s="8">
        <f t="shared" si="111"/>
        <v>1</v>
      </c>
      <c r="T765" s="8">
        <f t="shared" si="112"/>
        <v>0</v>
      </c>
      <c r="U765" s="8">
        <f t="shared" si="113"/>
        <v>0</v>
      </c>
      <c r="V765" s="8">
        <f t="shared" si="114"/>
        <v>0</v>
      </c>
      <c r="W765" s="8">
        <f t="shared" si="115"/>
        <v>0</v>
      </c>
      <c r="X765" s="8">
        <f t="shared" si="116"/>
        <v>0</v>
      </c>
      <c r="Y765" s="8">
        <f t="shared" si="117"/>
        <v>1</v>
      </c>
      <c r="Z765" s="8">
        <f t="shared" si="118"/>
        <v>0</v>
      </c>
      <c r="AA765" s="8">
        <f t="shared" si="119"/>
        <v>0</v>
      </c>
    </row>
    <row r="766" spans="1:27" x14ac:dyDescent="0.3">
      <c r="A766" s="8" t="s">
        <v>2636</v>
      </c>
      <c r="B766" s="8" t="s">
        <v>79</v>
      </c>
      <c r="C766" s="8" t="s">
        <v>67</v>
      </c>
      <c r="D766" s="8">
        <v>218916013</v>
      </c>
      <c r="E766" s="8">
        <v>218918538</v>
      </c>
      <c r="F766" s="8">
        <v>218916013</v>
      </c>
      <c r="G766" s="8">
        <v>218918538</v>
      </c>
      <c r="H766" s="8">
        <v>2</v>
      </c>
      <c r="I766" s="8" t="s">
        <v>2637</v>
      </c>
      <c r="J766" s="8" t="s">
        <v>2638</v>
      </c>
      <c r="K766" s="8" t="s">
        <v>423</v>
      </c>
      <c r="L766" s="8">
        <v>2.0379696040000002</v>
      </c>
      <c r="M766" s="9">
        <v>4.5999999999999999E-7</v>
      </c>
      <c r="N766" s="8">
        <v>1.7188009769999999</v>
      </c>
      <c r="O766" s="8">
        <v>5.9975999999999996E-4</v>
      </c>
      <c r="P766" s="8">
        <v>2.26861928379962</v>
      </c>
      <c r="Q766" s="8">
        <v>0.501189</v>
      </c>
      <c r="R766" s="8">
        <f t="shared" si="110"/>
        <v>1</v>
      </c>
      <c r="S766" s="8">
        <f t="shared" si="111"/>
        <v>0</v>
      </c>
      <c r="T766" s="8">
        <f t="shared" si="112"/>
        <v>0</v>
      </c>
      <c r="U766" s="8">
        <f t="shared" si="113"/>
        <v>0</v>
      </c>
      <c r="V766" s="8">
        <f t="shared" si="114"/>
        <v>1</v>
      </c>
      <c r="W766" s="8">
        <f t="shared" si="115"/>
        <v>0</v>
      </c>
      <c r="X766" s="8">
        <f t="shared" si="116"/>
        <v>0</v>
      </c>
      <c r="Y766" s="8">
        <f t="shared" si="117"/>
        <v>0</v>
      </c>
      <c r="Z766" s="8">
        <f t="shared" si="118"/>
        <v>0</v>
      </c>
      <c r="AA766" s="8">
        <f t="shared" si="119"/>
        <v>0</v>
      </c>
    </row>
    <row r="767" spans="1:27" x14ac:dyDescent="0.3">
      <c r="A767" s="8" t="s">
        <v>2639</v>
      </c>
      <c r="B767" s="8" t="s">
        <v>79</v>
      </c>
      <c r="C767" s="8" t="s">
        <v>69</v>
      </c>
      <c r="D767" s="8">
        <v>39527650</v>
      </c>
      <c r="E767" s="8">
        <v>39597775</v>
      </c>
      <c r="F767" s="8">
        <v>39527650</v>
      </c>
      <c r="G767" s="8">
        <v>39597775</v>
      </c>
      <c r="H767" s="8">
        <v>8</v>
      </c>
      <c r="I767" s="8" t="s">
        <v>2640</v>
      </c>
      <c r="J767" s="8" t="s">
        <v>2641</v>
      </c>
      <c r="K767" s="8" t="s">
        <v>41</v>
      </c>
      <c r="L767" s="8">
        <v>8.1163194349999994</v>
      </c>
      <c r="M767" s="9">
        <v>1.2900000000000001E-9</v>
      </c>
      <c r="N767" s="8">
        <v>1.543370109</v>
      </c>
      <c r="O767" s="8">
        <v>0.15027048700000001</v>
      </c>
      <c r="P767" s="8">
        <v>12.1900771166959</v>
      </c>
      <c r="Q767" s="8">
        <v>1.5701799999999998E-2</v>
      </c>
      <c r="R767" s="8">
        <f t="shared" si="110"/>
        <v>1</v>
      </c>
      <c r="S767" s="8">
        <f t="shared" si="111"/>
        <v>0</v>
      </c>
      <c r="T767" s="8">
        <f t="shared" si="112"/>
        <v>0</v>
      </c>
      <c r="U767" s="8">
        <f t="shared" si="113"/>
        <v>0</v>
      </c>
      <c r="V767" s="8">
        <f t="shared" si="114"/>
        <v>1</v>
      </c>
      <c r="W767" s="8">
        <f t="shared" si="115"/>
        <v>0</v>
      </c>
      <c r="X767" s="8">
        <f t="shared" si="116"/>
        <v>0</v>
      </c>
      <c r="Y767" s="8">
        <f t="shared" si="117"/>
        <v>0</v>
      </c>
      <c r="Z767" s="8">
        <f t="shared" si="118"/>
        <v>0</v>
      </c>
      <c r="AA767" s="8">
        <f t="shared" si="119"/>
        <v>0</v>
      </c>
    </row>
    <row r="768" spans="1:27" x14ac:dyDescent="0.3">
      <c r="A768" s="8" t="s">
        <v>2642</v>
      </c>
      <c r="B768" s="8" t="s">
        <v>79</v>
      </c>
      <c r="C768" s="8" t="s">
        <v>69</v>
      </c>
      <c r="D768" s="8">
        <v>127762254</v>
      </c>
      <c r="E768" s="8">
        <v>127779640</v>
      </c>
      <c r="F768" s="8">
        <v>127762254</v>
      </c>
      <c r="G768" s="8">
        <v>127779640</v>
      </c>
      <c r="H768" s="8">
        <v>14</v>
      </c>
      <c r="I768" s="8" t="s">
        <v>2643</v>
      </c>
      <c r="J768" s="8" t="s">
        <v>2644</v>
      </c>
      <c r="K768" s="8" t="s">
        <v>2431</v>
      </c>
      <c r="L768" s="8">
        <v>2.133345415</v>
      </c>
      <c r="M768" s="8">
        <v>3.7774179999999998E-3</v>
      </c>
      <c r="N768" s="8">
        <v>1.003574744</v>
      </c>
      <c r="O768" s="8">
        <v>0.97004792299999998</v>
      </c>
      <c r="P768" s="8">
        <v>0.15368100000000001</v>
      </c>
      <c r="Q768" s="8">
        <v>0.195191</v>
      </c>
      <c r="R768" s="8">
        <f t="shared" si="110"/>
        <v>1</v>
      </c>
      <c r="S768" s="8">
        <f t="shared" si="111"/>
        <v>0</v>
      </c>
      <c r="T768" s="8">
        <f t="shared" si="112"/>
        <v>0</v>
      </c>
      <c r="U768" s="8">
        <f t="shared" si="113"/>
        <v>0</v>
      </c>
      <c r="V768" s="8">
        <f t="shared" si="114"/>
        <v>1</v>
      </c>
      <c r="W768" s="8">
        <f t="shared" si="115"/>
        <v>0</v>
      </c>
      <c r="X768" s="8">
        <f t="shared" si="116"/>
        <v>0</v>
      </c>
      <c r="Y768" s="8">
        <f t="shared" si="117"/>
        <v>0</v>
      </c>
      <c r="Z768" s="8">
        <f t="shared" si="118"/>
        <v>0</v>
      </c>
      <c r="AA768" s="8">
        <f t="shared" si="119"/>
        <v>0</v>
      </c>
    </row>
    <row r="769" spans="1:27" x14ac:dyDescent="0.3">
      <c r="A769" s="8" t="s">
        <v>2645</v>
      </c>
      <c r="B769" s="8" t="s">
        <v>79</v>
      </c>
      <c r="C769" s="8" t="s">
        <v>69</v>
      </c>
      <c r="D769" s="8">
        <v>200039674</v>
      </c>
      <c r="E769" s="8">
        <v>200044257</v>
      </c>
      <c r="F769" s="8">
        <v>200039674</v>
      </c>
      <c r="G769" s="8">
        <v>200044257</v>
      </c>
      <c r="H769" s="8">
        <v>8</v>
      </c>
      <c r="I769" s="8" t="s">
        <v>2646</v>
      </c>
      <c r="J769" s="8" t="s">
        <v>2647</v>
      </c>
      <c r="K769" s="8" t="s">
        <v>31</v>
      </c>
      <c r="L769" s="8">
        <v>19.513975160000001</v>
      </c>
      <c r="M769" s="9">
        <v>1.56E-9</v>
      </c>
      <c r="N769" s="8">
        <v>14.463376589999999</v>
      </c>
      <c r="O769" s="8">
        <v>1.9770700000000001E-4</v>
      </c>
      <c r="P769" s="8">
        <v>23.1513433798793</v>
      </c>
      <c r="Q769" s="8">
        <v>0.48597899999999999</v>
      </c>
      <c r="R769" s="8">
        <f t="shared" si="110"/>
        <v>1</v>
      </c>
      <c r="S769" s="8">
        <f t="shared" si="111"/>
        <v>1</v>
      </c>
      <c r="T769" s="8">
        <f t="shared" si="112"/>
        <v>0</v>
      </c>
      <c r="U769" s="8">
        <f t="shared" si="113"/>
        <v>0</v>
      </c>
      <c r="V769" s="8">
        <f t="shared" si="114"/>
        <v>0</v>
      </c>
      <c r="W769" s="8">
        <f t="shared" si="115"/>
        <v>0</v>
      </c>
      <c r="X769" s="8">
        <f t="shared" si="116"/>
        <v>0</v>
      </c>
      <c r="Y769" s="8">
        <f t="shared" si="117"/>
        <v>1</v>
      </c>
      <c r="Z769" s="8">
        <f t="shared" si="118"/>
        <v>0</v>
      </c>
      <c r="AA769" s="8">
        <f t="shared" si="119"/>
        <v>0</v>
      </c>
    </row>
    <row r="770" spans="1:27" x14ac:dyDescent="0.3">
      <c r="A770" s="8" t="s">
        <v>2648</v>
      </c>
      <c r="B770" s="8" t="s">
        <v>79</v>
      </c>
      <c r="C770" s="8" t="s">
        <v>69</v>
      </c>
      <c r="D770" s="8">
        <v>203853009</v>
      </c>
      <c r="E770" s="8">
        <v>203931559</v>
      </c>
      <c r="F770" s="8">
        <v>203853009</v>
      </c>
      <c r="G770" s="8">
        <v>203931559</v>
      </c>
      <c r="H770" s="8">
        <v>21</v>
      </c>
      <c r="I770" s="8" t="s">
        <v>2649</v>
      </c>
      <c r="J770" s="8" t="s">
        <v>2650</v>
      </c>
      <c r="K770" s="8" t="s">
        <v>2470</v>
      </c>
      <c r="L770" s="8">
        <v>3.046299667</v>
      </c>
      <c r="M770" s="9">
        <v>3.4999999999999999E-18</v>
      </c>
      <c r="N770" s="8">
        <v>3.2978422319999998</v>
      </c>
      <c r="O770" s="8">
        <v>7.8523799999999995E-4</v>
      </c>
      <c r="P770" s="8">
        <v>0</v>
      </c>
      <c r="Q770" s="8">
        <v>1</v>
      </c>
      <c r="R770" s="8">
        <f t="shared" ref="R770:R833" si="120">IF(AND(ABS(L770)&gt;2,M770&lt;0.005),1,0)</f>
        <v>1</v>
      </c>
      <c r="S770" s="8">
        <f t="shared" ref="S770:S833" si="121">IF(AND(ABS(N770)&gt;2,O770&lt;0.005),1,0)</f>
        <v>1</v>
      </c>
      <c r="T770" s="8">
        <f t="shared" ref="T770:T833" si="122">IF(AND(ABS(P770)&gt;2,Q770&lt;0.005),1,0)</f>
        <v>0</v>
      </c>
      <c r="U770" s="8">
        <f t="shared" ref="U770:U833" si="123">IF(AND(R770,S770,T770),1,0)</f>
        <v>0</v>
      </c>
      <c r="V770" s="8">
        <f t="shared" ref="V770:V833" si="124">IF(AND(R770,NOT(S770),NOT(T770)),1,0)</f>
        <v>0</v>
      </c>
      <c r="W770" s="8">
        <f t="shared" ref="W770:W833" si="125">IF(AND(S770,NOT(R770),NOT(T770)),1,0)</f>
        <v>0</v>
      </c>
      <c r="X770" s="8">
        <f t="shared" ref="X770:X833" si="126">IF(AND(T770,NOT(R770),NOT(S770)),1,0)</f>
        <v>0</v>
      </c>
      <c r="Y770" s="8">
        <f t="shared" ref="Y770:Y833" si="127">IF(AND(R770,S770,NOT(T770)),1,0)</f>
        <v>1</v>
      </c>
      <c r="Z770" s="8">
        <f t="shared" ref="Z770:Z833" si="128">IF(AND(R770,T770,NOT(S770)),1,0)</f>
        <v>0</v>
      </c>
      <c r="AA770" s="8">
        <f t="shared" ref="AA770:AA833" si="129">IF(AND(T770,S770,NOT(R770)),1,0)</f>
        <v>0</v>
      </c>
    </row>
    <row r="771" spans="1:27" x14ac:dyDescent="0.3">
      <c r="A771" s="8" t="s">
        <v>2651</v>
      </c>
      <c r="B771" s="8" t="s">
        <v>79</v>
      </c>
      <c r="C771" s="8" t="s">
        <v>69</v>
      </c>
      <c r="D771" s="8">
        <v>232765049</v>
      </c>
      <c r="E771" s="8">
        <v>232782667</v>
      </c>
      <c r="F771" s="8">
        <v>232765049</v>
      </c>
      <c r="G771" s="8">
        <v>232782667</v>
      </c>
      <c r="H771" s="8">
        <v>9</v>
      </c>
      <c r="I771" s="8" t="s">
        <v>2652</v>
      </c>
      <c r="J771" s="8" t="s">
        <v>2653</v>
      </c>
      <c r="K771" s="8" t="s">
        <v>2484</v>
      </c>
      <c r="L771" s="8">
        <v>2.226220552</v>
      </c>
      <c r="M771" s="8">
        <v>4.5103899999999998E-4</v>
      </c>
      <c r="N771" s="8">
        <v>1.240178904</v>
      </c>
      <c r="O771" s="8">
        <v>0.32009627000000002</v>
      </c>
      <c r="P771" s="8">
        <v>1.47524997108641</v>
      </c>
      <c r="Q771" s="8">
        <v>0.55717899999999998</v>
      </c>
      <c r="R771" s="8">
        <f t="shared" si="120"/>
        <v>1</v>
      </c>
      <c r="S771" s="8">
        <f t="shared" si="121"/>
        <v>0</v>
      </c>
      <c r="T771" s="8">
        <f t="shared" si="122"/>
        <v>0</v>
      </c>
      <c r="U771" s="8">
        <f t="shared" si="123"/>
        <v>0</v>
      </c>
      <c r="V771" s="8">
        <f t="shared" si="124"/>
        <v>1</v>
      </c>
      <c r="W771" s="8">
        <f t="shared" si="125"/>
        <v>0</v>
      </c>
      <c r="X771" s="8">
        <f t="shared" si="126"/>
        <v>0</v>
      </c>
      <c r="Y771" s="8">
        <f t="shared" si="127"/>
        <v>0</v>
      </c>
      <c r="Z771" s="8">
        <f t="shared" si="128"/>
        <v>0</v>
      </c>
      <c r="AA771" s="8">
        <f t="shared" si="129"/>
        <v>0</v>
      </c>
    </row>
    <row r="772" spans="1:27" x14ac:dyDescent="0.3">
      <c r="A772" s="8" t="s">
        <v>2654</v>
      </c>
      <c r="B772" s="8" t="s">
        <v>79</v>
      </c>
      <c r="C772" s="8" t="s">
        <v>67</v>
      </c>
      <c r="D772" s="8">
        <v>12328646</v>
      </c>
      <c r="E772" s="8">
        <v>12337251</v>
      </c>
      <c r="F772" s="8">
        <v>12328646</v>
      </c>
      <c r="G772" s="8">
        <v>12337251</v>
      </c>
      <c r="H772" s="8">
        <v>2</v>
      </c>
      <c r="I772" s="8" t="s">
        <v>2655</v>
      </c>
      <c r="J772" s="8" t="s">
        <v>2656</v>
      </c>
      <c r="K772" s="8" t="s">
        <v>423</v>
      </c>
      <c r="L772" s="8">
        <v>2.0795965239999998</v>
      </c>
      <c r="M772" s="8">
        <v>4.5714300000000002E-4</v>
      </c>
      <c r="N772" s="8">
        <v>-1.047743332</v>
      </c>
      <c r="O772" s="8">
        <v>0.90642927799999995</v>
      </c>
      <c r="P772" s="8">
        <v>2.0659802521768902</v>
      </c>
      <c r="Q772" s="8">
        <v>0.127083</v>
      </c>
      <c r="R772" s="8">
        <f t="shared" si="120"/>
        <v>1</v>
      </c>
      <c r="S772" s="8">
        <f t="shared" si="121"/>
        <v>0</v>
      </c>
      <c r="T772" s="8">
        <f t="shared" si="122"/>
        <v>0</v>
      </c>
      <c r="U772" s="8">
        <f t="shared" si="123"/>
        <v>0</v>
      </c>
      <c r="V772" s="8">
        <f t="shared" si="124"/>
        <v>1</v>
      </c>
      <c r="W772" s="8">
        <f t="shared" si="125"/>
        <v>0</v>
      </c>
      <c r="X772" s="8">
        <f t="shared" si="126"/>
        <v>0</v>
      </c>
      <c r="Y772" s="8">
        <f t="shared" si="127"/>
        <v>0</v>
      </c>
      <c r="Z772" s="8">
        <f t="shared" si="128"/>
        <v>0</v>
      </c>
      <c r="AA772" s="8">
        <f t="shared" si="129"/>
        <v>0</v>
      </c>
    </row>
    <row r="773" spans="1:27" x14ac:dyDescent="0.3">
      <c r="A773" s="8" t="s">
        <v>2657</v>
      </c>
      <c r="B773" s="8" t="s">
        <v>79</v>
      </c>
      <c r="C773" s="8" t="s">
        <v>67</v>
      </c>
      <c r="D773" s="8">
        <v>96522046</v>
      </c>
      <c r="E773" s="8">
        <v>96532700</v>
      </c>
      <c r="F773" s="8">
        <v>96522046</v>
      </c>
      <c r="G773" s="8">
        <v>96532700</v>
      </c>
      <c r="H773" s="8">
        <v>3</v>
      </c>
      <c r="I773" s="8" t="s">
        <v>2658</v>
      </c>
      <c r="J773" s="8" t="s">
        <v>2659</v>
      </c>
      <c r="K773" s="8" t="s">
        <v>2514</v>
      </c>
      <c r="L773" s="8">
        <v>3.9463872050000002</v>
      </c>
      <c r="M773" s="9">
        <v>1.42E-19</v>
      </c>
      <c r="N773" s="8">
        <v>3.9680429429999999</v>
      </c>
      <c r="O773" s="8">
        <v>8.1383499999999995E-4</v>
      </c>
      <c r="P773" s="8">
        <v>1.60349185497488</v>
      </c>
      <c r="Q773" s="8">
        <v>1</v>
      </c>
      <c r="R773" s="8">
        <f t="shared" si="120"/>
        <v>1</v>
      </c>
      <c r="S773" s="8">
        <f t="shared" si="121"/>
        <v>1</v>
      </c>
      <c r="T773" s="8">
        <f t="shared" si="122"/>
        <v>0</v>
      </c>
      <c r="U773" s="8">
        <f t="shared" si="123"/>
        <v>0</v>
      </c>
      <c r="V773" s="8">
        <f t="shared" si="124"/>
        <v>0</v>
      </c>
      <c r="W773" s="8">
        <f t="shared" si="125"/>
        <v>0</v>
      </c>
      <c r="X773" s="8">
        <f t="shared" si="126"/>
        <v>0</v>
      </c>
      <c r="Y773" s="8">
        <f t="shared" si="127"/>
        <v>1</v>
      </c>
      <c r="Z773" s="8">
        <f t="shared" si="128"/>
        <v>0</v>
      </c>
      <c r="AA773" s="8">
        <f t="shared" si="129"/>
        <v>0</v>
      </c>
    </row>
    <row r="774" spans="1:27" x14ac:dyDescent="0.3">
      <c r="A774" s="8" t="s">
        <v>2660</v>
      </c>
      <c r="B774" s="8" t="s">
        <v>80</v>
      </c>
      <c r="C774" s="8" t="s">
        <v>69</v>
      </c>
      <c r="D774" s="8">
        <v>1643837</v>
      </c>
      <c r="E774" s="8">
        <v>1647588</v>
      </c>
      <c r="F774" s="8">
        <v>1643837</v>
      </c>
      <c r="G774" s="8">
        <v>1647588</v>
      </c>
      <c r="H774" s="8">
        <v>5</v>
      </c>
      <c r="I774" s="8" t="s">
        <v>2661</v>
      </c>
      <c r="J774" s="8" t="s">
        <v>2662</v>
      </c>
      <c r="K774" s="8" t="s">
        <v>25</v>
      </c>
      <c r="L774" s="8">
        <v>26.305656089999999</v>
      </c>
      <c r="M774" s="8">
        <v>5.0609500000000003E-4</v>
      </c>
      <c r="N774" s="8">
        <v>1.2057186849999999</v>
      </c>
      <c r="O774" s="8">
        <v>0.23246492999999999</v>
      </c>
      <c r="P774" s="8">
        <v>2.3713034797989501</v>
      </c>
      <c r="Q774" s="8">
        <v>0.84343599999999996</v>
      </c>
      <c r="R774" s="8">
        <f t="shared" si="120"/>
        <v>1</v>
      </c>
      <c r="S774" s="8">
        <f t="shared" si="121"/>
        <v>0</v>
      </c>
      <c r="T774" s="8">
        <f t="shared" si="122"/>
        <v>0</v>
      </c>
      <c r="U774" s="8">
        <f t="shared" si="123"/>
        <v>0</v>
      </c>
      <c r="V774" s="8">
        <f t="shared" si="124"/>
        <v>1</v>
      </c>
      <c r="W774" s="8">
        <f t="shared" si="125"/>
        <v>0</v>
      </c>
      <c r="X774" s="8">
        <f t="shared" si="126"/>
        <v>0</v>
      </c>
      <c r="Y774" s="8">
        <f t="shared" si="127"/>
        <v>0</v>
      </c>
      <c r="Z774" s="8">
        <f t="shared" si="128"/>
        <v>0</v>
      </c>
      <c r="AA774" s="8">
        <f t="shared" si="129"/>
        <v>0</v>
      </c>
    </row>
    <row r="775" spans="1:27" x14ac:dyDescent="0.3">
      <c r="A775" s="8" t="s">
        <v>2663</v>
      </c>
      <c r="B775" s="8" t="s">
        <v>80</v>
      </c>
      <c r="C775" s="8" t="s">
        <v>69</v>
      </c>
      <c r="D775" s="8">
        <v>3194265</v>
      </c>
      <c r="E775" s="8">
        <v>3215379</v>
      </c>
      <c r="F775" s="8">
        <v>3194265</v>
      </c>
      <c r="G775" s="8">
        <v>3215379</v>
      </c>
      <c r="H775" s="8">
        <v>18</v>
      </c>
      <c r="I775" s="8" t="s">
        <v>2664</v>
      </c>
      <c r="J775" s="8" t="s">
        <v>2665</v>
      </c>
      <c r="K775" s="8" t="s">
        <v>2666</v>
      </c>
      <c r="L775" s="8">
        <v>6.8658993480000001</v>
      </c>
      <c r="M775" s="9">
        <v>1.0999999999999999E-10</v>
      </c>
      <c r="N775" s="8">
        <v>1.9883626029999999</v>
      </c>
      <c r="O775" s="8">
        <v>1.0739614999999999E-2</v>
      </c>
      <c r="P775" s="8">
        <v>6.9785239976464704</v>
      </c>
      <c r="Q775" s="8">
        <v>2.5998599999999997E-4</v>
      </c>
      <c r="R775" s="8">
        <f t="shared" si="120"/>
        <v>1</v>
      </c>
      <c r="S775" s="8">
        <f t="shared" si="121"/>
        <v>0</v>
      </c>
      <c r="T775" s="8">
        <f t="shared" si="122"/>
        <v>1</v>
      </c>
      <c r="U775" s="8">
        <f t="shared" si="123"/>
        <v>0</v>
      </c>
      <c r="V775" s="8">
        <f t="shared" si="124"/>
        <v>0</v>
      </c>
      <c r="W775" s="8">
        <f t="shared" si="125"/>
        <v>0</v>
      </c>
      <c r="X775" s="8">
        <f t="shared" si="126"/>
        <v>0</v>
      </c>
      <c r="Y775" s="8">
        <f t="shared" si="127"/>
        <v>0</v>
      </c>
      <c r="Z775" s="8">
        <f t="shared" si="128"/>
        <v>1</v>
      </c>
      <c r="AA775" s="8">
        <f t="shared" si="129"/>
        <v>0</v>
      </c>
    </row>
    <row r="776" spans="1:27" x14ac:dyDescent="0.3">
      <c r="A776" s="8" t="s">
        <v>2667</v>
      </c>
      <c r="B776" s="8" t="s">
        <v>80</v>
      </c>
      <c r="C776" s="8" t="s">
        <v>69</v>
      </c>
      <c r="D776" s="8">
        <v>3196560</v>
      </c>
      <c r="E776" s="8">
        <v>3214611</v>
      </c>
      <c r="F776" s="8">
        <v>3196560</v>
      </c>
      <c r="G776" s="8">
        <v>3214611</v>
      </c>
      <c r="H776" s="8">
        <v>18</v>
      </c>
      <c r="I776" s="8" t="s">
        <v>2668</v>
      </c>
      <c r="J776" s="8" t="s">
        <v>2669</v>
      </c>
      <c r="K776" s="8" t="s">
        <v>2666</v>
      </c>
      <c r="L776" s="8">
        <v>8.5197661710000006</v>
      </c>
      <c r="M776" s="9">
        <v>3.4900000000000001E-8</v>
      </c>
      <c r="N776" s="8">
        <v>1.9883626029999999</v>
      </c>
      <c r="O776" s="8">
        <v>9.2966860000000002E-3</v>
      </c>
      <c r="P776" s="8">
        <v>0</v>
      </c>
      <c r="Q776" s="8">
        <v>1</v>
      </c>
      <c r="R776" s="8">
        <f t="shared" si="120"/>
        <v>1</v>
      </c>
      <c r="S776" s="8">
        <f t="shared" si="121"/>
        <v>0</v>
      </c>
      <c r="T776" s="8">
        <f t="shared" si="122"/>
        <v>0</v>
      </c>
      <c r="U776" s="8">
        <f t="shared" si="123"/>
        <v>0</v>
      </c>
      <c r="V776" s="8">
        <f t="shared" si="124"/>
        <v>1</v>
      </c>
      <c r="W776" s="8">
        <f t="shared" si="125"/>
        <v>0</v>
      </c>
      <c r="X776" s="8">
        <f t="shared" si="126"/>
        <v>0</v>
      </c>
      <c r="Y776" s="8">
        <f t="shared" si="127"/>
        <v>0</v>
      </c>
      <c r="Z776" s="8">
        <f t="shared" si="128"/>
        <v>0</v>
      </c>
      <c r="AA776" s="8">
        <f t="shared" si="129"/>
        <v>0</v>
      </c>
    </row>
    <row r="777" spans="1:27" x14ac:dyDescent="0.3">
      <c r="A777" s="8" t="s">
        <v>2670</v>
      </c>
      <c r="B777" s="8" t="s">
        <v>80</v>
      </c>
      <c r="C777" s="8" t="s">
        <v>69</v>
      </c>
      <c r="D777" s="8">
        <v>5150810</v>
      </c>
      <c r="E777" s="8">
        <v>5169264</v>
      </c>
      <c r="F777" s="8">
        <v>5150810</v>
      </c>
      <c r="G777" s="8">
        <v>5169264</v>
      </c>
      <c r="H777" s="8">
        <v>9</v>
      </c>
      <c r="I777" s="8" t="s">
        <v>2671</v>
      </c>
      <c r="J777" s="8" t="s">
        <v>2672</v>
      </c>
      <c r="K777" s="8" t="s">
        <v>2673</v>
      </c>
      <c r="L777" s="8">
        <v>2.1690654239999998</v>
      </c>
      <c r="M777" s="8">
        <v>2.56331E-4</v>
      </c>
      <c r="N777" s="8">
        <v>1.4776212470000001</v>
      </c>
      <c r="O777" s="8">
        <v>7.3992820000000001E-2</v>
      </c>
      <c r="P777" s="8">
        <v>1.9340910046048601</v>
      </c>
      <c r="Q777" s="8">
        <v>1</v>
      </c>
      <c r="R777" s="8">
        <f t="shared" si="120"/>
        <v>1</v>
      </c>
      <c r="S777" s="8">
        <f t="shared" si="121"/>
        <v>0</v>
      </c>
      <c r="T777" s="8">
        <f t="shared" si="122"/>
        <v>0</v>
      </c>
      <c r="U777" s="8">
        <f t="shared" si="123"/>
        <v>0</v>
      </c>
      <c r="V777" s="8">
        <f t="shared" si="124"/>
        <v>1</v>
      </c>
      <c r="W777" s="8">
        <f t="shared" si="125"/>
        <v>0</v>
      </c>
      <c r="X777" s="8">
        <f t="shared" si="126"/>
        <v>0</v>
      </c>
      <c r="Y777" s="8">
        <f t="shared" si="127"/>
        <v>0</v>
      </c>
      <c r="Z777" s="8">
        <f t="shared" si="128"/>
        <v>0</v>
      </c>
      <c r="AA777" s="8">
        <f t="shared" si="129"/>
        <v>0</v>
      </c>
    </row>
    <row r="778" spans="1:27" x14ac:dyDescent="0.3">
      <c r="A778" s="8" t="s">
        <v>2674</v>
      </c>
      <c r="B778" s="8" t="s">
        <v>80</v>
      </c>
      <c r="C778" s="8" t="s">
        <v>69</v>
      </c>
      <c r="D778" s="8">
        <v>7376325</v>
      </c>
      <c r="E778" s="8">
        <v>7386778</v>
      </c>
      <c r="F778" s="8">
        <v>7376325</v>
      </c>
      <c r="G778" s="8">
        <v>7386778</v>
      </c>
      <c r="H778" s="8">
        <v>4</v>
      </c>
      <c r="I778" s="8" t="s">
        <v>2675</v>
      </c>
      <c r="J778" s="8" t="s">
        <v>2676</v>
      </c>
      <c r="K778" s="8" t="s">
        <v>2677</v>
      </c>
      <c r="L778" s="8">
        <v>3.446959009</v>
      </c>
      <c r="M778" s="9">
        <v>7.1899999999999994E-27</v>
      </c>
      <c r="N778" s="8">
        <v>6.0946661820000001</v>
      </c>
      <c r="O778" s="8">
        <v>2.3729480000000002E-3</v>
      </c>
      <c r="P778" s="8">
        <v>0</v>
      </c>
      <c r="Q778" s="8">
        <v>1</v>
      </c>
      <c r="R778" s="8">
        <f t="shared" si="120"/>
        <v>1</v>
      </c>
      <c r="S778" s="8">
        <f t="shared" si="121"/>
        <v>1</v>
      </c>
      <c r="T778" s="8">
        <f t="shared" si="122"/>
        <v>0</v>
      </c>
      <c r="U778" s="8">
        <f t="shared" si="123"/>
        <v>0</v>
      </c>
      <c r="V778" s="8">
        <f t="shared" si="124"/>
        <v>0</v>
      </c>
      <c r="W778" s="8">
        <f t="shared" si="125"/>
        <v>0</v>
      </c>
      <c r="X778" s="8">
        <f t="shared" si="126"/>
        <v>0</v>
      </c>
      <c r="Y778" s="8">
        <f t="shared" si="127"/>
        <v>1</v>
      </c>
      <c r="Z778" s="8">
        <f t="shared" si="128"/>
        <v>0</v>
      </c>
      <c r="AA778" s="8">
        <f t="shared" si="129"/>
        <v>0</v>
      </c>
    </row>
    <row r="779" spans="1:27" x14ac:dyDescent="0.3">
      <c r="A779" s="8" t="s">
        <v>2678</v>
      </c>
      <c r="B779" s="8" t="s">
        <v>80</v>
      </c>
      <c r="C779" s="8" t="s">
        <v>69</v>
      </c>
      <c r="D779" s="8">
        <v>7379375</v>
      </c>
      <c r="E779" s="8">
        <v>7386778</v>
      </c>
      <c r="F779" s="8">
        <v>7379375</v>
      </c>
      <c r="G779" s="8">
        <v>7386778</v>
      </c>
      <c r="H779" s="8">
        <v>4</v>
      </c>
      <c r="I779" s="8" t="s">
        <v>2679</v>
      </c>
      <c r="J779" s="8" t="s">
        <v>2680</v>
      </c>
      <c r="K779" s="8" t="s">
        <v>2677</v>
      </c>
      <c r="L779" s="8">
        <v>3.4367869670000002</v>
      </c>
      <c r="M779" s="9">
        <v>8.3400000000000005E-27</v>
      </c>
      <c r="N779" s="8">
        <v>6.0946661820000001</v>
      </c>
      <c r="O779" s="8">
        <v>3.1670629999999999E-3</v>
      </c>
      <c r="P779" s="8">
        <v>3.5179235241136499</v>
      </c>
      <c r="Q779" s="9">
        <v>4.49374E-10</v>
      </c>
      <c r="R779" s="8">
        <f t="shared" si="120"/>
        <v>1</v>
      </c>
      <c r="S779" s="8">
        <f t="shared" si="121"/>
        <v>1</v>
      </c>
      <c r="T779" s="8">
        <f t="shared" si="122"/>
        <v>1</v>
      </c>
      <c r="U779" s="8">
        <f t="shared" si="123"/>
        <v>1</v>
      </c>
      <c r="V779" s="8">
        <f t="shared" si="124"/>
        <v>0</v>
      </c>
      <c r="W779" s="8">
        <f t="shared" si="125"/>
        <v>0</v>
      </c>
      <c r="X779" s="8">
        <f t="shared" si="126"/>
        <v>0</v>
      </c>
      <c r="Y779" s="8">
        <f t="shared" si="127"/>
        <v>0</v>
      </c>
      <c r="Z779" s="8">
        <f t="shared" si="128"/>
        <v>0</v>
      </c>
      <c r="AA779" s="8">
        <f t="shared" si="129"/>
        <v>0</v>
      </c>
    </row>
    <row r="780" spans="1:27" x14ac:dyDescent="0.3">
      <c r="A780" s="8" t="s">
        <v>2681</v>
      </c>
      <c r="B780" s="8" t="s">
        <v>80</v>
      </c>
      <c r="C780" s="8" t="s">
        <v>69</v>
      </c>
      <c r="D780" s="8">
        <v>18288079</v>
      </c>
      <c r="E780" s="8">
        <v>18478908</v>
      </c>
      <c r="F780" s="8">
        <v>18288079</v>
      </c>
      <c r="G780" s="8">
        <v>18478908</v>
      </c>
      <c r="H780" s="8">
        <v>20</v>
      </c>
      <c r="I780" s="8" t="s">
        <v>2682</v>
      </c>
      <c r="J780" s="8" t="s">
        <v>2683</v>
      </c>
      <c r="K780" s="8" t="s">
        <v>2684</v>
      </c>
      <c r="L780" s="8">
        <v>2.8360398199999999</v>
      </c>
      <c r="M780" s="9">
        <v>3.1099999999999999E-13</v>
      </c>
      <c r="N780" s="8">
        <v>1.9301959339999999</v>
      </c>
      <c r="O780" s="8">
        <v>1.2145750000000001E-3</v>
      </c>
      <c r="P780" s="8">
        <v>1.2952760818646101</v>
      </c>
      <c r="Q780" s="8">
        <v>0.59372400000000003</v>
      </c>
      <c r="R780" s="8">
        <f t="shared" si="120"/>
        <v>1</v>
      </c>
      <c r="S780" s="8">
        <f t="shared" si="121"/>
        <v>0</v>
      </c>
      <c r="T780" s="8">
        <f t="shared" si="122"/>
        <v>0</v>
      </c>
      <c r="U780" s="8">
        <f t="shared" si="123"/>
        <v>0</v>
      </c>
      <c r="V780" s="8">
        <f t="shared" si="124"/>
        <v>1</v>
      </c>
      <c r="W780" s="8">
        <f t="shared" si="125"/>
        <v>0</v>
      </c>
      <c r="X780" s="8">
        <f t="shared" si="126"/>
        <v>0</v>
      </c>
      <c r="Y780" s="8">
        <f t="shared" si="127"/>
        <v>0</v>
      </c>
      <c r="Z780" s="8">
        <f t="shared" si="128"/>
        <v>0</v>
      </c>
      <c r="AA780" s="8">
        <f t="shared" si="129"/>
        <v>0</v>
      </c>
    </row>
    <row r="781" spans="1:27" x14ac:dyDescent="0.3">
      <c r="A781" s="8" t="s">
        <v>2685</v>
      </c>
      <c r="B781" s="8" t="s">
        <v>80</v>
      </c>
      <c r="C781" s="8" t="s">
        <v>69</v>
      </c>
      <c r="D781" s="8">
        <v>20018044</v>
      </c>
      <c r="E781" s="8">
        <v>20044030</v>
      </c>
      <c r="F781" s="8">
        <v>20018044</v>
      </c>
      <c r="G781" s="8">
        <v>20044030</v>
      </c>
      <c r="H781" s="8">
        <v>8</v>
      </c>
      <c r="I781" s="8" t="s">
        <v>2686</v>
      </c>
      <c r="J781" s="8" t="s">
        <v>2687</v>
      </c>
      <c r="K781" s="8" t="s">
        <v>2688</v>
      </c>
      <c r="L781" s="8">
        <v>4.2932953459999998</v>
      </c>
      <c r="M781" s="9">
        <v>7.5499999999999994E-8</v>
      </c>
      <c r="N781" s="8">
        <v>1.5731361100000001</v>
      </c>
      <c r="O781" s="8">
        <v>9.8833759999999993E-3</v>
      </c>
      <c r="P781" s="8">
        <v>3.8659294504530202</v>
      </c>
      <c r="Q781" s="8">
        <v>6.0622400000000004E-4</v>
      </c>
      <c r="R781" s="8">
        <f t="shared" si="120"/>
        <v>1</v>
      </c>
      <c r="S781" s="8">
        <f t="shared" si="121"/>
        <v>0</v>
      </c>
      <c r="T781" s="8">
        <f t="shared" si="122"/>
        <v>1</v>
      </c>
      <c r="U781" s="8">
        <f t="shared" si="123"/>
        <v>0</v>
      </c>
      <c r="V781" s="8">
        <f t="shared" si="124"/>
        <v>0</v>
      </c>
      <c r="W781" s="8">
        <f t="shared" si="125"/>
        <v>0</v>
      </c>
      <c r="X781" s="8">
        <f t="shared" si="126"/>
        <v>0</v>
      </c>
      <c r="Y781" s="8">
        <f t="shared" si="127"/>
        <v>0</v>
      </c>
      <c r="Z781" s="8">
        <f t="shared" si="128"/>
        <v>1</v>
      </c>
      <c r="AA781" s="8">
        <f t="shared" si="129"/>
        <v>0</v>
      </c>
    </row>
    <row r="782" spans="1:27" x14ac:dyDescent="0.3">
      <c r="A782" s="8" t="s">
        <v>2689</v>
      </c>
      <c r="B782" s="8" t="s">
        <v>80</v>
      </c>
      <c r="C782" s="8" t="s">
        <v>69</v>
      </c>
      <c r="D782" s="8">
        <v>32000371</v>
      </c>
      <c r="E782" s="8">
        <v>32008558</v>
      </c>
      <c r="F782" s="8">
        <v>32000371</v>
      </c>
      <c r="G782" s="8">
        <v>32008558</v>
      </c>
      <c r="H782" s="8">
        <v>2</v>
      </c>
      <c r="I782" s="8" t="s">
        <v>2690</v>
      </c>
      <c r="J782" s="8" t="s">
        <v>2691</v>
      </c>
      <c r="K782" s="8" t="s">
        <v>14</v>
      </c>
      <c r="L782" s="8">
        <v>47.442629689999997</v>
      </c>
      <c r="M782" s="9">
        <v>3.8400000000000004E-18</v>
      </c>
      <c r="N782" s="8">
        <v>1.01821892</v>
      </c>
      <c r="O782" s="8">
        <v>0.20352917600000001</v>
      </c>
      <c r="P782" s="8">
        <v>82.267640956174205</v>
      </c>
      <c r="Q782" s="8">
        <v>1</v>
      </c>
      <c r="R782" s="8">
        <f t="shared" si="120"/>
        <v>1</v>
      </c>
      <c r="S782" s="8">
        <f t="shared" si="121"/>
        <v>0</v>
      </c>
      <c r="T782" s="8">
        <f t="shared" si="122"/>
        <v>0</v>
      </c>
      <c r="U782" s="8">
        <f t="shared" si="123"/>
        <v>0</v>
      </c>
      <c r="V782" s="8">
        <f t="shared" si="124"/>
        <v>1</v>
      </c>
      <c r="W782" s="8">
        <f t="shared" si="125"/>
        <v>0</v>
      </c>
      <c r="X782" s="8">
        <f t="shared" si="126"/>
        <v>0</v>
      </c>
      <c r="Y782" s="8">
        <f t="shared" si="127"/>
        <v>0</v>
      </c>
      <c r="Z782" s="8">
        <f t="shared" si="128"/>
        <v>0</v>
      </c>
      <c r="AA782" s="8">
        <f t="shared" si="129"/>
        <v>0</v>
      </c>
    </row>
    <row r="783" spans="1:27" x14ac:dyDescent="0.3">
      <c r="A783" s="8" t="s">
        <v>2692</v>
      </c>
      <c r="B783" s="8" t="s">
        <v>80</v>
      </c>
      <c r="C783" s="8" t="s">
        <v>67</v>
      </c>
      <c r="D783" s="8">
        <v>3552207</v>
      </c>
      <c r="E783" s="8">
        <v>3555613</v>
      </c>
      <c r="F783" s="8">
        <v>3552207</v>
      </c>
      <c r="G783" s="8">
        <v>3555613</v>
      </c>
      <c r="H783" s="8">
        <v>8</v>
      </c>
      <c r="I783" s="8" t="s">
        <v>2693</v>
      </c>
      <c r="J783" s="8" t="s">
        <v>2694</v>
      </c>
      <c r="K783" s="8" t="s">
        <v>2695</v>
      </c>
      <c r="L783" s="8">
        <v>-304.24491669999998</v>
      </c>
      <c r="M783" s="8">
        <v>1.260955E-3</v>
      </c>
      <c r="N783" s="8">
        <v>-1.5226860980000001</v>
      </c>
      <c r="O783" s="8">
        <v>0.115547489</v>
      </c>
      <c r="P783" s="8">
        <v>-1.7766741468021201</v>
      </c>
      <c r="Q783" s="8">
        <v>1</v>
      </c>
      <c r="R783" s="8">
        <f t="shared" si="120"/>
        <v>1</v>
      </c>
      <c r="S783" s="8">
        <f t="shared" si="121"/>
        <v>0</v>
      </c>
      <c r="T783" s="8">
        <f t="shared" si="122"/>
        <v>0</v>
      </c>
      <c r="U783" s="8">
        <f t="shared" si="123"/>
        <v>0</v>
      </c>
      <c r="V783" s="8">
        <f t="shared" si="124"/>
        <v>1</v>
      </c>
      <c r="W783" s="8">
        <f t="shared" si="125"/>
        <v>0</v>
      </c>
      <c r="X783" s="8">
        <f t="shared" si="126"/>
        <v>0</v>
      </c>
      <c r="Y783" s="8">
        <f t="shared" si="127"/>
        <v>0</v>
      </c>
      <c r="Z783" s="8">
        <f t="shared" si="128"/>
        <v>0</v>
      </c>
      <c r="AA783" s="8">
        <f t="shared" si="129"/>
        <v>0</v>
      </c>
    </row>
    <row r="784" spans="1:27" x14ac:dyDescent="0.3">
      <c r="A784" s="8" t="s">
        <v>2696</v>
      </c>
      <c r="B784" s="8" t="s">
        <v>80</v>
      </c>
      <c r="C784" s="8" t="s">
        <v>67</v>
      </c>
      <c r="D784" s="8">
        <v>3863665</v>
      </c>
      <c r="E784" s="8">
        <v>3874196</v>
      </c>
      <c r="F784" s="8">
        <v>3863665</v>
      </c>
      <c r="G784" s="8">
        <v>3874196</v>
      </c>
      <c r="H784" s="8">
        <v>17</v>
      </c>
      <c r="I784" s="8" t="s">
        <v>2697</v>
      </c>
      <c r="J784" s="8" t="s">
        <v>2698</v>
      </c>
      <c r="K784" s="8" t="s">
        <v>2699</v>
      </c>
      <c r="L784" s="8">
        <v>5.2708726849999996</v>
      </c>
      <c r="M784" s="8">
        <v>9.7835700000000001E-4</v>
      </c>
      <c r="N784" s="8">
        <v>-1.01860583</v>
      </c>
      <c r="O784" s="8">
        <v>0.94504416099999999</v>
      </c>
      <c r="P784" s="8">
        <v>3.6630572087147901</v>
      </c>
      <c r="Q784" s="8">
        <v>0.19184699999999999</v>
      </c>
      <c r="R784" s="8">
        <f t="shared" si="120"/>
        <v>1</v>
      </c>
      <c r="S784" s="8">
        <f t="shared" si="121"/>
        <v>0</v>
      </c>
      <c r="T784" s="8">
        <f t="shared" si="122"/>
        <v>0</v>
      </c>
      <c r="U784" s="8">
        <f t="shared" si="123"/>
        <v>0</v>
      </c>
      <c r="V784" s="8">
        <f t="shared" si="124"/>
        <v>1</v>
      </c>
      <c r="W784" s="8">
        <f t="shared" si="125"/>
        <v>0</v>
      </c>
      <c r="X784" s="8">
        <f t="shared" si="126"/>
        <v>0</v>
      </c>
      <c r="Y784" s="8">
        <f t="shared" si="127"/>
        <v>0</v>
      </c>
      <c r="Z784" s="8">
        <f t="shared" si="128"/>
        <v>0</v>
      </c>
      <c r="AA784" s="8">
        <f t="shared" si="129"/>
        <v>0</v>
      </c>
    </row>
    <row r="785" spans="1:27" x14ac:dyDescent="0.3">
      <c r="A785" s="8" t="s">
        <v>2700</v>
      </c>
      <c r="B785" s="8" t="s">
        <v>80</v>
      </c>
      <c r="C785" s="8" t="s">
        <v>67</v>
      </c>
      <c r="D785" s="8">
        <v>9469888</v>
      </c>
      <c r="E785" s="8">
        <v>9474604</v>
      </c>
      <c r="F785" s="8">
        <v>9469888</v>
      </c>
      <c r="G785" s="8">
        <v>9474604</v>
      </c>
      <c r="H785" s="8">
        <v>3</v>
      </c>
      <c r="I785" s="8" t="s">
        <v>2701</v>
      </c>
      <c r="J785" s="8" t="s">
        <v>2702</v>
      </c>
      <c r="K785" s="8" t="s">
        <v>2703</v>
      </c>
      <c r="L785" s="8">
        <v>4.2314835139999998</v>
      </c>
      <c r="M785" s="8">
        <v>1.016763E-3</v>
      </c>
      <c r="N785" s="8">
        <v>1.665029957</v>
      </c>
      <c r="O785" s="8">
        <v>7.5073892000000003E-2</v>
      </c>
      <c r="P785" s="8">
        <v>2.5487064273645901</v>
      </c>
      <c r="Q785" s="8">
        <v>0.39202300000000001</v>
      </c>
      <c r="R785" s="8">
        <f t="shared" si="120"/>
        <v>1</v>
      </c>
      <c r="S785" s="8">
        <f t="shared" si="121"/>
        <v>0</v>
      </c>
      <c r="T785" s="8">
        <f t="shared" si="122"/>
        <v>0</v>
      </c>
      <c r="U785" s="8">
        <f t="shared" si="123"/>
        <v>0</v>
      </c>
      <c r="V785" s="8">
        <f t="shared" si="124"/>
        <v>1</v>
      </c>
      <c r="W785" s="8">
        <f t="shared" si="125"/>
        <v>0</v>
      </c>
      <c r="X785" s="8">
        <f t="shared" si="126"/>
        <v>0</v>
      </c>
      <c r="Y785" s="8">
        <f t="shared" si="127"/>
        <v>0</v>
      </c>
      <c r="Z785" s="8">
        <f t="shared" si="128"/>
        <v>0</v>
      </c>
      <c r="AA785" s="8">
        <f t="shared" si="129"/>
        <v>0</v>
      </c>
    </row>
    <row r="786" spans="1:27" x14ac:dyDescent="0.3">
      <c r="A786" s="8" t="s">
        <v>2704</v>
      </c>
      <c r="B786" s="8" t="s">
        <v>80</v>
      </c>
      <c r="C786" s="8" t="s">
        <v>67</v>
      </c>
      <c r="D786" s="8">
        <v>13595934</v>
      </c>
      <c r="E786" s="8">
        <v>13603087</v>
      </c>
      <c r="F786" s="8">
        <v>13595934</v>
      </c>
      <c r="G786" s="8">
        <v>13603087</v>
      </c>
      <c r="H786" s="8">
        <v>4</v>
      </c>
      <c r="I786" s="8" t="s">
        <v>2705</v>
      </c>
      <c r="J786" s="8" t="s">
        <v>2706</v>
      </c>
      <c r="K786" s="8" t="s">
        <v>2707</v>
      </c>
      <c r="L786" s="8">
        <v>3.354678716</v>
      </c>
      <c r="M786" s="9">
        <v>6.4700000000000004E-10</v>
      </c>
      <c r="N786" s="8">
        <v>2.4029061189999998</v>
      </c>
      <c r="O786" s="8">
        <v>4.3845534999999998E-2</v>
      </c>
      <c r="P786" s="8">
        <v>3.6984841585413402</v>
      </c>
      <c r="Q786" s="8">
        <v>1</v>
      </c>
      <c r="R786" s="8">
        <f t="shared" si="120"/>
        <v>1</v>
      </c>
      <c r="S786" s="8">
        <f t="shared" si="121"/>
        <v>0</v>
      </c>
      <c r="T786" s="8">
        <f t="shared" si="122"/>
        <v>0</v>
      </c>
      <c r="U786" s="8">
        <f t="shared" si="123"/>
        <v>0</v>
      </c>
      <c r="V786" s="8">
        <f t="shared" si="124"/>
        <v>1</v>
      </c>
      <c r="W786" s="8">
        <f t="shared" si="125"/>
        <v>0</v>
      </c>
      <c r="X786" s="8">
        <f t="shared" si="126"/>
        <v>0</v>
      </c>
      <c r="Y786" s="8">
        <f t="shared" si="127"/>
        <v>0</v>
      </c>
      <c r="Z786" s="8">
        <f t="shared" si="128"/>
        <v>0</v>
      </c>
      <c r="AA786" s="8">
        <f t="shared" si="129"/>
        <v>0</v>
      </c>
    </row>
    <row r="787" spans="1:27" x14ac:dyDescent="0.3">
      <c r="A787" s="8" t="s">
        <v>2708</v>
      </c>
      <c r="B787" s="8" t="s">
        <v>80</v>
      </c>
      <c r="C787" s="8" t="s">
        <v>67</v>
      </c>
      <c r="D787" s="8">
        <v>27252273</v>
      </c>
      <c r="E787" s="8">
        <v>27254371</v>
      </c>
      <c r="F787" s="8">
        <v>27252273</v>
      </c>
      <c r="G787" s="8">
        <v>27254371</v>
      </c>
      <c r="H787" s="8">
        <v>4</v>
      </c>
      <c r="I787" s="8" t="s">
        <v>2709</v>
      </c>
      <c r="J787" s="8" t="s">
        <v>2710</v>
      </c>
      <c r="K787" s="8" t="s">
        <v>2711</v>
      </c>
      <c r="L787" s="8">
        <v>2.4089145470000002</v>
      </c>
      <c r="M787" s="9">
        <v>2.1799999999999999E-6</v>
      </c>
      <c r="N787" s="8">
        <v>1.515930687</v>
      </c>
      <c r="O787" s="8">
        <v>0.12625566299999999</v>
      </c>
      <c r="P787" s="8">
        <v>2.4739983692573899</v>
      </c>
      <c r="Q787" s="8">
        <v>3.3027299999999998E-3</v>
      </c>
      <c r="R787" s="8">
        <f t="shared" si="120"/>
        <v>1</v>
      </c>
      <c r="S787" s="8">
        <f t="shared" si="121"/>
        <v>0</v>
      </c>
      <c r="T787" s="8">
        <f t="shared" si="122"/>
        <v>1</v>
      </c>
      <c r="U787" s="8">
        <f t="shared" si="123"/>
        <v>0</v>
      </c>
      <c r="V787" s="8">
        <f t="shared" si="124"/>
        <v>0</v>
      </c>
      <c r="W787" s="8">
        <f t="shared" si="125"/>
        <v>0</v>
      </c>
      <c r="X787" s="8">
        <f t="shared" si="126"/>
        <v>0</v>
      </c>
      <c r="Y787" s="8">
        <f t="shared" si="127"/>
        <v>0</v>
      </c>
      <c r="Z787" s="8">
        <f t="shared" si="128"/>
        <v>1</v>
      </c>
      <c r="AA787" s="8">
        <f t="shared" si="129"/>
        <v>0</v>
      </c>
    </row>
    <row r="788" spans="1:27" x14ac:dyDescent="0.3">
      <c r="A788" s="8" t="s">
        <v>2712</v>
      </c>
      <c r="B788" s="8" t="s">
        <v>80</v>
      </c>
      <c r="C788" s="8" t="s">
        <v>67</v>
      </c>
      <c r="D788" s="8">
        <v>28092597</v>
      </c>
      <c r="E788" s="8">
        <v>28162268</v>
      </c>
      <c r="F788" s="8">
        <v>28092597</v>
      </c>
      <c r="G788" s="8">
        <v>28162268</v>
      </c>
      <c r="H788" s="8">
        <v>17</v>
      </c>
      <c r="I788" s="8" t="s">
        <v>2713</v>
      </c>
      <c r="J788" s="8" t="s">
        <v>2714</v>
      </c>
      <c r="K788" s="8" t="s">
        <v>2715</v>
      </c>
      <c r="L788" s="8">
        <v>3.099506388</v>
      </c>
      <c r="M788" s="8">
        <v>1.325995E-3</v>
      </c>
      <c r="N788" s="8">
        <v>1.6342810270000001</v>
      </c>
      <c r="O788" s="8">
        <v>0.108782435</v>
      </c>
      <c r="P788" s="8">
        <v>1.78211140914896</v>
      </c>
      <c r="Q788" s="8">
        <v>1</v>
      </c>
      <c r="R788" s="8">
        <f t="shared" si="120"/>
        <v>1</v>
      </c>
      <c r="S788" s="8">
        <f t="shared" si="121"/>
        <v>0</v>
      </c>
      <c r="T788" s="8">
        <f t="shared" si="122"/>
        <v>0</v>
      </c>
      <c r="U788" s="8">
        <f t="shared" si="123"/>
        <v>0</v>
      </c>
      <c r="V788" s="8">
        <f t="shared" si="124"/>
        <v>1</v>
      </c>
      <c r="W788" s="8">
        <f t="shared" si="125"/>
        <v>0</v>
      </c>
      <c r="X788" s="8">
        <f t="shared" si="126"/>
        <v>0</v>
      </c>
      <c r="Y788" s="8">
        <f t="shared" si="127"/>
        <v>0</v>
      </c>
      <c r="Z788" s="8">
        <f t="shared" si="128"/>
        <v>0</v>
      </c>
      <c r="AA788" s="8">
        <f t="shared" si="129"/>
        <v>0</v>
      </c>
    </row>
    <row r="789" spans="1:27" x14ac:dyDescent="0.3">
      <c r="A789" s="8" t="s">
        <v>2716</v>
      </c>
      <c r="B789" s="8" t="s">
        <v>80</v>
      </c>
      <c r="C789" s="8" t="s">
        <v>69</v>
      </c>
      <c r="D789" s="8">
        <v>18459316</v>
      </c>
      <c r="E789" s="8">
        <v>18478554</v>
      </c>
      <c r="F789" s="8">
        <v>18459316</v>
      </c>
      <c r="G789" s="8">
        <v>18478554</v>
      </c>
      <c r="H789" s="8">
        <v>6</v>
      </c>
      <c r="I789" s="8" t="s">
        <v>2717</v>
      </c>
      <c r="J789" s="8" t="s">
        <v>2718</v>
      </c>
      <c r="K789" s="8" t="s">
        <v>2684</v>
      </c>
      <c r="L789" s="8">
        <v>2.9957448250000001</v>
      </c>
      <c r="M789" s="9">
        <v>1.25E-11</v>
      </c>
      <c r="N789" s="8">
        <v>1.1861181780000001</v>
      </c>
      <c r="O789" s="8">
        <v>0.13110181300000001</v>
      </c>
      <c r="P789" s="8">
        <v>2.5328072531900601</v>
      </c>
      <c r="Q789" s="8">
        <v>0.29012199999999999</v>
      </c>
      <c r="R789" s="8">
        <f t="shared" si="120"/>
        <v>1</v>
      </c>
      <c r="S789" s="8">
        <f t="shared" si="121"/>
        <v>0</v>
      </c>
      <c r="T789" s="8">
        <f t="shared" si="122"/>
        <v>0</v>
      </c>
      <c r="U789" s="8">
        <f t="shared" si="123"/>
        <v>0</v>
      </c>
      <c r="V789" s="8">
        <f t="shared" si="124"/>
        <v>1</v>
      </c>
      <c r="W789" s="8">
        <f t="shared" si="125"/>
        <v>0</v>
      </c>
      <c r="X789" s="8">
        <f t="shared" si="126"/>
        <v>0</v>
      </c>
      <c r="Y789" s="8">
        <f t="shared" si="127"/>
        <v>0</v>
      </c>
      <c r="Z789" s="8">
        <f t="shared" si="128"/>
        <v>0</v>
      </c>
      <c r="AA789" s="8">
        <f t="shared" si="129"/>
        <v>0</v>
      </c>
    </row>
    <row r="790" spans="1:27" x14ac:dyDescent="0.3">
      <c r="A790" s="8" t="s">
        <v>2719</v>
      </c>
      <c r="B790" s="8" t="s">
        <v>80</v>
      </c>
      <c r="C790" s="8" t="s">
        <v>67</v>
      </c>
      <c r="D790" s="8">
        <v>28094840</v>
      </c>
      <c r="E790" s="8">
        <v>28112445</v>
      </c>
      <c r="F790" s="8">
        <v>28094840</v>
      </c>
      <c r="G790" s="8">
        <v>28112445</v>
      </c>
      <c r="H790" s="8">
        <v>13</v>
      </c>
      <c r="I790" s="8" t="s">
        <v>2720</v>
      </c>
      <c r="J790" s="8" t="s">
        <v>2721</v>
      </c>
      <c r="K790" s="8" t="s">
        <v>2715</v>
      </c>
      <c r="L790" s="8">
        <v>3.0002550459999999</v>
      </c>
      <c r="M790" s="8">
        <v>4.3764909999999997E-3</v>
      </c>
      <c r="N790" s="8">
        <v>1.6342810270000001</v>
      </c>
      <c r="O790" s="8">
        <v>0.11724277299999999</v>
      </c>
      <c r="P790" s="8">
        <v>9.7390538645621998</v>
      </c>
      <c r="Q790" s="8">
        <v>1</v>
      </c>
      <c r="R790" s="8">
        <f t="shared" si="120"/>
        <v>1</v>
      </c>
      <c r="S790" s="8">
        <f t="shared" si="121"/>
        <v>0</v>
      </c>
      <c r="T790" s="8">
        <f t="shared" si="122"/>
        <v>0</v>
      </c>
      <c r="U790" s="8">
        <f t="shared" si="123"/>
        <v>0</v>
      </c>
      <c r="V790" s="8">
        <f t="shared" si="124"/>
        <v>1</v>
      </c>
      <c r="W790" s="8">
        <f t="shared" si="125"/>
        <v>0</v>
      </c>
      <c r="X790" s="8">
        <f t="shared" si="126"/>
        <v>0</v>
      </c>
      <c r="Y790" s="8">
        <f t="shared" si="127"/>
        <v>0</v>
      </c>
      <c r="Z790" s="8">
        <f t="shared" si="128"/>
        <v>0</v>
      </c>
      <c r="AA790" s="8">
        <f t="shared" si="129"/>
        <v>0</v>
      </c>
    </row>
    <row r="791" spans="1:27" x14ac:dyDescent="0.3">
      <c r="A791" s="8" t="s">
        <v>2722</v>
      </c>
      <c r="B791" s="8" t="s">
        <v>80</v>
      </c>
      <c r="C791" s="8" t="s">
        <v>67</v>
      </c>
      <c r="D791" s="8">
        <v>13596016</v>
      </c>
      <c r="E791" s="8">
        <v>13599717</v>
      </c>
      <c r="F791" s="8">
        <v>13596016</v>
      </c>
      <c r="G791" s="8">
        <v>13599717</v>
      </c>
      <c r="H791" s="8">
        <v>4</v>
      </c>
      <c r="I791" s="8" t="s">
        <v>2723</v>
      </c>
      <c r="J791" s="8" t="s">
        <v>2724</v>
      </c>
      <c r="K791" s="8" t="s">
        <v>2707</v>
      </c>
      <c r="L791" s="8">
        <v>3.250865363</v>
      </c>
      <c r="M791" s="9">
        <v>4.0300000000000004E-9</v>
      </c>
      <c r="N791" s="8">
        <v>2.6019796120000001</v>
      </c>
      <c r="O791" s="8">
        <v>7.1670316999999997E-2</v>
      </c>
      <c r="P791" s="8">
        <v>3.55316312560557</v>
      </c>
      <c r="Q791" s="8">
        <v>1</v>
      </c>
      <c r="R791" s="8">
        <f t="shared" si="120"/>
        <v>1</v>
      </c>
      <c r="S791" s="8">
        <f t="shared" si="121"/>
        <v>0</v>
      </c>
      <c r="T791" s="8">
        <f t="shared" si="122"/>
        <v>0</v>
      </c>
      <c r="U791" s="8">
        <f t="shared" si="123"/>
        <v>0</v>
      </c>
      <c r="V791" s="8">
        <f t="shared" si="124"/>
        <v>1</v>
      </c>
      <c r="W791" s="8">
        <f t="shared" si="125"/>
        <v>0</v>
      </c>
      <c r="X791" s="8">
        <f t="shared" si="126"/>
        <v>0</v>
      </c>
      <c r="Y791" s="8">
        <f t="shared" si="127"/>
        <v>0</v>
      </c>
      <c r="Z791" s="8">
        <f t="shared" si="128"/>
        <v>0</v>
      </c>
      <c r="AA791" s="8">
        <f t="shared" si="129"/>
        <v>0</v>
      </c>
    </row>
    <row r="792" spans="1:27" x14ac:dyDescent="0.3">
      <c r="A792" s="8" t="s">
        <v>2725</v>
      </c>
      <c r="B792" s="8" t="s">
        <v>80</v>
      </c>
      <c r="C792" s="8" t="s">
        <v>67</v>
      </c>
      <c r="D792" s="8">
        <v>28093889</v>
      </c>
      <c r="E792" s="8">
        <v>28108499</v>
      </c>
      <c r="F792" s="8">
        <v>28093889</v>
      </c>
      <c r="G792" s="8">
        <v>28108499</v>
      </c>
      <c r="H792" s="8">
        <v>9</v>
      </c>
      <c r="I792" s="8" t="s">
        <v>2726</v>
      </c>
      <c r="J792" s="8" t="s">
        <v>2727</v>
      </c>
      <c r="K792" s="8" t="s">
        <v>2715</v>
      </c>
      <c r="L792" s="8">
        <v>2.9774467659999999</v>
      </c>
      <c r="M792" s="8">
        <v>2.0899590000000002E-3</v>
      </c>
      <c r="N792" s="8">
        <v>1.6342810270000001</v>
      </c>
      <c r="O792" s="8">
        <v>0.116606353</v>
      </c>
      <c r="P792" s="8">
        <v>2.28182656668415</v>
      </c>
      <c r="Q792" s="8">
        <v>1</v>
      </c>
      <c r="R792" s="8">
        <f t="shared" si="120"/>
        <v>1</v>
      </c>
      <c r="S792" s="8">
        <f t="shared" si="121"/>
        <v>0</v>
      </c>
      <c r="T792" s="8">
        <f t="shared" si="122"/>
        <v>0</v>
      </c>
      <c r="U792" s="8">
        <f t="shared" si="123"/>
        <v>0</v>
      </c>
      <c r="V792" s="8">
        <f t="shared" si="124"/>
        <v>1</v>
      </c>
      <c r="W792" s="8">
        <f t="shared" si="125"/>
        <v>0</v>
      </c>
      <c r="X792" s="8">
        <f t="shared" si="126"/>
        <v>0</v>
      </c>
      <c r="Y792" s="8">
        <f t="shared" si="127"/>
        <v>0</v>
      </c>
      <c r="Z792" s="8">
        <f t="shared" si="128"/>
        <v>0</v>
      </c>
      <c r="AA792" s="8">
        <f t="shared" si="129"/>
        <v>0</v>
      </c>
    </row>
    <row r="793" spans="1:27" x14ac:dyDescent="0.3">
      <c r="A793" s="8" t="s">
        <v>2728</v>
      </c>
      <c r="B793" s="8" t="s">
        <v>80</v>
      </c>
      <c r="C793" s="8" t="s">
        <v>69</v>
      </c>
      <c r="D793" s="8">
        <v>3196560</v>
      </c>
      <c r="E793" s="8">
        <v>3215050</v>
      </c>
      <c r="F793" s="8">
        <v>3196560</v>
      </c>
      <c r="G793" s="8">
        <v>3215050</v>
      </c>
      <c r="H793" s="8">
        <v>17</v>
      </c>
      <c r="I793" s="8" t="s">
        <v>2729</v>
      </c>
      <c r="J793" s="8" t="s">
        <v>2730</v>
      </c>
      <c r="K793" s="8" t="s">
        <v>2666</v>
      </c>
      <c r="L793" s="8">
        <v>7.1799443700000003</v>
      </c>
      <c r="M793" s="9">
        <v>2.6000000000000001E-9</v>
      </c>
      <c r="N793" s="8">
        <v>1.9883626029999999</v>
      </c>
      <c r="O793" s="8">
        <v>1.0165438000000001E-2</v>
      </c>
      <c r="P793" s="8">
        <v>1.0442473304092801</v>
      </c>
      <c r="Q793" s="8">
        <v>0.980124</v>
      </c>
      <c r="R793" s="8">
        <f t="shared" si="120"/>
        <v>1</v>
      </c>
      <c r="S793" s="8">
        <f t="shared" si="121"/>
        <v>0</v>
      </c>
      <c r="T793" s="8">
        <f t="shared" si="122"/>
        <v>0</v>
      </c>
      <c r="U793" s="8">
        <f t="shared" si="123"/>
        <v>0</v>
      </c>
      <c r="V793" s="8">
        <f t="shared" si="124"/>
        <v>1</v>
      </c>
      <c r="W793" s="8">
        <f t="shared" si="125"/>
        <v>0</v>
      </c>
      <c r="X793" s="8">
        <f t="shared" si="126"/>
        <v>0</v>
      </c>
      <c r="Y793" s="8">
        <f t="shared" si="127"/>
        <v>0</v>
      </c>
      <c r="Z793" s="8">
        <f t="shared" si="128"/>
        <v>0</v>
      </c>
      <c r="AA793" s="8">
        <f t="shared" si="129"/>
        <v>0</v>
      </c>
    </row>
    <row r="794" spans="1:27" x14ac:dyDescent="0.3">
      <c r="A794" s="8" t="s">
        <v>2731</v>
      </c>
      <c r="B794" s="8" t="s">
        <v>80</v>
      </c>
      <c r="C794" s="8" t="s">
        <v>69</v>
      </c>
      <c r="D794" s="8">
        <v>18288079</v>
      </c>
      <c r="E794" s="8">
        <v>18479962</v>
      </c>
      <c r="F794" s="8">
        <v>18288079</v>
      </c>
      <c r="G794" s="8">
        <v>18479962</v>
      </c>
      <c r="H794" s="8">
        <v>21</v>
      </c>
      <c r="I794" s="8" t="s">
        <v>2732</v>
      </c>
      <c r="J794" s="8" t="s">
        <v>2733</v>
      </c>
      <c r="K794" s="8" t="s">
        <v>2684</v>
      </c>
      <c r="L794" s="8">
        <v>2.4556602380000001</v>
      </c>
      <c r="M794" s="9">
        <v>1.7499999999999999E-7</v>
      </c>
      <c r="N794" s="8">
        <v>1.024008246</v>
      </c>
      <c r="O794" s="8">
        <v>0.90664808900000005</v>
      </c>
      <c r="P794" s="8">
        <v>-2.3455500000000001E-2</v>
      </c>
      <c r="Q794" s="8">
        <v>0.33324300000000001</v>
      </c>
      <c r="R794" s="8">
        <f t="shared" si="120"/>
        <v>1</v>
      </c>
      <c r="S794" s="8">
        <f t="shared" si="121"/>
        <v>0</v>
      </c>
      <c r="T794" s="8">
        <f t="shared" si="122"/>
        <v>0</v>
      </c>
      <c r="U794" s="8">
        <f t="shared" si="123"/>
        <v>0</v>
      </c>
      <c r="V794" s="8">
        <f t="shared" si="124"/>
        <v>1</v>
      </c>
      <c r="W794" s="8">
        <f t="shared" si="125"/>
        <v>0</v>
      </c>
      <c r="X794" s="8">
        <f t="shared" si="126"/>
        <v>0</v>
      </c>
      <c r="Y794" s="8">
        <f t="shared" si="127"/>
        <v>0</v>
      </c>
      <c r="Z794" s="8">
        <f t="shared" si="128"/>
        <v>0</v>
      </c>
      <c r="AA794" s="8">
        <f t="shared" si="129"/>
        <v>0</v>
      </c>
    </row>
    <row r="795" spans="1:27" x14ac:dyDescent="0.3">
      <c r="A795" s="8" t="s">
        <v>2734</v>
      </c>
      <c r="B795" s="8" t="s">
        <v>80</v>
      </c>
      <c r="C795" s="8" t="s">
        <v>69</v>
      </c>
      <c r="D795" s="8">
        <v>18439679</v>
      </c>
      <c r="E795" s="8">
        <v>18478908</v>
      </c>
      <c r="F795" s="8">
        <v>18439679</v>
      </c>
      <c r="G795" s="8">
        <v>18478908</v>
      </c>
      <c r="H795" s="8">
        <v>18</v>
      </c>
      <c r="I795" s="8" t="s">
        <v>2735</v>
      </c>
      <c r="J795" s="8" t="s">
        <v>2736</v>
      </c>
      <c r="K795" s="8" t="s">
        <v>2684</v>
      </c>
      <c r="L795" s="8">
        <v>2.827686554</v>
      </c>
      <c r="M795" s="9">
        <v>3.6600000000000001E-13</v>
      </c>
      <c r="N795" s="8">
        <v>1.9301959339999999</v>
      </c>
      <c r="O795" s="8">
        <v>3.96983E-4</v>
      </c>
      <c r="P795" s="8">
        <v>1.7472500000000001E-4</v>
      </c>
      <c r="Q795" s="8">
        <v>0.49486400000000003</v>
      </c>
      <c r="R795" s="8">
        <f t="shared" si="120"/>
        <v>1</v>
      </c>
      <c r="S795" s="8">
        <f t="shared" si="121"/>
        <v>0</v>
      </c>
      <c r="T795" s="8">
        <f t="shared" si="122"/>
        <v>0</v>
      </c>
      <c r="U795" s="8">
        <f t="shared" si="123"/>
        <v>0</v>
      </c>
      <c r="V795" s="8">
        <f t="shared" si="124"/>
        <v>1</v>
      </c>
      <c r="W795" s="8">
        <f t="shared" si="125"/>
        <v>0</v>
      </c>
      <c r="X795" s="8">
        <f t="shared" si="126"/>
        <v>0</v>
      </c>
      <c r="Y795" s="8">
        <f t="shared" si="127"/>
        <v>0</v>
      </c>
      <c r="Z795" s="8">
        <f t="shared" si="128"/>
        <v>0</v>
      </c>
      <c r="AA795" s="8">
        <f t="shared" si="129"/>
        <v>0</v>
      </c>
    </row>
    <row r="796" spans="1:27" x14ac:dyDescent="0.3">
      <c r="A796" s="8" t="s">
        <v>2737</v>
      </c>
      <c r="B796" s="8" t="s">
        <v>80</v>
      </c>
      <c r="C796" s="8" t="s">
        <v>67</v>
      </c>
      <c r="D796" s="8">
        <v>13596020</v>
      </c>
      <c r="E796" s="8">
        <v>13602322</v>
      </c>
      <c r="F796" s="8">
        <v>13596020</v>
      </c>
      <c r="G796" s="8">
        <v>13602322</v>
      </c>
      <c r="H796" s="8">
        <v>4</v>
      </c>
      <c r="I796" s="8" t="s">
        <v>2738</v>
      </c>
      <c r="J796" s="8" t="s">
        <v>2739</v>
      </c>
      <c r="K796" s="8" t="s">
        <v>2707</v>
      </c>
      <c r="L796" s="8">
        <v>3.2425288060000002</v>
      </c>
      <c r="M796" s="9">
        <v>5.6500000000000001E-9</v>
      </c>
      <c r="N796" s="8">
        <v>2.6019796120000001</v>
      </c>
      <c r="O796" s="8">
        <v>6.8095332999999994E-2</v>
      </c>
      <c r="P796" s="8">
        <v>2.9242686920388601</v>
      </c>
      <c r="Q796" s="8">
        <v>1</v>
      </c>
      <c r="R796" s="8">
        <f t="shared" si="120"/>
        <v>1</v>
      </c>
      <c r="S796" s="8">
        <f t="shared" si="121"/>
        <v>0</v>
      </c>
      <c r="T796" s="8">
        <f t="shared" si="122"/>
        <v>0</v>
      </c>
      <c r="U796" s="8">
        <f t="shared" si="123"/>
        <v>0</v>
      </c>
      <c r="V796" s="8">
        <f t="shared" si="124"/>
        <v>1</v>
      </c>
      <c r="W796" s="8">
        <f t="shared" si="125"/>
        <v>0</v>
      </c>
      <c r="X796" s="8">
        <f t="shared" si="126"/>
        <v>0</v>
      </c>
      <c r="Y796" s="8">
        <f t="shared" si="127"/>
        <v>0</v>
      </c>
      <c r="Z796" s="8">
        <f t="shared" si="128"/>
        <v>0</v>
      </c>
      <c r="AA796" s="8">
        <f t="shared" si="129"/>
        <v>0</v>
      </c>
    </row>
    <row r="797" spans="1:27" x14ac:dyDescent="0.3">
      <c r="A797" s="8" t="s">
        <v>2740</v>
      </c>
      <c r="B797" s="8" t="s">
        <v>80</v>
      </c>
      <c r="C797" s="8" t="s">
        <v>69</v>
      </c>
      <c r="D797" s="8">
        <v>5161445</v>
      </c>
      <c r="E797" s="8">
        <v>5169264</v>
      </c>
      <c r="F797" s="8">
        <v>5161445</v>
      </c>
      <c r="G797" s="8">
        <v>5169264</v>
      </c>
      <c r="H797" s="8">
        <v>5</v>
      </c>
      <c r="I797" s="8" t="s">
        <v>2741</v>
      </c>
      <c r="J797" s="8" t="s">
        <v>2742</v>
      </c>
      <c r="K797" s="8" t="s">
        <v>2673</v>
      </c>
      <c r="L797" s="8">
        <v>2.205686091</v>
      </c>
      <c r="M797" s="8">
        <v>1.2443949999999999E-3</v>
      </c>
      <c r="N797" s="8">
        <v>1.4776212470000001</v>
      </c>
      <c r="O797" s="8">
        <v>7.7987168999999995E-2</v>
      </c>
      <c r="P797" s="8">
        <v>0</v>
      </c>
      <c r="Q797" s="8">
        <v>1</v>
      </c>
      <c r="R797" s="8">
        <f t="shared" si="120"/>
        <v>1</v>
      </c>
      <c r="S797" s="8">
        <f t="shared" si="121"/>
        <v>0</v>
      </c>
      <c r="T797" s="8">
        <f t="shared" si="122"/>
        <v>0</v>
      </c>
      <c r="U797" s="8">
        <f t="shared" si="123"/>
        <v>0</v>
      </c>
      <c r="V797" s="8">
        <f t="shared" si="124"/>
        <v>1</v>
      </c>
      <c r="W797" s="8">
        <f t="shared" si="125"/>
        <v>0</v>
      </c>
      <c r="X797" s="8">
        <f t="shared" si="126"/>
        <v>0</v>
      </c>
      <c r="Y797" s="8">
        <f t="shared" si="127"/>
        <v>0</v>
      </c>
      <c r="Z797" s="8">
        <f t="shared" si="128"/>
        <v>0</v>
      </c>
      <c r="AA797" s="8">
        <f t="shared" si="129"/>
        <v>0</v>
      </c>
    </row>
    <row r="798" spans="1:27" x14ac:dyDescent="0.3">
      <c r="A798" s="8" t="s">
        <v>2743</v>
      </c>
      <c r="B798" s="8" t="s">
        <v>80</v>
      </c>
      <c r="C798" s="8" t="s">
        <v>69</v>
      </c>
      <c r="D798" s="8">
        <v>18444107</v>
      </c>
      <c r="E798" s="8">
        <v>18478899</v>
      </c>
      <c r="F798" s="8">
        <v>18444107</v>
      </c>
      <c r="G798" s="8">
        <v>18478899</v>
      </c>
      <c r="H798" s="8">
        <v>14</v>
      </c>
      <c r="I798" s="8" t="s">
        <v>2744</v>
      </c>
      <c r="J798" s="8" t="s">
        <v>2745</v>
      </c>
      <c r="K798" s="8" t="s">
        <v>2684</v>
      </c>
      <c r="L798" s="8">
        <v>2.9682731950000001</v>
      </c>
      <c r="M798" s="9">
        <v>8.2099999999999999E-14</v>
      </c>
      <c r="N798" s="8">
        <v>1.9301959339999999</v>
      </c>
      <c r="O798" s="8">
        <v>1.191185E-3</v>
      </c>
      <c r="P798" s="8">
        <v>0</v>
      </c>
      <c r="Q798" s="8">
        <v>1</v>
      </c>
      <c r="R798" s="8">
        <f t="shared" si="120"/>
        <v>1</v>
      </c>
      <c r="S798" s="8">
        <f t="shared" si="121"/>
        <v>0</v>
      </c>
      <c r="T798" s="8">
        <f t="shared" si="122"/>
        <v>0</v>
      </c>
      <c r="U798" s="8">
        <f t="shared" si="123"/>
        <v>0</v>
      </c>
      <c r="V798" s="8">
        <f t="shared" si="124"/>
        <v>1</v>
      </c>
      <c r="W798" s="8">
        <f t="shared" si="125"/>
        <v>0</v>
      </c>
      <c r="X798" s="8">
        <f t="shared" si="126"/>
        <v>0</v>
      </c>
      <c r="Y798" s="8">
        <f t="shared" si="127"/>
        <v>0</v>
      </c>
      <c r="Z798" s="8">
        <f t="shared" si="128"/>
        <v>0</v>
      </c>
      <c r="AA798" s="8">
        <f t="shared" si="129"/>
        <v>0</v>
      </c>
    </row>
    <row r="799" spans="1:27" x14ac:dyDescent="0.3">
      <c r="A799" s="8" t="s">
        <v>2746</v>
      </c>
      <c r="B799" s="8" t="s">
        <v>80</v>
      </c>
      <c r="C799" s="8" t="s">
        <v>69</v>
      </c>
      <c r="D799" s="8">
        <v>18452388</v>
      </c>
      <c r="E799" s="8">
        <v>18478899</v>
      </c>
      <c r="F799" s="8">
        <v>18452388</v>
      </c>
      <c r="G799" s="8">
        <v>18478899</v>
      </c>
      <c r="H799" s="8">
        <v>11</v>
      </c>
      <c r="I799" s="8" t="s">
        <v>2747</v>
      </c>
      <c r="J799" s="8" t="s">
        <v>2748</v>
      </c>
      <c r="K799" s="8" t="s">
        <v>2684</v>
      </c>
      <c r="L799" s="8">
        <v>3.0826496159999999</v>
      </c>
      <c r="M799" s="9">
        <v>6.3300000000000005E-14</v>
      </c>
      <c r="N799" s="8">
        <v>1.9301959339999999</v>
      </c>
      <c r="O799" s="8">
        <v>4.0858000000000002E-4</v>
      </c>
      <c r="P799" s="8">
        <v>1.3003751471982701</v>
      </c>
      <c r="Q799" s="8">
        <v>1</v>
      </c>
      <c r="R799" s="8">
        <f t="shared" si="120"/>
        <v>1</v>
      </c>
      <c r="S799" s="8">
        <f t="shared" si="121"/>
        <v>0</v>
      </c>
      <c r="T799" s="8">
        <f t="shared" si="122"/>
        <v>0</v>
      </c>
      <c r="U799" s="8">
        <f t="shared" si="123"/>
        <v>0</v>
      </c>
      <c r="V799" s="8">
        <f t="shared" si="124"/>
        <v>1</v>
      </c>
      <c r="W799" s="8">
        <f t="shared" si="125"/>
        <v>0</v>
      </c>
      <c r="X799" s="8">
        <f t="shared" si="126"/>
        <v>0</v>
      </c>
      <c r="Y799" s="8">
        <f t="shared" si="127"/>
        <v>0</v>
      </c>
      <c r="Z799" s="8">
        <f t="shared" si="128"/>
        <v>0</v>
      </c>
      <c r="AA799" s="8">
        <f t="shared" si="129"/>
        <v>0</v>
      </c>
    </row>
    <row r="800" spans="1:27" x14ac:dyDescent="0.3">
      <c r="A800" s="8" t="s">
        <v>2749</v>
      </c>
      <c r="B800" s="8" t="s">
        <v>80</v>
      </c>
      <c r="C800" s="8" t="s">
        <v>67</v>
      </c>
      <c r="D800" s="8">
        <v>28092660</v>
      </c>
      <c r="E800" s="8">
        <v>28115212</v>
      </c>
      <c r="F800" s="8">
        <v>28092660</v>
      </c>
      <c r="G800" s="8">
        <v>28115212</v>
      </c>
      <c r="H800" s="8">
        <v>16</v>
      </c>
      <c r="I800" s="8" t="s">
        <v>2750</v>
      </c>
      <c r="J800" s="8" t="s">
        <v>2751</v>
      </c>
      <c r="K800" s="8" t="s">
        <v>2715</v>
      </c>
      <c r="L800" s="8">
        <v>3.0916166619999998</v>
      </c>
      <c r="M800" s="8">
        <v>1.2017989999999999E-3</v>
      </c>
      <c r="N800" s="8">
        <v>1.6342810270000001</v>
      </c>
      <c r="O800" s="8">
        <v>0.114577202</v>
      </c>
      <c r="P800" s="8">
        <v>6.3748786576064296</v>
      </c>
      <c r="Q800" s="8">
        <v>1</v>
      </c>
      <c r="R800" s="8">
        <f t="shared" si="120"/>
        <v>1</v>
      </c>
      <c r="S800" s="8">
        <f t="shared" si="121"/>
        <v>0</v>
      </c>
      <c r="T800" s="8">
        <f t="shared" si="122"/>
        <v>0</v>
      </c>
      <c r="U800" s="8">
        <f t="shared" si="123"/>
        <v>0</v>
      </c>
      <c r="V800" s="8">
        <f t="shared" si="124"/>
        <v>1</v>
      </c>
      <c r="W800" s="8">
        <f t="shared" si="125"/>
        <v>0</v>
      </c>
      <c r="X800" s="8">
        <f t="shared" si="126"/>
        <v>0</v>
      </c>
      <c r="Y800" s="8">
        <f t="shared" si="127"/>
        <v>0</v>
      </c>
      <c r="Z800" s="8">
        <f t="shared" si="128"/>
        <v>0</v>
      </c>
      <c r="AA800" s="8">
        <f t="shared" si="129"/>
        <v>0</v>
      </c>
    </row>
    <row r="801" spans="1:27" x14ac:dyDescent="0.3">
      <c r="A801" s="8" t="s">
        <v>2752</v>
      </c>
      <c r="B801" s="8" t="s">
        <v>80</v>
      </c>
      <c r="C801" s="8" t="s">
        <v>69</v>
      </c>
      <c r="D801" s="8">
        <v>1643817</v>
      </c>
      <c r="E801" s="8">
        <v>1647588</v>
      </c>
      <c r="F801" s="8">
        <v>1643817</v>
      </c>
      <c r="G801" s="8">
        <v>1647588</v>
      </c>
      <c r="H801" s="8">
        <v>4</v>
      </c>
      <c r="I801" s="8" t="s">
        <v>2753</v>
      </c>
      <c r="J801" s="8" t="s">
        <v>2754</v>
      </c>
      <c r="K801" s="8" t="s">
        <v>25</v>
      </c>
      <c r="L801" s="8">
        <v>27.187943010000001</v>
      </c>
      <c r="M801" s="8">
        <v>2.8118000000000001E-4</v>
      </c>
      <c r="N801" s="8">
        <v>1.2057186849999999</v>
      </c>
      <c r="O801" s="8">
        <v>0.23670160200000001</v>
      </c>
      <c r="P801" s="8">
        <v>124683.69508693099</v>
      </c>
      <c r="Q801" s="8">
        <v>0.99956800000000001</v>
      </c>
      <c r="R801" s="8">
        <f t="shared" si="120"/>
        <v>1</v>
      </c>
      <c r="S801" s="8">
        <f t="shared" si="121"/>
        <v>0</v>
      </c>
      <c r="T801" s="8">
        <f t="shared" si="122"/>
        <v>0</v>
      </c>
      <c r="U801" s="8">
        <f t="shared" si="123"/>
        <v>0</v>
      </c>
      <c r="V801" s="8">
        <f t="shared" si="124"/>
        <v>1</v>
      </c>
      <c r="W801" s="8">
        <f t="shared" si="125"/>
        <v>0</v>
      </c>
      <c r="X801" s="8">
        <f t="shared" si="126"/>
        <v>0</v>
      </c>
      <c r="Y801" s="8">
        <f t="shared" si="127"/>
        <v>0</v>
      </c>
      <c r="Z801" s="8">
        <f t="shared" si="128"/>
        <v>0</v>
      </c>
      <c r="AA801" s="8">
        <f t="shared" si="129"/>
        <v>0</v>
      </c>
    </row>
    <row r="802" spans="1:27" x14ac:dyDescent="0.3">
      <c r="A802" s="8" t="s">
        <v>2755</v>
      </c>
      <c r="B802" s="8" t="s">
        <v>80</v>
      </c>
      <c r="C802" s="8" t="s">
        <v>69</v>
      </c>
      <c r="D802" s="8">
        <v>1643817</v>
      </c>
      <c r="E802" s="8">
        <v>1650593</v>
      </c>
      <c r="F802" s="8">
        <v>1643817</v>
      </c>
      <c r="G802" s="8">
        <v>1650593</v>
      </c>
      <c r="H802" s="8">
        <v>6</v>
      </c>
      <c r="I802" s="8" t="s">
        <v>2756</v>
      </c>
      <c r="J802" s="8" t="s">
        <v>2757</v>
      </c>
      <c r="K802" s="8" t="s">
        <v>25</v>
      </c>
      <c r="L802" s="8">
        <v>35.759788139999998</v>
      </c>
      <c r="M802" s="9">
        <v>3.3300000000000003E-5</v>
      </c>
      <c r="N802" s="8">
        <v>1.2057186849999999</v>
      </c>
      <c r="O802" s="8">
        <v>0.23210715700000001</v>
      </c>
      <c r="P802" s="8">
        <v>23.293413332343899</v>
      </c>
      <c r="Q802" s="8">
        <v>1.6950300000000001E-2</v>
      </c>
      <c r="R802" s="8">
        <f t="shared" si="120"/>
        <v>1</v>
      </c>
      <c r="S802" s="8">
        <f t="shared" si="121"/>
        <v>0</v>
      </c>
      <c r="T802" s="8">
        <f t="shared" si="122"/>
        <v>0</v>
      </c>
      <c r="U802" s="8">
        <f t="shared" si="123"/>
        <v>0</v>
      </c>
      <c r="V802" s="8">
        <f t="shared" si="124"/>
        <v>1</v>
      </c>
      <c r="W802" s="8">
        <f t="shared" si="125"/>
        <v>0</v>
      </c>
      <c r="X802" s="8">
        <f t="shared" si="126"/>
        <v>0</v>
      </c>
      <c r="Y802" s="8">
        <f t="shared" si="127"/>
        <v>0</v>
      </c>
      <c r="Z802" s="8">
        <f t="shared" si="128"/>
        <v>0</v>
      </c>
      <c r="AA802" s="8">
        <f t="shared" si="129"/>
        <v>0</v>
      </c>
    </row>
    <row r="803" spans="1:27" x14ac:dyDescent="0.3">
      <c r="A803" s="8" t="s">
        <v>2758</v>
      </c>
      <c r="B803" s="8" t="s">
        <v>80</v>
      </c>
      <c r="C803" s="8" t="s">
        <v>69</v>
      </c>
      <c r="D803" s="8">
        <v>18288079</v>
      </c>
      <c r="E803" s="8">
        <v>18478908</v>
      </c>
      <c r="F803" s="8">
        <v>18288079</v>
      </c>
      <c r="G803" s="8">
        <v>18478908</v>
      </c>
      <c r="H803" s="8">
        <v>20</v>
      </c>
      <c r="I803" s="8" t="s">
        <v>2759</v>
      </c>
      <c r="J803" s="8" t="s">
        <v>2683</v>
      </c>
      <c r="K803" s="8" t="s">
        <v>2684</v>
      </c>
      <c r="L803" s="8">
        <v>2.833997654</v>
      </c>
      <c r="M803" s="9">
        <v>3.2399999999999998E-13</v>
      </c>
      <c r="N803" s="8">
        <v>1.9301959339999999</v>
      </c>
      <c r="O803" s="8">
        <v>3.9009199999999998E-4</v>
      </c>
      <c r="P803" s="8">
        <v>0.95866300000000004</v>
      </c>
      <c r="Q803" s="8">
        <v>1.4135599999999999E-3</v>
      </c>
      <c r="R803" s="8">
        <f t="shared" si="120"/>
        <v>1</v>
      </c>
      <c r="S803" s="8">
        <f t="shared" si="121"/>
        <v>0</v>
      </c>
      <c r="T803" s="8">
        <f t="shared" si="122"/>
        <v>0</v>
      </c>
      <c r="U803" s="8">
        <f t="shared" si="123"/>
        <v>0</v>
      </c>
      <c r="V803" s="8">
        <f t="shared" si="124"/>
        <v>1</v>
      </c>
      <c r="W803" s="8">
        <f t="shared" si="125"/>
        <v>0</v>
      </c>
      <c r="X803" s="8">
        <f t="shared" si="126"/>
        <v>0</v>
      </c>
      <c r="Y803" s="8">
        <f t="shared" si="127"/>
        <v>0</v>
      </c>
      <c r="Z803" s="8">
        <f t="shared" si="128"/>
        <v>0</v>
      </c>
      <c r="AA803" s="8">
        <f t="shared" si="129"/>
        <v>0</v>
      </c>
    </row>
    <row r="804" spans="1:27" x14ac:dyDescent="0.3">
      <c r="A804" s="8" t="s">
        <v>2760</v>
      </c>
      <c r="B804" s="8" t="s">
        <v>80</v>
      </c>
      <c r="C804" s="8" t="s">
        <v>67</v>
      </c>
      <c r="D804" s="8">
        <v>1638248</v>
      </c>
      <c r="E804" s="8">
        <v>1643892</v>
      </c>
      <c r="F804" s="8">
        <v>1638248</v>
      </c>
      <c r="G804" s="8">
        <v>1643892</v>
      </c>
      <c r="H804" s="8">
        <v>7</v>
      </c>
      <c r="I804" s="8" t="s">
        <v>2761</v>
      </c>
      <c r="J804" s="8" t="s">
        <v>2762</v>
      </c>
      <c r="K804" s="8" t="s">
        <v>2763</v>
      </c>
      <c r="L804" s="8">
        <v>21.142963829999999</v>
      </c>
      <c r="M804" s="9">
        <v>5.7300000000000002E-6</v>
      </c>
      <c r="N804" s="8">
        <v>1.4000179770000001</v>
      </c>
      <c r="O804" s="8">
        <v>0.28737708200000001</v>
      </c>
      <c r="P804" s="8">
        <v>3.4112537543523902</v>
      </c>
      <c r="Q804" s="8">
        <v>0.33983600000000003</v>
      </c>
      <c r="R804" s="8">
        <f t="shared" si="120"/>
        <v>1</v>
      </c>
      <c r="S804" s="8">
        <f t="shared" si="121"/>
        <v>0</v>
      </c>
      <c r="T804" s="8">
        <f t="shared" si="122"/>
        <v>0</v>
      </c>
      <c r="U804" s="8">
        <f t="shared" si="123"/>
        <v>0</v>
      </c>
      <c r="V804" s="8">
        <f t="shared" si="124"/>
        <v>1</v>
      </c>
      <c r="W804" s="8">
        <f t="shared" si="125"/>
        <v>0</v>
      </c>
      <c r="X804" s="8">
        <f t="shared" si="126"/>
        <v>0</v>
      </c>
      <c r="Y804" s="8">
        <f t="shared" si="127"/>
        <v>0</v>
      </c>
      <c r="Z804" s="8">
        <f t="shared" si="128"/>
        <v>0</v>
      </c>
      <c r="AA804" s="8">
        <f t="shared" si="129"/>
        <v>0</v>
      </c>
    </row>
    <row r="805" spans="1:27" x14ac:dyDescent="0.3">
      <c r="A805" s="8" t="s">
        <v>2764</v>
      </c>
      <c r="B805" s="8" t="s">
        <v>80</v>
      </c>
      <c r="C805" s="8" t="s">
        <v>67</v>
      </c>
      <c r="D805" s="8">
        <v>28092602</v>
      </c>
      <c r="E805" s="8">
        <v>28162204</v>
      </c>
      <c r="F805" s="8">
        <v>28092602</v>
      </c>
      <c r="G805" s="8">
        <v>28162204</v>
      </c>
      <c r="H805" s="8">
        <v>16</v>
      </c>
      <c r="I805" s="8" t="s">
        <v>2765</v>
      </c>
      <c r="J805" s="8" t="s">
        <v>2766</v>
      </c>
      <c r="K805" s="8" t="s">
        <v>2715</v>
      </c>
      <c r="L805" s="8">
        <v>3.0881357500000002</v>
      </c>
      <c r="M805" s="8">
        <v>1.1981089999999999E-3</v>
      </c>
      <c r="N805" s="8">
        <v>1.6342810270000001</v>
      </c>
      <c r="O805" s="8">
        <v>0.108784059</v>
      </c>
      <c r="P805" s="8">
        <v>0</v>
      </c>
      <c r="Q805" s="8">
        <v>1</v>
      </c>
      <c r="R805" s="8">
        <f t="shared" si="120"/>
        <v>1</v>
      </c>
      <c r="S805" s="8">
        <f t="shared" si="121"/>
        <v>0</v>
      </c>
      <c r="T805" s="8">
        <f t="shared" si="122"/>
        <v>0</v>
      </c>
      <c r="U805" s="8">
        <f t="shared" si="123"/>
        <v>0</v>
      </c>
      <c r="V805" s="8">
        <f t="shared" si="124"/>
        <v>1</v>
      </c>
      <c r="W805" s="8">
        <f t="shared" si="125"/>
        <v>0</v>
      </c>
      <c r="X805" s="8">
        <f t="shared" si="126"/>
        <v>0</v>
      </c>
      <c r="Y805" s="8">
        <f t="shared" si="127"/>
        <v>0</v>
      </c>
      <c r="Z805" s="8">
        <f t="shared" si="128"/>
        <v>0</v>
      </c>
      <c r="AA805" s="8">
        <f t="shared" si="129"/>
        <v>0</v>
      </c>
    </row>
    <row r="806" spans="1:27" x14ac:dyDescent="0.3">
      <c r="A806" s="8" t="s">
        <v>2767</v>
      </c>
      <c r="B806" s="8" t="s">
        <v>80</v>
      </c>
      <c r="C806" s="8" t="s">
        <v>69</v>
      </c>
      <c r="D806" s="8">
        <v>5160454</v>
      </c>
      <c r="E806" s="8">
        <v>5169264</v>
      </c>
      <c r="F806" s="8">
        <v>5160454</v>
      </c>
      <c r="G806" s="8">
        <v>5169264</v>
      </c>
      <c r="H806" s="8">
        <v>6</v>
      </c>
      <c r="I806" s="8" t="s">
        <v>2768</v>
      </c>
      <c r="J806" s="8" t="s">
        <v>2769</v>
      </c>
      <c r="K806" s="8" t="s">
        <v>2673</v>
      </c>
      <c r="L806" s="8">
        <v>2.1473963170000001</v>
      </c>
      <c r="M806" s="8">
        <v>7.7525999999999995E-4</v>
      </c>
      <c r="N806" s="8">
        <v>1.4776212470000001</v>
      </c>
      <c r="O806" s="8">
        <v>7.7534791000000006E-2</v>
      </c>
      <c r="P806" s="8">
        <v>5.6398999999999998E-2</v>
      </c>
      <c r="Q806" s="8">
        <v>1</v>
      </c>
      <c r="R806" s="8">
        <f t="shared" si="120"/>
        <v>1</v>
      </c>
      <c r="S806" s="8">
        <f t="shared" si="121"/>
        <v>0</v>
      </c>
      <c r="T806" s="8">
        <f t="shared" si="122"/>
        <v>0</v>
      </c>
      <c r="U806" s="8">
        <f t="shared" si="123"/>
        <v>0</v>
      </c>
      <c r="V806" s="8">
        <f t="shared" si="124"/>
        <v>1</v>
      </c>
      <c r="W806" s="8">
        <f t="shared" si="125"/>
        <v>0</v>
      </c>
      <c r="X806" s="8">
        <f t="shared" si="126"/>
        <v>0</v>
      </c>
      <c r="Y806" s="8">
        <f t="shared" si="127"/>
        <v>0</v>
      </c>
      <c r="Z806" s="8">
        <f t="shared" si="128"/>
        <v>0</v>
      </c>
      <c r="AA806" s="8">
        <f t="shared" si="129"/>
        <v>0</v>
      </c>
    </row>
    <row r="807" spans="1:27" x14ac:dyDescent="0.3">
      <c r="A807" s="8" t="s">
        <v>2770</v>
      </c>
      <c r="B807" s="8" t="s">
        <v>80</v>
      </c>
      <c r="C807" s="8" t="s">
        <v>69</v>
      </c>
      <c r="D807" s="8">
        <v>47501957</v>
      </c>
      <c r="E807" s="8">
        <v>47507663</v>
      </c>
      <c r="F807" s="8">
        <v>47501957</v>
      </c>
      <c r="G807" s="8">
        <v>47507663</v>
      </c>
      <c r="H807" s="8">
        <v>3</v>
      </c>
      <c r="I807" s="8" t="s">
        <v>2771</v>
      </c>
      <c r="J807" s="8" t="s">
        <v>2772</v>
      </c>
      <c r="K807" s="8" t="s">
        <v>2773</v>
      </c>
      <c r="L807" s="8">
        <v>4.4311317030000001</v>
      </c>
      <c r="M807" s="9">
        <v>3.8E-13</v>
      </c>
      <c r="N807" s="8">
        <v>1.484212691</v>
      </c>
      <c r="O807" s="8">
        <v>0.13431928700000001</v>
      </c>
      <c r="P807" s="8">
        <v>4.2428093270555101</v>
      </c>
      <c r="Q807" s="8">
        <v>1.91022E-4</v>
      </c>
      <c r="R807" s="8">
        <f t="shared" si="120"/>
        <v>1</v>
      </c>
      <c r="S807" s="8">
        <f t="shared" si="121"/>
        <v>0</v>
      </c>
      <c r="T807" s="8">
        <f t="shared" si="122"/>
        <v>1</v>
      </c>
      <c r="U807" s="8">
        <f t="shared" si="123"/>
        <v>0</v>
      </c>
      <c r="V807" s="8">
        <f t="shared" si="124"/>
        <v>0</v>
      </c>
      <c r="W807" s="8">
        <f t="shared" si="125"/>
        <v>0</v>
      </c>
      <c r="X807" s="8">
        <f t="shared" si="126"/>
        <v>0</v>
      </c>
      <c r="Y807" s="8">
        <f t="shared" si="127"/>
        <v>0</v>
      </c>
      <c r="Z807" s="8">
        <f t="shared" si="128"/>
        <v>1</v>
      </c>
      <c r="AA807" s="8">
        <f t="shared" si="129"/>
        <v>0</v>
      </c>
    </row>
    <row r="808" spans="1:27" x14ac:dyDescent="0.3">
      <c r="A808" s="8" t="s">
        <v>2774</v>
      </c>
      <c r="B808" s="8" t="s">
        <v>80</v>
      </c>
      <c r="C808" s="8" t="s">
        <v>67</v>
      </c>
      <c r="D808" s="8">
        <v>28092597</v>
      </c>
      <c r="E808" s="8">
        <v>28099077</v>
      </c>
      <c r="F808" s="8">
        <v>28092597</v>
      </c>
      <c r="G808" s="8">
        <v>28099077</v>
      </c>
      <c r="H808" s="8">
        <v>4</v>
      </c>
      <c r="I808" s="8" t="s">
        <v>2775</v>
      </c>
      <c r="J808" s="8" t="s">
        <v>2776</v>
      </c>
      <c r="K808" s="8" t="s">
        <v>2715</v>
      </c>
      <c r="L808" s="8">
        <v>3.385353812</v>
      </c>
      <c r="M808" s="8">
        <v>2.7675600000000002E-4</v>
      </c>
      <c r="N808" s="8">
        <v>1.6342810270000001</v>
      </c>
      <c r="O808" s="8">
        <v>0.114770262</v>
      </c>
      <c r="P808" s="8">
        <v>5.0773501169159596</v>
      </c>
      <c r="Q808" s="8">
        <v>1</v>
      </c>
      <c r="R808" s="8">
        <f t="shared" si="120"/>
        <v>1</v>
      </c>
      <c r="S808" s="8">
        <f t="shared" si="121"/>
        <v>0</v>
      </c>
      <c r="T808" s="8">
        <f t="shared" si="122"/>
        <v>0</v>
      </c>
      <c r="U808" s="8">
        <f t="shared" si="123"/>
        <v>0</v>
      </c>
      <c r="V808" s="8">
        <f t="shared" si="124"/>
        <v>1</v>
      </c>
      <c r="W808" s="8">
        <f t="shared" si="125"/>
        <v>0</v>
      </c>
      <c r="X808" s="8">
        <f t="shared" si="126"/>
        <v>0</v>
      </c>
      <c r="Y808" s="8">
        <f t="shared" si="127"/>
        <v>0</v>
      </c>
      <c r="Z808" s="8">
        <f t="shared" si="128"/>
        <v>0</v>
      </c>
      <c r="AA808" s="8">
        <f t="shared" si="129"/>
        <v>0</v>
      </c>
    </row>
    <row r="809" spans="1:27" x14ac:dyDescent="0.3">
      <c r="A809" s="8" t="s">
        <v>2777</v>
      </c>
      <c r="B809" s="8" t="s">
        <v>80</v>
      </c>
      <c r="C809" s="8" t="s">
        <v>69</v>
      </c>
      <c r="D809" s="8">
        <v>18469298</v>
      </c>
      <c r="E809" s="8">
        <v>18478899</v>
      </c>
      <c r="F809" s="8">
        <v>18469298</v>
      </c>
      <c r="G809" s="8">
        <v>18478899</v>
      </c>
      <c r="H809" s="8">
        <v>3</v>
      </c>
      <c r="I809" s="8" t="s">
        <v>2778</v>
      </c>
      <c r="J809" s="8" t="s">
        <v>2779</v>
      </c>
      <c r="K809" s="8" t="s">
        <v>2684</v>
      </c>
      <c r="L809" s="8">
        <v>3.100474476</v>
      </c>
      <c r="M809" s="9">
        <v>1.23E-12</v>
      </c>
      <c r="N809" s="8">
        <v>3.0955329489999999</v>
      </c>
      <c r="O809" s="8">
        <v>1.003613E-3</v>
      </c>
      <c r="P809" s="8">
        <v>4.6648684887509901</v>
      </c>
      <c r="Q809" s="8">
        <v>9.2795900000000001E-2</v>
      </c>
      <c r="R809" s="8">
        <f t="shared" si="120"/>
        <v>1</v>
      </c>
      <c r="S809" s="8">
        <f t="shared" si="121"/>
        <v>1</v>
      </c>
      <c r="T809" s="8">
        <f t="shared" si="122"/>
        <v>0</v>
      </c>
      <c r="U809" s="8">
        <f t="shared" si="123"/>
        <v>0</v>
      </c>
      <c r="V809" s="8">
        <f t="shared" si="124"/>
        <v>0</v>
      </c>
      <c r="W809" s="8">
        <f t="shared" si="125"/>
        <v>0</v>
      </c>
      <c r="X809" s="8">
        <f t="shared" si="126"/>
        <v>0</v>
      </c>
      <c r="Y809" s="8">
        <f t="shared" si="127"/>
        <v>1</v>
      </c>
      <c r="Z809" s="8">
        <f t="shared" si="128"/>
        <v>0</v>
      </c>
      <c r="AA809" s="8">
        <f t="shared" si="129"/>
        <v>0</v>
      </c>
    </row>
    <row r="810" spans="1:27" x14ac:dyDescent="0.3">
      <c r="A810" s="8" t="s">
        <v>2780</v>
      </c>
      <c r="B810" s="8" t="s">
        <v>80</v>
      </c>
      <c r="C810" s="8" t="s">
        <v>67</v>
      </c>
      <c r="D810" s="8">
        <v>1637682</v>
      </c>
      <c r="E810" s="8">
        <v>1643861</v>
      </c>
      <c r="F810" s="8">
        <v>1637682</v>
      </c>
      <c r="G810" s="8">
        <v>1643861</v>
      </c>
      <c r="H810" s="8">
        <v>7</v>
      </c>
      <c r="I810" s="8" t="s">
        <v>2781</v>
      </c>
      <c r="J810" s="8" t="s">
        <v>2782</v>
      </c>
      <c r="K810" s="8" t="s">
        <v>2763</v>
      </c>
      <c r="L810" s="8">
        <v>24.634227620000001</v>
      </c>
      <c r="M810" s="9">
        <v>5.2E-7</v>
      </c>
      <c r="N810" s="8">
        <v>1.4000179770000001</v>
      </c>
      <c r="O810" s="8">
        <v>0.28342674099999998</v>
      </c>
      <c r="P810" s="8">
        <v>0.14210600000000001</v>
      </c>
      <c r="Q810" s="8">
        <v>0.201624</v>
      </c>
      <c r="R810" s="8">
        <f t="shared" si="120"/>
        <v>1</v>
      </c>
      <c r="S810" s="8">
        <f t="shared" si="121"/>
        <v>0</v>
      </c>
      <c r="T810" s="8">
        <f t="shared" si="122"/>
        <v>0</v>
      </c>
      <c r="U810" s="8">
        <f t="shared" si="123"/>
        <v>0</v>
      </c>
      <c r="V810" s="8">
        <f t="shared" si="124"/>
        <v>1</v>
      </c>
      <c r="W810" s="8">
        <f t="shared" si="125"/>
        <v>0</v>
      </c>
      <c r="X810" s="8">
        <f t="shared" si="126"/>
        <v>0</v>
      </c>
      <c r="Y810" s="8">
        <f t="shared" si="127"/>
        <v>0</v>
      </c>
      <c r="Z810" s="8">
        <f t="shared" si="128"/>
        <v>0</v>
      </c>
      <c r="AA810" s="8">
        <f t="shared" si="129"/>
        <v>0</v>
      </c>
    </row>
    <row r="811" spans="1:27" x14ac:dyDescent="0.3">
      <c r="A811" s="8" t="s">
        <v>2783</v>
      </c>
      <c r="B811" s="8" t="s">
        <v>302</v>
      </c>
      <c r="C811" s="8" t="s">
        <v>69</v>
      </c>
      <c r="D811" s="8">
        <v>15161871</v>
      </c>
      <c r="E811" s="8">
        <v>15190016</v>
      </c>
      <c r="F811" s="8">
        <v>15161871</v>
      </c>
      <c r="G811" s="8">
        <v>15190016</v>
      </c>
      <c r="H811" s="8">
        <v>10</v>
      </c>
      <c r="I811" s="8" t="s">
        <v>2784</v>
      </c>
      <c r="J811" s="8" t="s">
        <v>2785</v>
      </c>
      <c r="K811" s="8" t="s">
        <v>2786</v>
      </c>
      <c r="L811" s="8">
        <v>2.754006371</v>
      </c>
      <c r="M811" s="8">
        <v>1.7973570000000001E-3</v>
      </c>
      <c r="N811" s="8">
        <v>1.444289513</v>
      </c>
      <c r="O811" s="8">
        <v>0.107611549</v>
      </c>
      <c r="P811" s="8">
        <v>-1.60696218276009</v>
      </c>
      <c r="Q811" s="8">
        <v>0.76668800000000004</v>
      </c>
      <c r="R811" s="8">
        <f t="shared" si="120"/>
        <v>1</v>
      </c>
      <c r="S811" s="8">
        <f t="shared" si="121"/>
        <v>0</v>
      </c>
      <c r="T811" s="8">
        <f t="shared" si="122"/>
        <v>0</v>
      </c>
      <c r="U811" s="8">
        <f t="shared" si="123"/>
        <v>0</v>
      </c>
      <c r="V811" s="8">
        <f t="shared" si="124"/>
        <v>1</v>
      </c>
      <c r="W811" s="8">
        <f t="shared" si="125"/>
        <v>0</v>
      </c>
      <c r="X811" s="8">
        <f t="shared" si="126"/>
        <v>0</v>
      </c>
      <c r="Y811" s="8">
        <f t="shared" si="127"/>
        <v>0</v>
      </c>
      <c r="Z811" s="8">
        <f t="shared" si="128"/>
        <v>0</v>
      </c>
      <c r="AA811" s="8">
        <f t="shared" si="129"/>
        <v>0</v>
      </c>
    </row>
    <row r="812" spans="1:27" x14ac:dyDescent="0.3">
      <c r="A812" s="8" t="s">
        <v>2787</v>
      </c>
      <c r="B812" s="8" t="s">
        <v>302</v>
      </c>
      <c r="C812" s="8" t="s">
        <v>69</v>
      </c>
      <c r="D812" s="8">
        <v>44616037</v>
      </c>
      <c r="E812" s="8">
        <v>44648897</v>
      </c>
      <c r="F812" s="8">
        <v>44616037</v>
      </c>
      <c r="G812" s="8">
        <v>44648897</v>
      </c>
      <c r="H812" s="8">
        <v>9</v>
      </c>
      <c r="I812" s="8" t="s">
        <v>2788</v>
      </c>
      <c r="J812" s="8" t="s">
        <v>2789</v>
      </c>
      <c r="K812" s="8" t="s">
        <v>2790</v>
      </c>
      <c r="L812" s="8">
        <v>2.1582618660000001</v>
      </c>
      <c r="M812" s="9">
        <v>9.6800000000000005E-6</v>
      </c>
      <c r="N812" s="8">
        <v>2.13002154</v>
      </c>
      <c r="O812" s="8">
        <v>8.5538090000000008E-3</v>
      </c>
      <c r="P812" s="8">
        <v>2.71622432852948</v>
      </c>
      <c r="Q812" s="8">
        <v>1</v>
      </c>
      <c r="R812" s="8">
        <f t="shared" si="120"/>
        <v>1</v>
      </c>
      <c r="S812" s="8">
        <f t="shared" si="121"/>
        <v>0</v>
      </c>
      <c r="T812" s="8">
        <f t="shared" si="122"/>
        <v>0</v>
      </c>
      <c r="U812" s="8">
        <f t="shared" si="123"/>
        <v>0</v>
      </c>
      <c r="V812" s="8">
        <f t="shared" si="124"/>
        <v>1</v>
      </c>
      <c r="W812" s="8">
        <f t="shared" si="125"/>
        <v>0</v>
      </c>
      <c r="X812" s="8">
        <f t="shared" si="126"/>
        <v>0</v>
      </c>
      <c r="Y812" s="8">
        <f t="shared" si="127"/>
        <v>0</v>
      </c>
      <c r="Z812" s="8">
        <f t="shared" si="128"/>
        <v>0</v>
      </c>
      <c r="AA812" s="8">
        <f t="shared" si="129"/>
        <v>0</v>
      </c>
    </row>
    <row r="813" spans="1:27" x14ac:dyDescent="0.3">
      <c r="A813" s="8" t="s">
        <v>2791</v>
      </c>
      <c r="B813" s="8" t="s">
        <v>302</v>
      </c>
      <c r="C813" s="8" t="s">
        <v>69</v>
      </c>
      <c r="D813" s="8">
        <v>44646065</v>
      </c>
      <c r="E813" s="8">
        <v>44648897</v>
      </c>
      <c r="F813" s="8">
        <v>44646065</v>
      </c>
      <c r="G813" s="8">
        <v>44648897</v>
      </c>
      <c r="H813" s="8">
        <v>2</v>
      </c>
      <c r="I813" s="8" t="s">
        <v>2792</v>
      </c>
      <c r="J813" s="8" t="s">
        <v>2793</v>
      </c>
      <c r="K813" s="8" t="s">
        <v>2790</v>
      </c>
      <c r="L813" s="8">
        <v>2.160382174</v>
      </c>
      <c r="M813" s="9">
        <v>9.6299999999999996E-5</v>
      </c>
      <c r="N813" s="8">
        <v>2.13002154</v>
      </c>
      <c r="O813" s="8">
        <v>1.0276043E-2</v>
      </c>
      <c r="P813" s="8">
        <v>-6.0584499999999999E-2</v>
      </c>
      <c r="Q813" s="8">
        <v>1</v>
      </c>
      <c r="R813" s="8">
        <f t="shared" si="120"/>
        <v>1</v>
      </c>
      <c r="S813" s="8">
        <f t="shared" si="121"/>
        <v>0</v>
      </c>
      <c r="T813" s="8">
        <f t="shared" si="122"/>
        <v>0</v>
      </c>
      <c r="U813" s="8">
        <f t="shared" si="123"/>
        <v>0</v>
      </c>
      <c r="V813" s="8">
        <f t="shared" si="124"/>
        <v>1</v>
      </c>
      <c r="W813" s="8">
        <f t="shared" si="125"/>
        <v>0</v>
      </c>
      <c r="X813" s="8">
        <f t="shared" si="126"/>
        <v>0</v>
      </c>
      <c r="Y813" s="8">
        <f t="shared" si="127"/>
        <v>0</v>
      </c>
      <c r="Z813" s="8">
        <f t="shared" si="128"/>
        <v>0</v>
      </c>
      <c r="AA813" s="8">
        <f t="shared" si="129"/>
        <v>0</v>
      </c>
    </row>
    <row r="814" spans="1:27" x14ac:dyDescent="0.3">
      <c r="A814" s="8" t="s">
        <v>2794</v>
      </c>
      <c r="B814" s="8" t="s">
        <v>302</v>
      </c>
      <c r="C814" s="8" t="s">
        <v>69</v>
      </c>
      <c r="D814" s="8">
        <v>54948493</v>
      </c>
      <c r="E814" s="8">
        <v>54959128</v>
      </c>
      <c r="F814" s="8">
        <v>54948493</v>
      </c>
      <c r="G814" s="8">
        <v>54959128</v>
      </c>
      <c r="H814" s="8">
        <v>9</v>
      </c>
      <c r="I814" s="8" t="s">
        <v>2795</v>
      </c>
      <c r="J814" s="8" t="s">
        <v>2796</v>
      </c>
      <c r="K814" s="8" t="s">
        <v>2797</v>
      </c>
      <c r="L814" s="8">
        <v>2.2938341960000002</v>
      </c>
      <c r="M814" s="8">
        <v>8.2795500000000001E-4</v>
      </c>
      <c r="N814" s="8">
        <v>2.1198918359999999</v>
      </c>
      <c r="O814" s="8">
        <v>2.4775225000000001E-2</v>
      </c>
      <c r="P814" s="8">
        <v>2.1064610227320801</v>
      </c>
      <c r="Q814" s="8">
        <v>0.19442999999999999</v>
      </c>
      <c r="R814" s="8">
        <f t="shared" si="120"/>
        <v>1</v>
      </c>
      <c r="S814" s="8">
        <f t="shared" si="121"/>
        <v>0</v>
      </c>
      <c r="T814" s="8">
        <f t="shared" si="122"/>
        <v>0</v>
      </c>
      <c r="U814" s="8">
        <f t="shared" si="123"/>
        <v>0</v>
      </c>
      <c r="V814" s="8">
        <f t="shared" si="124"/>
        <v>1</v>
      </c>
      <c r="W814" s="8">
        <f t="shared" si="125"/>
        <v>0</v>
      </c>
      <c r="X814" s="8">
        <f t="shared" si="126"/>
        <v>0</v>
      </c>
      <c r="Y814" s="8">
        <f t="shared" si="127"/>
        <v>0</v>
      </c>
      <c r="Z814" s="8">
        <f t="shared" si="128"/>
        <v>0</v>
      </c>
      <c r="AA814" s="8">
        <f t="shared" si="129"/>
        <v>0</v>
      </c>
    </row>
    <row r="815" spans="1:27" x14ac:dyDescent="0.3">
      <c r="A815" s="8" t="s">
        <v>2798</v>
      </c>
      <c r="B815" s="8" t="s">
        <v>302</v>
      </c>
      <c r="C815" s="8" t="s">
        <v>69</v>
      </c>
      <c r="D815" s="8">
        <v>95475133</v>
      </c>
      <c r="E815" s="8">
        <v>95510284</v>
      </c>
      <c r="F815" s="8">
        <v>95475133</v>
      </c>
      <c r="G815" s="8">
        <v>95510284</v>
      </c>
      <c r="H815" s="8">
        <v>5</v>
      </c>
      <c r="I815" s="8" t="s">
        <v>2799</v>
      </c>
      <c r="J815" s="8" t="s">
        <v>2800</v>
      </c>
      <c r="K815" s="8" t="s">
        <v>2801</v>
      </c>
      <c r="L815" s="8">
        <v>4.0353862940000003</v>
      </c>
      <c r="M815" s="9">
        <v>1.3499999999999999E-14</v>
      </c>
      <c r="N815" s="8">
        <v>1.5967960830000001</v>
      </c>
      <c r="O815" s="8">
        <v>8.6E-3</v>
      </c>
      <c r="P815" s="8">
        <v>3.3786547758371199</v>
      </c>
      <c r="Q815" s="8">
        <v>0.64407000000000003</v>
      </c>
      <c r="R815" s="8">
        <f t="shared" si="120"/>
        <v>1</v>
      </c>
      <c r="S815" s="8">
        <f t="shared" si="121"/>
        <v>0</v>
      </c>
      <c r="T815" s="8">
        <f t="shared" si="122"/>
        <v>0</v>
      </c>
      <c r="U815" s="8">
        <f t="shared" si="123"/>
        <v>0</v>
      </c>
      <c r="V815" s="8">
        <f t="shared" si="124"/>
        <v>1</v>
      </c>
      <c r="W815" s="8">
        <f t="shared" si="125"/>
        <v>0</v>
      </c>
      <c r="X815" s="8">
        <f t="shared" si="126"/>
        <v>0</v>
      </c>
      <c r="Y815" s="8">
        <f t="shared" si="127"/>
        <v>0</v>
      </c>
      <c r="Z815" s="8">
        <f t="shared" si="128"/>
        <v>0</v>
      </c>
      <c r="AA815" s="8">
        <f t="shared" si="129"/>
        <v>0</v>
      </c>
    </row>
    <row r="816" spans="1:27" x14ac:dyDescent="0.3">
      <c r="A816" s="8" t="s">
        <v>2802</v>
      </c>
      <c r="B816" s="8" t="s">
        <v>302</v>
      </c>
      <c r="C816" s="8" t="s">
        <v>69</v>
      </c>
      <c r="D816" s="8">
        <v>105625265</v>
      </c>
      <c r="E816" s="8">
        <v>105650392</v>
      </c>
      <c r="F816" s="8">
        <v>105625265</v>
      </c>
      <c r="G816" s="8">
        <v>105650392</v>
      </c>
      <c r="H816" s="8">
        <v>10</v>
      </c>
      <c r="I816" s="8" t="s">
        <v>2803</v>
      </c>
      <c r="J816" s="8" t="s">
        <v>2804</v>
      </c>
      <c r="K816" s="8" t="s">
        <v>2805</v>
      </c>
      <c r="L816" s="8">
        <v>4.6975294759999997</v>
      </c>
      <c r="M816" s="9">
        <v>2.7599999999999999E-8</v>
      </c>
      <c r="N816" s="8">
        <v>2.5543923249999998</v>
      </c>
      <c r="O816" s="8">
        <v>7.616757E-3</v>
      </c>
      <c r="P816" s="8">
        <v>4.3549608172262104</v>
      </c>
      <c r="Q816" s="8">
        <v>2.1916399999999999E-3</v>
      </c>
      <c r="R816" s="8">
        <f t="shared" si="120"/>
        <v>1</v>
      </c>
      <c r="S816" s="8">
        <f t="shared" si="121"/>
        <v>0</v>
      </c>
      <c r="T816" s="8">
        <f t="shared" si="122"/>
        <v>1</v>
      </c>
      <c r="U816" s="8">
        <f t="shared" si="123"/>
        <v>0</v>
      </c>
      <c r="V816" s="8">
        <f t="shared" si="124"/>
        <v>0</v>
      </c>
      <c r="W816" s="8">
        <f t="shared" si="125"/>
        <v>0</v>
      </c>
      <c r="X816" s="8">
        <f t="shared" si="126"/>
        <v>0</v>
      </c>
      <c r="Y816" s="8">
        <f t="shared" si="127"/>
        <v>0</v>
      </c>
      <c r="Z816" s="8">
        <f t="shared" si="128"/>
        <v>1</v>
      </c>
      <c r="AA816" s="8">
        <f t="shared" si="129"/>
        <v>0</v>
      </c>
    </row>
    <row r="817" spans="1:27" x14ac:dyDescent="0.3">
      <c r="A817" s="8" t="s">
        <v>2806</v>
      </c>
      <c r="B817" s="8" t="s">
        <v>302</v>
      </c>
      <c r="C817" s="8" t="s">
        <v>69</v>
      </c>
      <c r="D817" s="8">
        <v>105757626</v>
      </c>
      <c r="E817" s="8">
        <v>105770345</v>
      </c>
      <c r="F817" s="8">
        <v>105757626</v>
      </c>
      <c r="G817" s="8">
        <v>105770345</v>
      </c>
      <c r="H817" s="8">
        <v>11</v>
      </c>
      <c r="I817" s="8" t="s">
        <v>2807</v>
      </c>
      <c r="J817" s="8" t="s">
        <v>2808</v>
      </c>
      <c r="K817" s="8" t="s">
        <v>2809</v>
      </c>
      <c r="L817" s="8">
        <v>4.3779881170000001</v>
      </c>
      <c r="M817" s="9">
        <v>2.7899999999999998E-8</v>
      </c>
      <c r="N817" s="8">
        <v>2.4153365660000001</v>
      </c>
      <c r="O817" s="8">
        <v>3.8083779999999999E-3</v>
      </c>
      <c r="P817" s="8">
        <v>-1.21201474420366</v>
      </c>
      <c r="Q817" s="8">
        <v>1</v>
      </c>
      <c r="R817" s="8">
        <f t="shared" si="120"/>
        <v>1</v>
      </c>
      <c r="S817" s="8">
        <f t="shared" si="121"/>
        <v>1</v>
      </c>
      <c r="T817" s="8">
        <f t="shared" si="122"/>
        <v>0</v>
      </c>
      <c r="U817" s="8">
        <f t="shared" si="123"/>
        <v>0</v>
      </c>
      <c r="V817" s="8">
        <f t="shared" si="124"/>
        <v>0</v>
      </c>
      <c r="W817" s="8">
        <f t="shared" si="125"/>
        <v>0</v>
      </c>
      <c r="X817" s="8">
        <f t="shared" si="126"/>
        <v>0</v>
      </c>
      <c r="Y817" s="8">
        <f t="shared" si="127"/>
        <v>1</v>
      </c>
      <c r="Z817" s="8">
        <f t="shared" si="128"/>
        <v>0</v>
      </c>
      <c r="AA817" s="8">
        <f t="shared" si="129"/>
        <v>0</v>
      </c>
    </row>
    <row r="818" spans="1:27" x14ac:dyDescent="0.3">
      <c r="A818" s="8" t="s">
        <v>2810</v>
      </c>
      <c r="B818" s="8" t="s">
        <v>302</v>
      </c>
      <c r="C818" s="8" t="s">
        <v>69</v>
      </c>
      <c r="D818" s="8">
        <v>105757666</v>
      </c>
      <c r="E818" s="8">
        <v>105770345</v>
      </c>
      <c r="F818" s="8">
        <v>105757666</v>
      </c>
      <c r="G818" s="8">
        <v>105770345</v>
      </c>
      <c r="H818" s="8">
        <v>10</v>
      </c>
      <c r="I818" s="8" t="s">
        <v>2811</v>
      </c>
      <c r="J818" s="8" t="s">
        <v>2812</v>
      </c>
      <c r="K818" s="8" t="s">
        <v>2809</v>
      </c>
      <c r="L818" s="8">
        <v>4.4587704490000002</v>
      </c>
      <c r="M818" s="9">
        <v>2.0899999999999999E-8</v>
      </c>
      <c r="N818" s="8">
        <v>2.4153365660000001</v>
      </c>
      <c r="O818" s="8">
        <v>4.9880289999999997E-3</v>
      </c>
      <c r="P818" s="8">
        <v>0.459895</v>
      </c>
      <c r="Q818" s="8">
        <v>1</v>
      </c>
      <c r="R818" s="8">
        <f t="shared" si="120"/>
        <v>1</v>
      </c>
      <c r="S818" s="8">
        <f t="shared" si="121"/>
        <v>1</v>
      </c>
      <c r="T818" s="8">
        <f t="shared" si="122"/>
        <v>0</v>
      </c>
      <c r="U818" s="8">
        <f t="shared" si="123"/>
        <v>0</v>
      </c>
      <c r="V818" s="8">
        <f t="shared" si="124"/>
        <v>0</v>
      </c>
      <c r="W818" s="8">
        <f t="shared" si="125"/>
        <v>0</v>
      </c>
      <c r="X818" s="8">
        <f t="shared" si="126"/>
        <v>0</v>
      </c>
      <c r="Y818" s="8">
        <f t="shared" si="127"/>
        <v>1</v>
      </c>
      <c r="Z818" s="8">
        <f t="shared" si="128"/>
        <v>0</v>
      </c>
      <c r="AA818" s="8">
        <f t="shared" si="129"/>
        <v>0</v>
      </c>
    </row>
    <row r="819" spans="1:27" x14ac:dyDescent="0.3">
      <c r="A819" s="8" t="s">
        <v>2813</v>
      </c>
      <c r="B819" s="8" t="s">
        <v>302</v>
      </c>
      <c r="C819" s="8" t="s">
        <v>69</v>
      </c>
      <c r="D819" s="8">
        <v>106134200</v>
      </c>
      <c r="E819" s="8">
        <v>106165155</v>
      </c>
      <c r="F819" s="8">
        <v>106134200</v>
      </c>
      <c r="G819" s="8">
        <v>106165155</v>
      </c>
      <c r="H819" s="8">
        <v>10</v>
      </c>
      <c r="I819" s="8" t="s">
        <v>2814</v>
      </c>
      <c r="J819" s="8" t="s">
        <v>2815</v>
      </c>
      <c r="K819" s="8" t="s">
        <v>2816</v>
      </c>
      <c r="L819" s="8">
        <v>2.7577587119999998</v>
      </c>
      <c r="M819" s="9">
        <v>3.82E-5</v>
      </c>
      <c r="N819" s="8">
        <v>4.1747259740000002</v>
      </c>
      <c r="O819" s="8">
        <v>3.1841999000000003E-2</v>
      </c>
      <c r="P819" s="8">
        <v>2.0271114575582598</v>
      </c>
      <c r="Q819" s="8">
        <v>1</v>
      </c>
      <c r="R819" s="8">
        <f t="shared" si="120"/>
        <v>1</v>
      </c>
      <c r="S819" s="8">
        <f t="shared" si="121"/>
        <v>0</v>
      </c>
      <c r="T819" s="8">
        <f t="shared" si="122"/>
        <v>0</v>
      </c>
      <c r="U819" s="8">
        <f t="shared" si="123"/>
        <v>0</v>
      </c>
      <c r="V819" s="8">
        <f t="shared" si="124"/>
        <v>1</v>
      </c>
      <c r="W819" s="8">
        <f t="shared" si="125"/>
        <v>0</v>
      </c>
      <c r="X819" s="8">
        <f t="shared" si="126"/>
        <v>0</v>
      </c>
      <c r="Y819" s="8">
        <f t="shared" si="127"/>
        <v>0</v>
      </c>
      <c r="Z819" s="8">
        <f t="shared" si="128"/>
        <v>0</v>
      </c>
      <c r="AA819" s="8">
        <f t="shared" si="129"/>
        <v>0</v>
      </c>
    </row>
    <row r="820" spans="1:27" x14ac:dyDescent="0.3">
      <c r="A820" s="8" t="s">
        <v>2817</v>
      </c>
      <c r="B820" s="8" t="s">
        <v>302</v>
      </c>
      <c r="C820" s="8" t="s">
        <v>69</v>
      </c>
      <c r="D820" s="8">
        <v>119676137</v>
      </c>
      <c r="E820" s="8">
        <v>119691507</v>
      </c>
      <c r="F820" s="8">
        <v>119676137</v>
      </c>
      <c r="G820" s="8">
        <v>119691507</v>
      </c>
      <c r="H820" s="8">
        <v>3</v>
      </c>
      <c r="I820" s="8" t="s">
        <v>2818</v>
      </c>
      <c r="J820" s="8" t="s">
        <v>2819</v>
      </c>
      <c r="K820" s="8" t="s">
        <v>2820</v>
      </c>
      <c r="L820" s="8">
        <v>3.1185359680000002</v>
      </c>
      <c r="M820" s="9">
        <v>1.2800000000000001E-15</v>
      </c>
      <c r="N820" s="8">
        <v>1.2489618440000001</v>
      </c>
      <c r="O820" s="8">
        <v>0.297734628</v>
      </c>
      <c r="P820" s="8">
        <v>3.14397309816423</v>
      </c>
      <c r="Q820" s="8">
        <v>3.9529399999999997E-4</v>
      </c>
      <c r="R820" s="8">
        <f t="shared" si="120"/>
        <v>1</v>
      </c>
      <c r="S820" s="8">
        <f t="shared" si="121"/>
        <v>0</v>
      </c>
      <c r="T820" s="8">
        <f t="shared" si="122"/>
        <v>1</v>
      </c>
      <c r="U820" s="8">
        <f t="shared" si="123"/>
        <v>0</v>
      </c>
      <c r="V820" s="8">
        <f t="shared" si="124"/>
        <v>0</v>
      </c>
      <c r="W820" s="8">
        <f t="shared" si="125"/>
        <v>0</v>
      </c>
      <c r="X820" s="8">
        <f t="shared" si="126"/>
        <v>0</v>
      </c>
      <c r="Y820" s="8">
        <f t="shared" si="127"/>
        <v>0</v>
      </c>
      <c r="Z820" s="8">
        <f t="shared" si="128"/>
        <v>1</v>
      </c>
      <c r="AA820" s="8">
        <f t="shared" si="129"/>
        <v>0</v>
      </c>
    </row>
    <row r="821" spans="1:27" x14ac:dyDescent="0.3">
      <c r="A821" s="8" t="s">
        <v>2821</v>
      </c>
      <c r="B821" s="8" t="s">
        <v>302</v>
      </c>
      <c r="C821" s="8" t="s">
        <v>69</v>
      </c>
      <c r="D821" s="8">
        <v>142457352</v>
      </c>
      <c r="E821" s="8">
        <v>142462725</v>
      </c>
      <c r="F821" s="8">
        <v>142457352</v>
      </c>
      <c r="G821" s="8">
        <v>142462725</v>
      </c>
      <c r="H821" s="8">
        <v>2</v>
      </c>
      <c r="I821" s="8" t="s">
        <v>2822</v>
      </c>
      <c r="J821" s="8" t="s">
        <v>2823</v>
      </c>
      <c r="K821" s="8" t="s">
        <v>2824</v>
      </c>
      <c r="L821" s="8">
        <v>3.7484121090000002</v>
      </c>
      <c r="M821" s="9">
        <v>2.8999999999999998E-10</v>
      </c>
      <c r="N821" s="8">
        <v>1.442547257</v>
      </c>
      <c r="O821" s="8">
        <v>6.4329814999999999E-2</v>
      </c>
      <c r="P821" s="8">
        <v>3.8454248817994099</v>
      </c>
      <c r="Q821" s="9">
        <v>1.67144E-9</v>
      </c>
      <c r="R821" s="8">
        <f t="shared" si="120"/>
        <v>1</v>
      </c>
      <c r="S821" s="8">
        <f t="shared" si="121"/>
        <v>0</v>
      </c>
      <c r="T821" s="8">
        <f t="shared" si="122"/>
        <v>1</v>
      </c>
      <c r="U821" s="8">
        <f t="shared" si="123"/>
        <v>0</v>
      </c>
      <c r="V821" s="8">
        <f t="shared" si="124"/>
        <v>0</v>
      </c>
      <c r="W821" s="8">
        <f t="shared" si="125"/>
        <v>0</v>
      </c>
      <c r="X821" s="8">
        <f t="shared" si="126"/>
        <v>0</v>
      </c>
      <c r="Y821" s="8">
        <f t="shared" si="127"/>
        <v>0</v>
      </c>
      <c r="Z821" s="8">
        <f t="shared" si="128"/>
        <v>1</v>
      </c>
      <c r="AA821" s="8">
        <f t="shared" si="129"/>
        <v>0</v>
      </c>
    </row>
    <row r="822" spans="1:27" x14ac:dyDescent="0.3">
      <c r="A822" s="8" t="s">
        <v>2825</v>
      </c>
      <c r="B822" s="8" t="s">
        <v>302</v>
      </c>
      <c r="C822" s="8" t="s">
        <v>69</v>
      </c>
      <c r="D822" s="8">
        <v>143086162</v>
      </c>
      <c r="E822" s="8">
        <v>143087289</v>
      </c>
      <c r="F822" s="8">
        <v>143086162</v>
      </c>
      <c r="G822" s="8">
        <v>143087289</v>
      </c>
      <c r="H822" s="8">
        <v>2</v>
      </c>
      <c r="I822" s="8" t="s">
        <v>2826</v>
      </c>
      <c r="J822" s="8" t="s">
        <v>2827</v>
      </c>
      <c r="K822" s="8" t="s">
        <v>2828</v>
      </c>
      <c r="L822" s="8">
        <v>2.0399460770000002</v>
      </c>
      <c r="M822" s="8">
        <v>3.0009699999999998E-4</v>
      </c>
      <c r="N822" s="8">
        <v>1.1843768219999999</v>
      </c>
      <c r="O822" s="8">
        <v>0.29525518299999998</v>
      </c>
      <c r="P822" s="8">
        <v>1.1520643066782501</v>
      </c>
      <c r="Q822" s="8">
        <v>1</v>
      </c>
      <c r="R822" s="8">
        <f t="shared" si="120"/>
        <v>1</v>
      </c>
      <c r="S822" s="8">
        <f t="shared" si="121"/>
        <v>0</v>
      </c>
      <c r="T822" s="8">
        <f t="shared" si="122"/>
        <v>0</v>
      </c>
      <c r="U822" s="8">
        <f t="shared" si="123"/>
        <v>0</v>
      </c>
      <c r="V822" s="8">
        <f t="shared" si="124"/>
        <v>1</v>
      </c>
      <c r="W822" s="8">
        <f t="shared" si="125"/>
        <v>0</v>
      </c>
      <c r="X822" s="8">
        <f t="shared" si="126"/>
        <v>0</v>
      </c>
      <c r="Y822" s="8">
        <f t="shared" si="127"/>
        <v>0</v>
      </c>
      <c r="Z822" s="8">
        <f t="shared" si="128"/>
        <v>0</v>
      </c>
      <c r="AA822" s="8">
        <f t="shared" si="129"/>
        <v>0</v>
      </c>
    </row>
    <row r="823" spans="1:27" x14ac:dyDescent="0.3">
      <c r="A823" s="8" t="s">
        <v>2829</v>
      </c>
      <c r="B823" s="8" t="s">
        <v>302</v>
      </c>
      <c r="C823" s="8" t="s">
        <v>69</v>
      </c>
      <c r="D823" s="8">
        <v>149504288</v>
      </c>
      <c r="E823" s="8">
        <v>149523556</v>
      </c>
      <c r="F823" s="8">
        <v>149504288</v>
      </c>
      <c r="G823" s="8">
        <v>149523556</v>
      </c>
      <c r="H823" s="8">
        <v>4</v>
      </c>
      <c r="I823" s="8" t="s">
        <v>2830</v>
      </c>
      <c r="J823" s="8" t="s">
        <v>2831</v>
      </c>
      <c r="K823" s="8" t="s">
        <v>2832</v>
      </c>
      <c r="L823" s="8">
        <v>2.5161827649999999</v>
      </c>
      <c r="M823" s="8">
        <v>3.0263000000000002E-4</v>
      </c>
      <c r="N823" s="8">
        <v>2.1577337129999998</v>
      </c>
      <c r="O823" s="8">
        <v>5.4000000000000003E-3</v>
      </c>
      <c r="P823" s="8">
        <v>2.4439282165981102</v>
      </c>
      <c r="Q823" s="8">
        <v>8.4254899999999994E-2</v>
      </c>
      <c r="R823" s="8">
        <f t="shared" si="120"/>
        <v>1</v>
      </c>
      <c r="S823" s="8">
        <f t="shared" si="121"/>
        <v>0</v>
      </c>
      <c r="T823" s="8">
        <f t="shared" si="122"/>
        <v>0</v>
      </c>
      <c r="U823" s="8">
        <f t="shared" si="123"/>
        <v>0</v>
      </c>
      <c r="V823" s="8">
        <f t="shared" si="124"/>
        <v>1</v>
      </c>
      <c r="W823" s="8">
        <f t="shared" si="125"/>
        <v>0</v>
      </c>
      <c r="X823" s="8">
        <f t="shared" si="126"/>
        <v>0</v>
      </c>
      <c r="Y823" s="8">
        <f t="shared" si="127"/>
        <v>0</v>
      </c>
      <c r="Z823" s="8">
        <f t="shared" si="128"/>
        <v>0</v>
      </c>
      <c r="AA823" s="8">
        <f t="shared" si="129"/>
        <v>0</v>
      </c>
    </row>
    <row r="824" spans="1:27" x14ac:dyDescent="0.3">
      <c r="A824" s="8" t="s">
        <v>2833</v>
      </c>
      <c r="B824" s="8" t="s">
        <v>302</v>
      </c>
      <c r="C824" s="8" t="s">
        <v>69</v>
      </c>
      <c r="D824" s="8">
        <v>153925908</v>
      </c>
      <c r="E824" s="8">
        <v>153954323</v>
      </c>
      <c r="F824" s="8">
        <v>153925908</v>
      </c>
      <c r="G824" s="8">
        <v>153954323</v>
      </c>
      <c r="H824" s="8">
        <v>14</v>
      </c>
      <c r="I824" s="8" t="s">
        <v>2834</v>
      </c>
      <c r="J824" s="8" t="s">
        <v>2835</v>
      </c>
      <c r="K824" s="8" t="s">
        <v>24</v>
      </c>
      <c r="L824" s="8">
        <v>25.529667440000001</v>
      </c>
      <c r="M824" s="9">
        <v>2.26E-10</v>
      </c>
      <c r="N824" s="8">
        <v>11.81285411</v>
      </c>
      <c r="O824" s="8">
        <v>4.0282000000000002E-4</v>
      </c>
      <c r="P824" s="8">
        <v>0</v>
      </c>
      <c r="Q824" s="8">
        <v>1</v>
      </c>
      <c r="R824" s="8">
        <f t="shared" si="120"/>
        <v>1</v>
      </c>
      <c r="S824" s="8">
        <f t="shared" si="121"/>
        <v>1</v>
      </c>
      <c r="T824" s="8">
        <f t="shared" si="122"/>
        <v>0</v>
      </c>
      <c r="U824" s="8">
        <f t="shared" si="123"/>
        <v>0</v>
      </c>
      <c r="V824" s="8">
        <f t="shared" si="124"/>
        <v>0</v>
      </c>
      <c r="W824" s="8">
        <f t="shared" si="125"/>
        <v>0</v>
      </c>
      <c r="X824" s="8">
        <f t="shared" si="126"/>
        <v>0</v>
      </c>
      <c r="Y824" s="8">
        <f t="shared" si="127"/>
        <v>1</v>
      </c>
      <c r="Z824" s="8">
        <f t="shared" si="128"/>
        <v>0</v>
      </c>
      <c r="AA824" s="8">
        <f t="shared" si="129"/>
        <v>0</v>
      </c>
    </row>
    <row r="825" spans="1:27" x14ac:dyDescent="0.3">
      <c r="A825" s="8" t="s">
        <v>2836</v>
      </c>
      <c r="B825" s="8" t="s">
        <v>302</v>
      </c>
      <c r="C825" s="8" t="s">
        <v>69</v>
      </c>
      <c r="D825" s="8">
        <v>154748977</v>
      </c>
      <c r="E825" s="8">
        <v>154760324</v>
      </c>
      <c r="F825" s="8">
        <v>154748977</v>
      </c>
      <c r="G825" s="8">
        <v>154760324</v>
      </c>
      <c r="H825" s="8">
        <v>5</v>
      </c>
      <c r="I825" s="8" t="s">
        <v>2837</v>
      </c>
      <c r="J825" s="8" t="s">
        <v>2838</v>
      </c>
      <c r="K825" s="8" t="s">
        <v>2839</v>
      </c>
      <c r="L825" s="8">
        <v>5.2016478270000004</v>
      </c>
      <c r="M825" s="9">
        <v>1.1900000000000001E-8</v>
      </c>
      <c r="N825" s="8">
        <v>7.3898367780000003</v>
      </c>
      <c r="O825" s="8">
        <v>4.0088199999999997E-4</v>
      </c>
      <c r="P825" s="8">
        <v>-0.23667099999999999</v>
      </c>
      <c r="Q825" s="8">
        <v>2.6720299999999999E-2</v>
      </c>
      <c r="R825" s="8">
        <f t="shared" si="120"/>
        <v>1</v>
      </c>
      <c r="S825" s="8">
        <f t="shared" si="121"/>
        <v>1</v>
      </c>
      <c r="T825" s="8">
        <f t="shared" si="122"/>
        <v>0</v>
      </c>
      <c r="U825" s="8">
        <f t="shared" si="123"/>
        <v>0</v>
      </c>
      <c r="V825" s="8">
        <f t="shared" si="124"/>
        <v>0</v>
      </c>
      <c r="W825" s="8">
        <f t="shared" si="125"/>
        <v>0</v>
      </c>
      <c r="X825" s="8">
        <f t="shared" si="126"/>
        <v>0</v>
      </c>
      <c r="Y825" s="8">
        <f t="shared" si="127"/>
        <v>1</v>
      </c>
      <c r="Z825" s="8">
        <f t="shared" si="128"/>
        <v>0</v>
      </c>
      <c r="AA825" s="8">
        <f t="shared" si="129"/>
        <v>0</v>
      </c>
    </row>
    <row r="826" spans="1:27" x14ac:dyDescent="0.3">
      <c r="A826" s="8" t="s">
        <v>2840</v>
      </c>
      <c r="B826" s="8" t="s">
        <v>302</v>
      </c>
      <c r="C826" s="8" t="s">
        <v>69</v>
      </c>
      <c r="D826" s="8">
        <v>155800357</v>
      </c>
      <c r="E826" s="8">
        <v>155802757</v>
      </c>
      <c r="F826" s="8">
        <v>155800357</v>
      </c>
      <c r="G826" s="8">
        <v>155802757</v>
      </c>
      <c r="H826" s="8">
        <v>5</v>
      </c>
      <c r="I826" s="8" t="s">
        <v>2841</v>
      </c>
      <c r="J826" s="8" t="s">
        <v>2842</v>
      </c>
      <c r="K826" s="8" t="s">
        <v>2843</v>
      </c>
      <c r="L826" s="8">
        <v>2.4910318220000001</v>
      </c>
      <c r="M826" s="8">
        <v>3.36965E-4</v>
      </c>
      <c r="N826" s="8">
        <v>-1.1066024169999999</v>
      </c>
      <c r="O826" s="8">
        <v>0.12629231699999999</v>
      </c>
      <c r="P826" s="8">
        <v>2.4627785842370402</v>
      </c>
      <c r="Q826" s="8">
        <v>5.6145500000000001E-2</v>
      </c>
      <c r="R826" s="8">
        <f t="shared" si="120"/>
        <v>1</v>
      </c>
      <c r="S826" s="8">
        <f t="shared" si="121"/>
        <v>0</v>
      </c>
      <c r="T826" s="8">
        <f t="shared" si="122"/>
        <v>0</v>
      </c>
      <c r="U826" s="8">
        <f t="shared" si="123"/>
        <v>0</v>
      </c>
      <c r="V826" s="8">
        <f t="shared" si="124"/>
        <v>1</v>
      </c>
      <c r="W826" s="8">
        <f t="shared" si="125"/>
        <v>0</v>
      </c>
      <c r="X826" s="8">
        <f t="shared" si="126"/>
        <v>0</v>
      </c>
      <c r="Y826" s="8">
        <f t="shared" si="127"/>
        <v>0</v>
      </c>
      <c r="Z826" s="8">
        <f t="shared" si="128"/>
        <v>0</v>
      </c>
      <c r="AA826" s="8">
        <f t="shared" si="129"/>
        <v>0</v>
      </c>
    </row>
    <row r="827" spans="1:27" x14ac:dyDescent="0.3">
      <c r="A827" s="8" t="s">
        <v>2844</v>
      </c>
      <c r="B827" s="8" t="s">
        <v>302</v>
      </c>
      <c r="C827" s="8" t="s">
        <v>69</v>
      </c>
      <c r="D827" s="8">
        <v>169567488</v>
      </c>
      <c r="E827" s="8">
        <v>169633121</v>
      </c>
      <c r="F827" s="8">
        <v>169567488</v>
      </c>
      <c r="G827" s="8">
        <v>169633121</v>
      </c>
      <c r="H827" s="8">
        <v>5</v>
      </c>
      <c r="I827" s="8" t="s">
        <v>2845</v>
      </c>
      <c r="J827" s="8" t="s">
        <v>2846</v>
      </c>
      <c r="K827" s="8" t="s">
        <v>2847</v>
      </c>
      <c r="L827" s="8">
        <v>-24.646163749999999</v>
      </c>
      <c r="M827" s="9">
        <v>2.4199999999999999E-5</v>
      </c>
      <c r="N827" s="8">
        <v>-1.8083974060000001</v>
      </c>
      <c r="O827" s="8">
        <v>1.120224E-2</v>
      </c>
      <c r="P827" s="8">
        <v>-1.1443195476706001</v>
      </c>
      <c r="Q827" s="8">
        <v>0.94483899999999998</v>
      </c>
      <c r="R827" s="8">
        <f t="shared" si="120"/>
        <v>1</v>
      </c>
      <c r="S827" s="8">
        <f t="shared" si="121"/>
        <v>0</v>
      </c>
      <c r="T827" s="8">
        <f t="shared" si="122"/>
        <v>0</v>
      </c>
      <c r="U827" s="8">
        <f t="shared" si="123"/>
        <v>0</v>
      </c>
      <c r="V827" s="8">
        <f t="shared" si="124"/>
        <v>1</v>
      </c>
      <c r="W827" s="8">
        <f t="shared" si="125"/>
        <v>0</v>
      </c>
      <c r="X827" s="8">
        <f t="shared" si="126"/>
        <v>0</v>
      </c>
      <c r="Y827" s="8">
        <f t="shared" si="127"/>
        <v>0</v>
      </c>
      <c r="Z827" s="8">
        <f t="shared" si="128"/>
        <v>0</v>
      </c>
      <c r="AA827" s="8">
        <f t="shared" si="129"/>
        <v>0</v>
      </c>
    </row>
    <row r="828" spans="1:27" x14ac:dyDescent="0.3">
      <c r="A828" s="8" t="s">
        <v>2848</v>
      </c>
      <c r="B828" s="8" t="s">
        <v>302</v>
      </c>
      <c r="C828" s="8" t="s">
        <v>69</v>
      </c>
      <c r="D828" s="8">
        <v>169572460</v>
      </c>
      <c r="E828" s="8">
        <v>169633121</v>
      </c>
      <c r="F828" s="8">
        <v>169572460</v>
      </c>
      <c r="G828" s="8">
        <v>169633121</v>
      </c>
      <c r="H828" s="8">
        <v>4</v>
      </c>
      <c r="I828" s="8" t="s">
        <v>2849</v>
      </c>
      <c r="J828" s="8" t="s">
        <v>2850</v>
      </c>
      <c r="K828" s="8" t="s">
        <v>2847</v>
      </c>
      <c r="L828" s="8">
        <v>-28.809069340000001</v>
      </c>
      <c r="M828" s="9">
        <v>2.96E-6</v>
      </c>
      <c r="N828" s="8">
        <v>-1.8083974060000001</v>
      </c>
      <c r="O828" s="8">
        <v>1.0214300000000001E-2</v>
      </c>
      <c r="P828" s="8">
        <v>-7.0767621973138102</v>
      </c>
      <c r="Q828" s="8">
        <v>0.177116</v>
      </c>
      <c r="R828" s="8">
        <f t="shared" si="120"/>
        <v>1</v>
      </c>
      <c r="S828" s="8">
        <f t="shared" si="121"/>
        <v>0</v>
      </c>
      <c r="T828" s="8">
        <f t="shared" si="122"/>
        <v>0</v>
      </c>
      <c r="U828" s="8">
        <f t="shared" si="123"/>
        <v>0</v>
      </c>
      <c r="V828" s="8">
        <f t="shared" si="124"/>
        <v>1</v>
      </c>
      <c r="W828" s="8">
        <f t="shared" si="125"/>
        <v>0</v>
      </c>
      <c r="X828" s="8">
        <f t="shared" si="126"/>
        <v>0</v>
      </c>
      <c r="Y828" s="8">
        <f t="shared" si="127"/>
        <v>0</v>
      </c>
      <c r="Z828" s="8">
        <f t="shared" si="128"/>
        <v>0</v>
      </c>
      <c r="AA828" s="8">
        <f t="shared" si="129"/>
        <v>0</v>
      </c>
    </row>
    <row r="829" spans="1:27" x14ac:dyDescent="0.3">
      <c r="A829" s="8" t="s">
        <v>2851</v>
      </c>
      <c r="B829" s="8" t="s">
        <v>302</v>
      </c>
      <c r="C829" s="8" t="s">
        <v>67</v>
      </c>
      <c r="D829" s="8">
        <v>42284803</v>
      </c>
      <c r="E829" s="8">
        <v>42360817</v>
      </c>
      <c r="F829" s="8">
        <v>42284803</v>
      </c>
      <c r="G829" s="8">
        <v>42360817</v>
      </c>
      <c r="H829" s="8">
        <v>16</v>
      </c>
      <c r="I829" s="8" t="s">
        <v>2852</v>
      </c>
      <c r="J829" s="8" t="s">
        <v>2853</v>
      </c>
      <c r="K829" s="8" t="s">
        <v>2854</v>
      </c>
      <c r="L829" s="8">
        <v>3.2070836310000002</v>
      </c>
      <c r="M829" s="9">
        <v>1.22E-5</v>
      </c>
      <c r="N829" s="8">
        <v>4.1387600019999997</v>
      </c>
      <c r="O829" s="8">
        <v>1.20919E-3</v>
      </c>
      <c r="P829" s="8">
        <v>4.7300772562023496</v>
      </c>
      <c r="Q829" s="8">
        <v>1</v>
      </c>
      <c r="R829" s="8">
        <f t="shared" si="120"/>
        <v>1</v>
      </c>
      <c r="S829" s="8">
        <f t="shared" si="121"/>
        <v>1</v>
      </c>
      <c r="T829" s="8">
        <f t="shared" si="122"/>
        <v>0</v>
      </c>
      <c r="U829" s="8">
        <f t="shared" si="123"/>
        <v>0</v>
      </c>
      <c r="V829" s="8">
        <f t="shared" si="124"/>
        <v>0</v>
      </c>
      <c r="W829" s="8">
        <f t="shared" si="125"/>
        <v>0</v>
      </c>
      <c r="X829" s="8">
        <f t="shared" si="126"/>
        <v>0</v>
      </c>
      <c r="Y829" s="8">
        <f t="shared" si="127"/>
        <v>1</v>
      </c>
      <c r="Z829" s="8">
        <f t="shared" si="128"/>
        <v>0</v>
      </c>
      <c r="AA829" s="8">
        <f t="shared" si="129"/>
        <v>0</v>
      </c>
    </row>
    <row r="830" spans="1:27" x14ac:dyDescent="0.3">
      <c r="A830" s="8" t="s">
        <v>2855</v>
      </c>
      <c r="B830" s="8" t="s">
        <v>302</v>
      </c>
      <c r="C830" s="8" t="s">
        <v>67</v>
      </c>
      <c r="D830" s="8">
        <v>48238528</v>
      </c>
      <c r="E830" s="8">
        <v>48364143</v>
      </c>
      <c r="F830" s="8">
        <v>48238528</v>
      </c>
      <c r="G830" s="8">
        <v>48364143</v>
      </c>
      <c r="H830" s="8">
        <v>27</v>
      </c>
      <c r="I830" s="8" t="s">
        <v>2856</v>
      </c>
      <c r="J830" s="8" t="s">
        <v>2857</v>
      </c>
      <c r="K830" s="8" t="s">
        <v>20</v>
      </c>
      <c r="L830" s="8">
        <v>31.140279280000001</v>
      </c>
      <c r="M830" s="8">
        <v>1.3438479999999999E-3</v>
      </c>
      <c r="N830" s="8">
        <v>1.0039298560000001</v>
      </c>
      <c r="O830" s="8">
        <v>0.77057057100000004</v>
      </c>
      <c r="P830" s="8">
        <v>15.575446914188401</v>
      </c>
      <c r="Q830" s="8">
        <v>0.48098099999999999</v>
      </c>
      <c r="R830" s="8">
        <f t="shared" si="120"/>
        <v>1</v>
      </c>
      <c r="S830" s="8">
        <f t="shared" si="121"/>
        <v>0</v>
      </c>
      <c r="T830" s="8">
        <f t="shared" si="122"/>
        <v>0</v>
      </c>
      <c r="U830" s="8">
        <f t="shared" si="123"/>
        <v>0</v>
      </c>
      <c r="V830" s="8">
        <f t="shared" si="124"/>
        <v>1</v>
      </c>
      <c r="W830" s="8">
        <f t="shared" si="125"/>
        <v>0</v>
      </c>
      <c r="X830" s="8">
        <f t="shared" si="126"/>
        <v>0</v>
      </c>
      <c r="Y830" s="8">
        <f t="shared" si="127"/>
        <v>0</v>
      </c>
      <c r="Z830" s="8">
        <f t="shared" si="128"/>
        <v>0</v>
      </c>
      <c r="AA830" s="8">
        <f t="shared" si="129"/>
        <v>0</v>
      </c>
    </row>
    <row r="831" spans="1:27" x14ac:dyDescent="0.3">
      <c r="A831" s="8" t="s">
        <v>2858</v>
      </c>
      <c r="B831" s="8" t="s">
        <v>302</v>
      </c>
      <c r="C831" s="8" t="s">
        <v>67</v>
      </c>
      <c r="D831" s="8">
        <v>51361185</v>
      </c>
      <c r="E831" s="8">
        <v>51374357</v>
      </c>
      <c r="F831" s="8">
        <v>51361185</v>
      </c>
      <c r="G831" s="8">
        <v>51374357</v>
      </c>
      <c r="H831" s="8">
        <v>7</v>
      </c>
      <c r="I831" s="8" t="s">
        <v>2859</v>
      </c>
      <c r="J831" s="8" t="s">
        <v>2860</v>
      </c>
      <c r="K831" s="8" t="s">
        <v>2861</v>
      </c>
      <c r="L831" s="8">
        <v>3.001490607</v>
      </c>
      <c r="M831" s="9">
        <v>2.0899999999999999E-6</v>
      </c>
      <c r="N831" s="8">
        <v>2.8605147240000002</v>
      </c>
      <c r="O831" s="8">
        <v>1.0497128E-2</v>
      </c>
      <c r="P831" s="8">
        <v>2.7899380968957601</v>
      </c>
      <c r="Q831" s="8">
        <v>4.2622199999999999E-2</v>
      </c>
      <c r="R831" s="8">
        <f t="shared" si="120"/>
        <v>1</v>
      </c>
      <c r="S831" s="8">
        <f t="shared" si="121"/>
        <v>0</v>
      </c>
      <c r="T831" s="8">
        <f t="shared" si="122"/>
        <v>0</v>
      </c>
      <c r="U831" s="8">
        <f t="shared" si="123"/>
        <v>0</v>
      </c>
      <c r="V831" s="8">
        <f t="shared" si="124"/>
        <v>1</v>
      </c>
      <c r="W831" s="8">
        <f t="shared" si="125"/>
        <v>0</v>
      </c>
      <c r="X831" s="8">
        <f t="shared" si="126"/>
        <v>0</v>
      </c>
      <c r="Y831" s="8">
        <f t="shared" si="127"/>
        <v>0</v>
      </c>
      <c r="Z831" s="8">
        <f t="shared" si="128"/>
        <v>0</v>
      </c>
      <c r="AA831" s="8">
        <f t="shared" si="129"/>
        <v>0</v>
      </c>
    </row>
    <row r="832" spans="1:27" x14ac:dyDescent="0.3">
      <c r="A832" s="8" t="s">
        <v>2862</v>
      </c>
      <c r="B832" s="8" t="s">
        <v>302</v>
      </c>
      <c r="C832" s="8" t="s">
        <v>67</v>
      </c>
      <c r="D832" s="8">
        <v>88516836</v>
      </c>
      <c r="E832" s="8">
        <v>88557065</v>
      </c>
      <c r="F832" s="8">
        <v>88516836</v>
      </c>
      <c r="G832" s="8">
        <v>88557065</v>
      </c>
      <c r="H832" s="8">
        <v>9</v>
      </c>
      <c r="I832" s="8" t="s">
        <v>2863</v>
      </c>
      <c r="J832" s="8" t="s">
        <v>2864</v>
      </c>
      <c r="K832" s="8" t="s">
        <v>2865</v>
      </c>
      <c r="L832" s="8">
        <v>4.3696704820000001</v>
      </c>
      <c r="M832" s="9">
        <v>1.7800000000000001E-15</v>
      </c>
      <c r="N832" s="8">
        <v>1.332655613</v>
      </c>
      <c r="O832" s="8">
        <v>7.6399999999999996E-2</v>
      </c>
      <c r="P832" s="8">
        <v>3.6348795495311399</v>
      </c>
      <c r="Q832" s="8">
        <v>1</v>
      </c>
      <c r="R832" s="8">
        <f t="shared" si="120"/>
        <v>1</v>
      </c>
      <c r="S832" s="8">
        <f t="shared" si="121"/>
        <v>0</v>
      </c>
      <c r="T832" s="8">
        <f t="shared" si="122"/>
        <v>0</v>
      </c>
      <c r="U832" s="8">
        <f t="shared" si="123"/>
        <v>0</v>
      </c>
      <c r="V832" s="8">
        <f t="shared" si="124"/>
        <v>1</v>
      </c>
      <c r="W832" s="8">
        <f t="shared" si="125"/>
        <v>0</v>
      </c>
      <c r="X832" s="8">
        <f t="shared" si="126"/>
        <v>0</v>
      </c>
      <c r="Y832" s="8">
        <f t="shared" si="127"/>
        <v>0</v>
      </c>
      <c r="Z832" s="8">
        <f t="shared" si="128"/>
        <v>0</v>
      </c>
      <c r="AA832" s="8">
        <f t="shared" si="129"/>
        <v>0</v>
      </c>
    </row>
    <row r="833" spans="1:27" x14ac:dyDescent="0.3">
      <c r="A833" s="8" t="s">
        <v>2866</v>
      </c>
      <c r="B833" s="8" t="s">
        <v>302</v>
      </c>
      <c r="C833" s="8" t="s">
        <v>67</v>
      </c>
      <c r="D833" s="8">
        <v>90169888</v>
      </c>
      <c r="E833" s="8">
        <v>90197990</v>
      </c>
      <c r="F833" s="8">
        <v>90169888</v>
      </c>
      <c r="G833" s="8">
        <v>90197990</v>
      </c>
      <c r="H833" s="8">
        <v>4</v>
      </c>
      <c r="I833" s="8" t="s">
        <v>2867</v>
      </c>
      <c r="J833" s="8" t="s">
        <v>2868</v>
      </c>
      <c r="K833" s="8" t="s">
        <v>2869</v>
      </c>
      <c r="L833" s="8">
        <v>2.7158968319999999</v>
      </c>
      <c r="M833" s="9">
        <v>1.7599999999999999E-11</v>
      </c>
      <c r="N833" s="8">
        <v>3.6053448870000002</v>
      </c>
      <c r="O833" s="8">
        <v>2.0016000000000001E-4</v>
      </c>
      <c r="P833" s="8">
        <v>1.48949</v>
      </c>
      <c r="Q833" s="8">
        <v>1</v>
      </c>
      <c r="R833" s="8">
        <f t="shared" si="120"/>
        <v>1</v>
      </c>
      <c r="S833" s="8">
        <f t="shared" si="121"/>
        <v>1</v>
      </c>
      <c r="T833" s="8">
        <f t="shared" si="122"/>
        <v>0</v>
      </c>
      <c r="U833" s="8">
        <f t="shared" si="123"/>
        <v>0</v>
      </c>
      <c r="V833" s="8">
        <f t="shared" si="124"/>
        <v>0</v>
      </c>
      <c r="W833" s="8">
        <f t="shared" si="125"/>
        <v>0</v>
      </c>
      <c r="X833" s="8">
        <f t="shared" si="126"/>
        <v>0</v>
      </c>
      <c r="Y833" s="8">
        <f t="shared" si="127"/>
        <v>1</v>
      </c>
      <c r="Z833" s="8">
        <f t="shared" si="128"/>
        <v>0</v>
      </c>
      <c r="AA833" s="8">
        <f t="shared" si="129"/>
        <v>0</v>
      </c>
    </row>
    <row r="834" spans="1:27" x14ac:dyDescent="0.3">
      <c r="A834" s="8" t="s">
        <v>2870</v>
      </c>
      <c r="B834" s="8" t="s">
        <v>302</v>
      </c>
      <c r="C834" s="8" t="s">
        <v>67</v>
      </c>
      <c r="D834" s="8">
        <v>90169886</v>
      </c>
      <c r="E834" s="8">
        <v>90198790</v>
      </c>
      <c r="F834" s="8">
        <v>90169886</v>
      </c>
      <c r="G834" s="8">
        <v>90198790</v>
      </c>
      <c r="H834" s="8">
        <v>6</v>
      </c>
      <c r="I834" s="8" t="s">
        <v>2871</v>
      </c>
      <c r="J834" s="8" t="s">
        <v>2872</v>
      </c>
      <c r="K834" s="8" t="s">
        <v>2869</v>
      </c>
      <c r="L834" s="8">
        <v>2.7234347419999998</v>
      </c>
      <c r="M834" s="9">
        <v>3.3800000000000002E-11</v>
      </c>
      <c r="N834" s="8">
        <v>3.6053448870000002</v>
      </c>
      <c r="O834" s="8">
        <v>3.96983E-4</v>
      </c>
      <c r="P834" s="8">
        <v>3.5871263024442399</v>
      </c>
      <c r="Q834" s="8">
        <v>1</v>
      </c>
      <c r="R834" s="8">
        <f t="shared" ref="R834:R897" si="130">IF(AND(ABS(L834)&gt;2,M834&lt;0.005),1,0)</f>
        <v>1</v>
      </c>
      <c r="S834" s="8">
        <f t="shared" ref="S834:S897" si="131">IF(AND(ABS(N834)&gt;2,O834&lt;0.005),1,0)</f>
        <v>1</v>
      </c>
      <c r="T834" s="8">
        <f t="shared" ref="T834:T897" si="132">IF(AND(ABS(P834)&gt;2,Q834&lt;0.005),1,0)</f>
        <v>0</v>
      </c>
      <c r="U834" s="8">
        <f t="shared" ref="U834:U897" si="133">IF(AND(R834,S834,T834),1,0)</f>
        <v>0</v>
      </c>
      <c r="V834" s="8">
        <f t="shared" ref="V834:V897" si="134">IF(AND(R834,NOT(S834),NOT(T834)),1,0)</f>
        <v>0</v>
      </c>
      <c r="W834" s="8">
        <f t="shared" ref="W834:W897" si="135">IF(AND(S834,NOT(R834),NOT(T834)),1,0)</f>
        <v>0</v>
      </c>
      <c r="X834" s="8">
        <f t="shared" ref="X834:X897" si="136">IF(AND(T834,NOT(R834),NOT(S834)),1,0)</f>
        <v>0</v>
      </c>
      <c r="Y834" s="8">
        <f t="shared" ref="Y834:Y897" si="137">IF(AND(R834,S834,NOT(T834)),1,0)</f>
        <v>1</v>
      </c>
      <c r="Z834" s="8">
        <f t="shared" ref="Z834:Z897" si="138">IF(AND(R834,T834,NOT(S834)),1,0)</f>
        <v>0</v>
      </c>
      <c r="AA834" s="8">
        <f t="shared" ref="AA834:AA897" si="139">IF(AND(T834,S834,NOT(R834)),1,0)</f>
        <v>0</v>
      </c>
    </row>
    <row r="835" spans="1:27" x14ac:dyDescent="0.3">
      <c r="A835" s="8" t="s">
        <v>2873</v>
      </c>
      <c r="B835" s="8" t="s">
        <v>302</v>
      </c>
      <c r="C835" s="8" t="s">
        <v>67</v>
      </c>
      <c r="D835" s="8">
        <v>99676951</v>
      </c>
      <c r="E835" s="8">
        <v>99693232</v>
      </c>
      <c r="F835" s="8">
        <v>99676951</v>
      </c>
      <c r="G835" s="8">
        <v>99693232</v>
      </c>
      <c r="H835" s="8">
        <v>12</v>
      </c>
      <c r="I835" s="8" t="s">
        <v>2874</v>
      </c>
      <c r="J835" s="8" t="s">
        <v>2875</v>
      </c>
      <c r="K835" s="8" t="s">
        <v>2876</v>
      </c>
      <c r="L835" s="8">
        <v>2.0291240890000002</v>
      </c>
      <c r="M835" s="9">
        <v>3.1399999999999998E-5</v>
      </c>
      <c r="N835" s="8">
        <v>3.4170438839999999</v>
      </c>
      <c r="O835" s="8">
        <v>6.3504659999999999E-3</v>
      </c>
      <c r="P835" s="8">
        <v>2.0284371751949002</v>
      </c>
      <c r="Q835" s="8">
        <v>1</v>
      </c>
      <c r="R835" s="8">
        <f t="shared" si="130"/>
        <v>1</v>
      </c>
      <c r="S835" s="8">
        <f t="shared" si="131"/>
        <v>0</v>
      </c>
      <c r="T835" s="8">
        <f t="shared" si="132"/>
        <v>0</v>
      </c>
      <c r="U835" s="8">
        <f t="shared" si="133"/>
        <v>0</v>
      </c>
      <c r="V835" s="8">
        <f t="shared" si="134"/>
        <v>1</v>
      </c>
      <c r="W835" s="8">
        <f t="shared" si="135"/>
        <v>0</v>
      </c>
      <c r="X835" s="8">
        <f t="shared" si="136"/>
        <v>0</v>
      </c>
      <c r="Y835" s="8">
        <f t="shared" si="137"/>
        <v>0</v>
      </c>
      <c r="Z835" s="8">
        <f t="shared" si="138"/>
        <v>0</v>
      </c>
      <c r="AA835" s="8">
        <f t="shared" si="139"/>
        <v>0</v>
      </c>
    </row>
    <row r="836" spans="1:27" x14ac:dyDescent="0.3">
      <c r="A836" s="8" t="s">
        <v>2877</v>
      </c>
      <c r="B836" s="8" t="s">
        <v>302</v>
      </c>
      <c r="C836" s="8" t="s">
        <v>67</v>
      </c>
      <c r="D836" s="8">
        <v>99676951</v>
      </c>
      <c r="E836" s="8">
        <v>99693607</v>
      </c>
      <c r="F836" s="8">
        <v>99676951</v>
      </c>
      <c r="G836" s="8">
        <v>99693607</v>
      </c>
      <c r="H836" s="8">
        <v>11</v>
      </c>
      <c r="I836" s="8" t="s">
        <v>2878</v>
      </c>
      <c r="J836" s="8" t="s">
        <v>2879</v>
      </c>
      <c r="K836" s="8" t="s">
        <v>2876</v>
      </c>
      <c r="L836" s="8">
        <v>2.009575141</v>
      </c>
      <c r="M836" s="9">
        <v>2.9300000000000001E-5</v>
      </c>
      <c r="N836" s="8">
        <v>3.4170438839999999</v>
      </c>
      <c r="O836" s="8">
        <v>6.6977879999999997E-3</v>
      </c>
      <c r="P836" s="8">
        <v>2.1054041013268998</v>
      </c>
      <c r="Q836" s="8">
        <v>1</v>
      </c>
      <c r="R836" s="8">
        <f t="shared" si="130"/>
        <v>1</v>
      </c>
      <c r="S836" s="8">
        <f t="shared" si="131"/>
        <v>0</v>
      </c>
      <c r="T836" s="8">
        <f t="shared" si="132"/>
        <v>0</v>
      </c>
      <c r="U836" s="8">
        <f t="shared" si="133"/>
        <v>0</v>
      </c>
      <c r="V836" s="8">
        <f t="shared" si="134"/>
        <v>1</v>
      </c>
      <c r="W836" s="8">
        <f t="shared" si="135"/>
        <v>0</v>
      </c>
      <c r="X836" s="8">
        <f t="shared" si="136"/>
        <v>0</v>
      </c>
      <c r="Y836" s="8">
        <f t="shared" si="137"/>
        <v>0</v>
      </c>
      <c r="Z836" s="8">
        <f t="shared" si="138"/>
        <v>0</v>
      </c>
      <c r="AA836" s="8">
        <f t="shared" si="139"/>
        <v>0</v>
      </c>
    </row>
    <row r="837" spans="1:27" x14ac:dyDescent="0.3">
      <c r="A837" s="8" t="s">
        <v>2880</v>
      </c>
      <c r="B837" s="8" t="s">
        <v>302</v>
      </c>
      <c r="C837" s="8" t="s">
        <v>67</v>
      </c>
      <c r="D837" s="8">
        <v>115323510</v>
      </c>
      <c r="E837" s="8">
        <v>115354906</v>
      </c>
      <c r="F837" s="8">
        <v>115323510</v>
      </c>
      <c r="G837" s="8">
        <v>115354906</v>
      </c>
      <c r="H837" s="8">
        <v>25</v>
      </c>
      <c r="I837" s="8" t="s">
        <v>2881</v>
      </c>
      <c r="J837" s="8" t="s">
        <v>2882</v>
      </c>
      <c r="K837" s="8" t="s">
        <v>2883</v>
      </c>
      <c r="L837" s="8">
        <v>2.2046496580000001</v>
      </c>
      <c r="M837" s="9">
        <v>2.9400000000000001E-7</v>
      </c>
      <c r="N837" s="8">
        <v>1.7597846340000001</v>
      </c>
      <c r="O837" s="8">
        <v>2.7602524E-2</v>
      </c>
      <c r="P837" s="8">
        <v>46.726388551678802</v>
      </c>
      <c r="Q837" s="8">
        <v>1</v>
      </c>
      <c r="R837" s="8">
        <f t="shared" si="130"/>
        <v>1</v>
      </c>
      <c r="S837" s="8">
        <f t="shared" si="131"/>
        <v>0</v>
      </c>
      <c r="T837" s="8">
        <f t="shared" si="132"/>
        <v>0</v>
      </c>
      <c r="U837" s="8">
        <f t="shared" si="133"/>
        <v>0</v>
      </c>
      <c r="V837" s="8">
        <f t="shared" si="134"/>
        <v>1</v>
      </c>
      <c r="W837" s="8">
        <f t="shared" si="135"/>
        <v>0</v>
      </c>
      <c r="X837" s="8">
        <f t="shared" si="136"/>
        <v>0</v>
      </c>
      <c r="Y837" s="8">
        <f t="shared" si="137"/>
        <v>0</v>
      </c>
      <c r="Z837" s="8">
        <f t="shared" si="138"/>
        <v>0</v>
      </c>
      <c r="AA837" s="8">
        <f t="shared" si="139"/>
        <v>0</v>
      </c>
    </row>
    <row r="838" spans="1:27" x14ac:dyDescent="0.3">
      <c r="A838" s="8" t="s">
        <v>2884</v>
      </c>
      <c r="B838" s="8" t="s">
        <v>302</v>
      </c>
      <c r="C838" s="8" t="s">
        <v>67</v>
      </c>
      <c r="D838" s="8">
        <v>141322816</v>
      </c>
      <c r="E838" s="8">
        <v>141330415</v>
      </c>
      <c r="F838" s="8">
        <v>141322816</v>
      </c>
      <c r="G838" s="8">
        <v>141330415</v>
      </c>
      <c r="H838" s="8">
        <v>5</v>
      </c>
      <c r="I838" s="8" t="s">
        <v>2885</v>
      </c>
      <c r="J838" s="8" t="s">
        <v>2886</v>
      </c>
      <c r="K838" s="8" t="s">
        <v>2887</v>
      </c>
      <c r="L838" s="8">
        <v>7.1270916519999998</v>
      </c>
      <c r="M838" s="8">
        <v>4.7672699999999998E-4</v>
      </c>
      <c r="N838" s="8">
        <v>1.0414103669999999</v>
      </c>
      <c r="O838" s="8">
        <v>0.83571996800000004</v>
      </c>
      <c r="P838" s="8">
        <v>5.0432457803383102</v>
      </c>
      <c r="Q838" s="8">
        <v>3.2870799999999999E-2</v>
      </c>
      <c r="R838" s="8">
        <f t="shared" si="130"/>
        <v>1</v>
      </c>
      <c r="S838" s="8">
        <f t="shared" si="131"/>
        <v>0</v>
      </c>
      <c r="T838" s="8">
        <f t="shared" si="132"/>
        <v>0</v>
      </c>
      <c r="U838" s="8">
        <f t="shared" si="133"/>
        <v>0</v>
      </c>
      <c r="V838" s="8">
        <f t="shared" si="134"/>
        <v>1</v>
      </c>
      <c r="W838" s="8">
        <f t="shared" si="135"/>
        <v>0</v>
      </c>
      <c r="X838" s="8">
        <f t="shared" si="136"/>
        <v>0</v>
      </c>
      <c r="Y838" s="8">
        <f t="shared" si="137"/>
        <v>0</v>
      </c>
      <c r="Z838" s="8">
        <f t="shared" si="138"/>
        <v>0</v>
      </c>
      <c r="AA838" s="8">
        <f t="shared" si="139"/>
        <v>0</v>
      </c>
    </row>
    <row r="839" spans="1:27" x14ac:dyDescent="0.3">
      <c r="A839" s="8" t="s">
        <v>2888</v>
      </c>
      <c r="B839" s="8" t="s">
        <v>302</v>
      </c>
      <c r="C839" s="8" t="s">
        <v>67</v>
      </c>
      <c r="D839" s="8">
        <v>145032489</v>
      </c>
      <c r="E839" s="8">
        <v>145043729</v>
      </c>
      <c r="F839" s="8">
        <v>145032489</v>
      </c>
      <c r="G839" s="8">
        <v>145043729</v>
      </c>
      <c r="H839" s="8">
        <v>7</v>
      </c>
      <c r="I839" s="8" t="s">
        <v>2889</v>
      </c>
      <c r="J839" s="8" t="s">
        <v>2890</v>
      </c>
      <c r="K839" s="8" t="s">
        <v>2891</v>
      </c>
      <c r="L839" s="8">
        <v>2.1606128550000001</v>
      </c>
      <c r="M839" s="8">
        <v>9.5959400000000003E-4</v>
      </c>
      <c r="N839" s="8">
        <v>1.7206986360000001</v>
      </c>
      <c r="O839" s="8">
        <v>2.2946859999999999E-2</v>
      </c>
      <c r="P839" s="8">
        <v>2.1872338379536802</v>
      </c>
      <c r="Q839" s="8">
        <v>0.111861</v>
      </c>
      <c r="R839" s="8">
        <f t="shared" si="130"/>
        <v>1</v>
      </c>
      <c r="S839" s="8">
        <f t="shared" si="131"/>
        <v>0</v>
      </c>
      <c r="T839" s="8">
        <f t="shared" si="132"/>
        <v>0</v>
      </c>
      <c r="U839" s="8">
        <f t="shared" si="133"/>
        <v>0</v>
      </c>
      <c r="V839" s="8">
        <f t="shared" si="134"/>
        <v>1</v>
      </c>
      <c r="W839" s="8">
        <f t="shared" si="135"/>
        <v>0</v>
      </c>
      <c r="X839" s="8">
        <f t="shared" si="136"/>
        <v>0</v>
      </c>
      <c r="Y839" s="8">
        <f t="shared" si="137"/>
        <v>0</v>
      </c>
      <c r="Z839" s="8">
        <f t="shared" si="138"/>
        <v>0</v>
      </c>
      <c r="AA839" s="8">
        <f t="shared" si="139"/>
        <v>0</v>
      </c>
    </row>
    <row r="840" spans="1:27" x14ac:dyDescent="0.3">
      <c r="A840" s="8" t="s">
        <v>2892</v>
      </c>
      <c r="B840" s="8" t="s">
        <v>302</v>
      </c>
      <c r="C840" s="8" t="s">
        <v>67</v>
      </c>
      <c r="D840" s="8">
        <v>147574258</v>
      </c>
      <c r="E840" s="8">
        <v>147586991</v>
      </c>
      <c r="F840" s="8">
        <v>147574258</v>
      </c>
      <c r="G840" s="8">
        <v>147586991</v>
      </c>
      <c r="H840" s="8">
        <v>11</v>
      </c>
      <c r="I840" s="8" t="s">
        <v>2893</v>
      </c>
      <c r="J840" s="8" t="s">
        <v>2894</v>
      </c>
      <c r="K840" s="8" t="s">
        <v>2895</v>
      </c>
      <c r="L840" s="8">
        <v>3.1928324190000001</v>
      </c>
      <c r="M840" s="9">
        <v>6.0900000000000001E-7</v>
      </c>
      <c r="N840" s="8">
        <v>1.4132739270000001</v>
      </c>
      <c r="O840" s="8">
        <v>0.136218588</v>
      </c>
      <c r="P840" s="8">
        <v>8.0629159841867803</v>
      </c>
      <c r="Q840" s="8">
        <v>7.2792999999999997E-2</v>
      </c>
      <c r="R840" s="8">
        <f t="shared" si="130"/>
        <v>1</v>
      </c>
      <c r="S840" s="8">
        <f t="shared" si="131"/>
        <v>0</v>
      </c>
      <c r="T840" s="8">
        <f t="shared" si="132"/>
        <v>0</v>
      </c>
      <c r="U840" s="8">
        <f t="shared" si="133"/>
        <v>0</v>
      </c>
      <c r="V840" s="8">
        <f t="shared" si="134"/>
        <v>1</v>
      </c>
      <c r="W840" s="8">
        <f t="shared" si="135"/>
        <v>0</v>
      </c>
      <c r="X840" s="8">
        <f t="shared" si="136"/>
        <v>0</v>
      </c>
      <c r="Y840" s="8">
        <f t="shared" si="137"/>
        <v>0</v>
      </c>
      <c r="Z840" s="8">
        <f t="shared" si="138"/>
        <v>0</v>
      </c>
      <c r="AA840" s="8">
        <f t="shared" si="139"/>
        <v>0</v>
      </c>
    </row>
    <row r="841" spans="1:27" x14ac:dyDescent="0.3">
      <c r="A841" s="8" t="s">
        <v>2896</v>
      </c>
      <c r="B841" s="8" t="s">
        <v>302</v>
      </c>
      <c r="C841" s="8" t="s">
        <v>67</v>
      </c>
      <c r="D841" s="8">
        <v>169233897</v>
      </c>
      <c r="E841" s="8">
        <v>169282410</v>
      </c>
      <c r="F841" s="8">
        <v>169233897</v>
      </c>
      <c r="G841" s="8">
        <v>169282410</v>
      </c>
      <c r="H841" s="8">
        <v>79</v>
      </c>
      <c r="I841" s="8" t="s">
        <v>2897</v>
      </c>
      <c r="J841" s="8" t="s">
        <v>2898</v>
      </c>
      <c r="K841" s="8" t="s">
        <v>33</v>
      </c>
      <c r="L841" s="8">
        <v>12.900150030000001</v>
      </c>
      <c r="M841" s="9">
        <v>1.6E-13</v>
      </c>
      <c r="N841" s="8">
        <v>3.7668336930000001</v>
      </c>
      <c r="O841" s="8">
        <v>1.97472E-4</v>
      </c>
      <c r="P841" s="8">
        <v>60380.136396090304</v>
      </c>
      <c r="Q841" s="8">
        <v>0.96622399999999997</v>
      </c>
      <c r="R841" s="8">
        <f t="shared" si="130"/>
        <v>1</v>
      </c>
      <c r="S841" s="8">
        <f t="shared" si="131"/>
        <v>1</v>
      </c>
      <c r="T841" s="8">
        <f t="shared" si="132"/>
        <v>0</v>
      </c>
      <c r="U841" s="8">
        <f t="shared" si="133"/>
        <v>0</v>
      </c>
      <c r="V841" s="8">
        <f t="shared" si="134"/>
        <v>0</v>
      </c>
      <c r="W841" s="8">
        <f t="shared" si="135"/>
        <v>0</v>
      </c>
      <c r="X841" s="8">
        <f t="shared" si="136"/>
        <v>0</v>
      </c>
      <c r="Y841" s="8">
        <f t="shared" si="137"/>
        <v>1</v>
      </c>
      <c r="Z841" s="8">
        <f t="shared" si="138"/>
        <v>0</v>
      </c>
      <c r="AA841" s="8">
        <f t="shared" si="139"/>
        <v>0</v>
      </c>
    </row>
    <row r="842" spans="1:27" x14ac:dyDescent="0.3">
      <c r="A842" s="8" t="s">
        <v>2899</v>
      </c>
      <c r="B842" s="8" t="s">
        <v>302</v>
      </c>
      <c r="C842" s="8" t="s">
        <v>69</v>
      </c>
      <c r="D842" s="8">
        <v>169572478</v>
      </c>
      <c r="E842" s="8">
        <v>169633121</v>
      </c>
      <c r="F842" s="8">
        <v>169572478</v>
      </c>
      <c r="G842" s="8">
        <v>169633121</v>
      </c>
      <c r="H842" s="8">
        <v>5</v>
      </c>
      <c r="I842" s="8" t="s">
        <v>2900</v>
      </c>
      <c r="J842" s="8" t="s">
        <v>2901</v>
      </c>
      <c r="K842" s="8" t="s">
        <v>2847</v>
      </c>
      <c r="L842" s="8">
        <v>-50.313439170000002</v>
      </c>
      <c r="M842" s="9">
        <v>4.8400000000000002E-6</v>
      </c>
      <c r="N842" s="8">
        <v>-1.8083974060000001</v>
      </c>
      <c r="O842" s="8">
        <v>8.9516609999999996E-3</v>
      </c>
      <c r="P842" s="8">
        <v>0</v>
      </c>
      <c r="Q842" s="8">
        <v>1</v>
      </c>
      <c r="R842" s="8">
        <f t="shared" si="130"/>
        <v>1</v>
      </c>
      <c r="S842" s="8">
        <f t="shared" si="131"/>
        <v>0</v>
      </c>
      <c r="T842" s="8">
        <f t="shared" si="132"/>
        <v>0</v>
      </c>
      <c r="U842" s="8">
        <f t="shared" si="133"/>
        <v>0</v>
      </c>
      <c r="V842" s="8">
        <f t="shared" si="134"/>
        <v>1</v>
      </c>
      <c r="W842" s="8">
        <f t="shared" si="135"/>
        <v>0</v>
      </c>
      <c r="X842" s="8">
        <f t="shared" si="136"/>
        <v>0</v>
      </c>
      <c r="Y842" s="8">
        <f t="shared" si="137"/>
        <v>0</v>
      </c>
      <c r="Z842" s="8">
        <f t="shared" si="138"/>
        <v>0</v>
      </c>
      <c r="AA842" s="8">
        <f t="shared" si="139"/>
        <v>0</v>
      </c>
    </row>
    <row r="843" spans="1:27" x14ac:dyDescent="0.3">
      <c r="A843" s="8" t="s">
        <v>2902</v>
      </c>
      <c r="B843" s="8" t="s">
        <v>302</v>
      </c>
      <c r="C843" s="8" t="s">
        <v>67</v>
      </c>
      <c r="D843" s="8">
        <v>169233897</v>
      </c>
      <c r="E843" s="8">
        <v>169241773</v>
      </c>
      <c r="F843" s="8">
        <v>169233897</v>
      </c>
      <c r="G843" s="8">
        <v>169241773</v>
      </c>
      <c r="H843" s="8">
        <v>26</v>
      </c>
      <c r="I843" s="8" t="s">
        <v>2903</v>
      </c>
      <c r="J843" s="8" t="s">
        <v>2904</v>
      </c>
      <c r="K843" s="8" t="s">
        <v>33</v>
      </c>
      <c r="L843" s="8">
        <v>13.49549144</v>
      </c>
      <c r="M843" s="9">
        <v>1.3199999999999999E-25</v>
      </c>
      <c r="N843" s="8">
        <v>3.7668336930000001</v>
      </c>
      <c r="O843" s="8">
        <v>8.0515299999999997E-4</v>
      </c>
      <c r="P843" s="8">
        <v>3.1569712608392599</v>
      </c>
      <c r="Q843" s="8">
        <v>1</v>
      </c>
      <c r="R843" s="8">
        <f t="shared" si="130"/>
        <v>1</v>
      </c>
      <c r="S843" s="8">
        <f t="shared" si="131"/>
        <v>1</v>
      </c>
      <c r="T843" s="8">
        <f t="shared" si="132"/>
        <v>0</v>
      </c>
      <c r="U843" s="8">
        <f t="shared" si="133"/>
        <v>0</v>
      </c>
      <c r="V843" s="8">
        <f t="shared" si="134"/>
        <v>0</v>
      </c>
      <c r="W843" s="8">
        <f t="shared" si="135"/>
        <v>0</v>
      </c>
      <c r="X843" s="8">
        <f t="shared" si="136"/>
        <v>0</v>
      </c>
      <c r="Y843" s="8">
        <f t="shared" si="137"/>
        <v>1</v>
      </c>
      <c r="Z843" s="8">
        <f t="shared" si="138"/>
        <v>0</v>
      </c>
      <c r="AA843" s="8">
        <f t="shared" si="139"/>
        <v>0</v>
      </c>
    </row>
    <row r="844" spans="1:27" x14ac:dyDescent="0.3">
      <c r="A844" s="8" t="s">
        <v>2905</v>
      </c>
      <c r="B844" s="8" t="s">
        <v>302</v>
      </c>
      <c r="C844" s="8" t="s">
        <v>67</v>
      </c>
      <c r="D844" s="8">
        <v>169233897</v>
      </c>
      <c r="E844" s="8">
        <v>169282410</v>
      </c>
      <c r="F844" s="8">
        <v>169233897</v>
      </c>
      <c r="G844" s="8">
        <v>169282410</v>
      </c>
      <c r="H844" s="8">
        <v>78</v>
      </c>
      <c r="I844" s="8" t="s">
        <v>2906</v>
      </c>
      <c r="J844" s="8" t="s">
        <v>2907</v>
      </c>
      <c r="K844" s="8" t="s">
        <v>33</v>
      </c>
      <c r="L844" s="8">
        <v>12.833335590000001</v>
      </c>
      <c r="M844" s="9">
        <v>1.7399999999999999E-13</v>
      </c>
      <c r="N844" s="8">
        <v>3.7668336930000001</v>
      </c>
      <c r="O844" s="8">
        <v>3.96983E-4</v>
      </c>
      <c r="P844" s="8">
        <v>-1.22437E-2</v>
      </c>
      <c r="Q844" s="8">
        <v>0.24056900000000001</v>
      </c>
      <c r="R844" s="8">
        <f t="shared" si="130"/>
        <v>1</v>
      </c>
      <c r="S844" s="8">
        <f t="shared" si="131"/>
        <v>1</v>
      </c>
      <c r="T844" s="8">
        <f t="shared" si="132"/>
        <v>0</v>
      </c>
      <c r="U844" s="8">
        <f t="shared" si="133"/>
        <v>0</v>
      </c>
      <c r="V844" s="8">
        <f t="shared" si="134"/>
        <v>0</v>
      </c>
      <c r="W844" s="8">
        <f t="shared" si="135"/>
        <v>0</v>
      </c>
      <c r="X844" s="8">
        <f t="shared" si="136"/>
        <v>0</v>
      </c>
      <c r="Y844" s="8">
        <f t="shared" si="137"/>
        <v>1</v>
      </c>
      <c r="Z844" s="8">
        <f t="shared" si="138"/>
        <v>0</v>
      </c>
      <c r="AA844" s="8">
        <f t="shared" si="139"/>
        <v>0</v>
      </c>
    </row>
    <row r="845" spans="1:27" x14ac:dyDescent="0.3">
      <c r="A845" s="8" t="s">
        <v>2908</v>
      </c>
      <c r="B845" s="8" t="s">
        <v>302</v>
      </c>
      <c r="C845" s="8" t="s">
        <v>69</v>
      </c>
      <c r="D845" s="8">
        <v>106134200</v>
      </c>
      <c r="E845" s="8">
        <v>106165155</v>
      </c>
      <c r="F845" s="8">
        <v>106134200</v>
      </c>
      <c r="G845" s="8">
        <v>106165155</v>
      </c>
      <c r="H845" s="8">
        <v>10</v>
      </c>
      <c r="I845" s="8" t="s">
        <v>2909</v>
      </c>
      <c r="J845" s="8" t="s">
        <v>2815</v>
      </c>
      <c r="K845" s="8" t="s">
        <v>2816</v>
      </c>
      <c r="L845" s="8">
        <v>2.7612250669999998</v>
      </c>
      <c r="M845" s="9">
        <v>4.0899999999999998E-5</v>
      </c>
      <c r="N845" s="8">
        <v>4.1747259740000002</v>
      </c>
      <c r="O845" s="8">
        <v>3.3814515000000003E-2</v>
      </c>
      <c r="P845" s="8">
        <v>4.7575199083814903</v>
      </c>
      <c r="Q845" s="8">
        <v>1</v>
      </c>
      <c r="R845" s="8">
        <f t="shared" si="130"/>
        <v>1</v>
      </c>
      <c r="S845" s="8">
        <f t="shared" si="131"/>
        <v>0</v>
      </c>
      <c r="T845" s="8">
        <f t="shared" si="132"/>
        <v>0</v>
      </c>
      <c r="U845" s="8">
        <f t="shared" si="133"/>
        <v>0</v>
      </c>
      <c r="V845" s="8">
        <f t="shared" si="134"/>
        <v>1</v>
      </c>
      <c r="W845" s="8">
        <f t="shared" si="135"/>
        <v>0</v>
      </c>
      <c r="X845" s="8">
        <f t="shared" si="136"/>
        <v>0</v>
      </c>
      <c r="Y845" s="8">
        <f t="shared" si="137"/>
        <v>0</v>
      </c>
      <c r="Z845" s="8">
        <f t="shared" si="138"/>
        <v>0</v>
      </c>
      <c r="AA845" s="8">
        <f t="shared" si="139"/>
        <v>0</v>
      </c>
    </row>
    <row r="846" spans="1:27" x14ac:dyDescent="0.3">
      <c r="A846" s="8" t="s">
        <v>2910</v>
      </c>
      <c r="B846" s="8" t="s">
        <v>302</v>
      </c>
      <c r="C846" s="8" t="s">
        <v>67</v>
      </c>
      <c r="D846" s="8">
        <v>90169903</v>
      </c>
      <c r="E846" s="8">
        <v>90198022</v>
      </c>
      <c r="F846" s="8">
        <v>90169903</v>
      </c>
      <c r="G846" s="8">
        <v>90198022</v>
      </c>
      <c r="H846" s="8">
        <v>5</v>
      </c>
      <c r="I846" s="8" t="s">
        <v>2911</v>
      </c>
      <c r="J846" s="8" t="s">
        <v>2912</v>
      </c>
      <c r="K846" s="8" t="s">
        <v>2869</v>
      </c>
      <c r="L846" s="8">
        <v>2.7166064790000002</v>
      </c>
      <c r="M846" s="9">
        <v>3.83E-11</v>
      </c>
      <c r="N846" s="8">
        <v>3.6053448870000002</v>
      </c>
      <c r="O846" s="8">
        <v>7.9840300000000005E-4</v>
      </c>
      <c r="P846" s="8">
        <v>1.7484868524005901</v>
      </c>
      <c r="Q846" s="8">
        <v>1</v>
      </c>
      <c r="R846" s="8">
        <f t="shared" si="130"/>
        <v>1</v>
      </c>
      <c r="S846" s="8">
        <f t="shared" si="131"/>
        <v>1</v>
      </c>
      <c r="T846" s="8">
        <f t="shared" si="132"/>
        <v>0</v>
      </c>
      <c r="U846" s="8">
        <f t="shared" si="133"/>
        <v>0</v>
      </c>
      <c r="V846" s="8">
        <f t="shared" si="134"/>
        <v>0</v>
      </c>
      <c r="W846" s="8">
        <f t="shared" si="135"/>
        <v>0</v>
      </c>
      <c r="X846" s="8">
        <f t="shared" si="136"/>
        <v>0</v>
      </c>
      <c r="Y846" s="8">
        <f t="shared" si="137"/>
        <v>1</v>
      </c>
      <c r="Z846" s="8">
        <f t="shared" si="138"/>
        <v>0</v>
      </c>
      <c r="AA846" s="8">
        <f t="shared" si="139"/>
        <v>0</v>
      </c>
    </row>
    <row r="847" spans="1:27" x14ac:dyDescent="0.3">
      <c r="A847" s="8" t="s">
        <v>2913</v>
      </c>
      <c r="B847" s="8" t="s">
        <v>302</v>
      </c>
      <c r="C847" s="8" t="s">
        <v>67</v>
      </c>
      <c r="D847" s="8">
        <v>90169903</v>
      </c>
      <c r="E847" s="8">
        <v>90198654</v>
      </c>
      <c r="F847" s="8">
        <v>90169903</v>
      </c>
      <c r="G847" s="8">
        <v>90198654</v>
      </c>
      <c r="H847" s="8">
        <v>5</v>
      </c>
      <c r="I847" s="8" t="s">
        <v>2914</v>
      </c>
      <c r="J847" s="8" t="s">
        <v>2915</v>
      </c>
      <c r="K847" s="8" t="s">
        <v>2869</v>
      </c>
      <c r="L847" s="8">
        <v>2.7240052229999998</v>
      </c>
      <c r="M847" s="9">
        <v>1.66E-11</v>
      </c>
      <c r="N847" s="8">
        <v>3.6053448870000002</v>
      </c>
      <c r="O847" s="8">
        <v>4.0088199999999997E-4</v>
      </c>
      <c r="P847" s="8">
        <v>1.4565931292907399</v>
      </c>
      <c r="Q847" s="8">
        <v>1</v>
      </c>
      <c r="R847" s="8">
        <f t="shared" si="130"/>
        <v>1</v>
      </c>
      <c r="S847" s="8">
        <f t="shared" si="131"/>
        <v>1</v>
      </c>
      <c r="T847" s="8">
        <f t="shared" si="132"/>
        <v>0</v>
      </c>
      <c r="U847" s="8">
        <f t="shared" si="133"/>
        <v>0</v>
      </c>
      <c r="V847" s="8">
        <f t="shared" si="134"/>
        <v>0</v>
      </c>
      <c r="W847" s="8">
        <f t="shared" si="135"/>
        <v>0</v>
      </c>
      <c r="X847" s="8">
        <f t="shared" si="136"/>
        <v>0</v>
      </c>
      <c r="Y847" s="8">
        <f t="shared" si="137"/>
        <v>1</v>
      </c>
      <c r="Z847" s="8">
        <f t="shared" si="138"/>
        <v>0</v>
      </c>
      <c r="AA847" s="8">
        <f t="shared" si="139"/>
        <v>0</v>
      </c>
    </row>
    <row r="848" spans="1:27" x14ac:dyDescent="0.3">
      <c r="A848" s="8" t="s">
        <v>2916</v>
      </c>
      <c r="B848" s="8" t="s">
        <v>302</v>
      </c>
      <c r="C848" s="8" t="s">
        <v>67</v>
      </c>
      <c r="D848" s="8">
        <v>115323510</v>
      </c>
      <c r="E848" s="8">
        <v>115334063</v>
      </c>
      <c r="F848" s="8">
        <v>115323510</v>
      </c>
      <c r="G848" s="8">
        <v>115334063</v>
      </c>
      <c r="H848" s="8">
        <v>10</v>
      </c>
      <c r="I848" s="8" t="s">
        <v>2917</v>
      </c>
      <c r="J848" s="8" t="s">
        <v>2918</v>
      </c>
      <c r="K848" s="8" t="s">
        <v>2883</v>
      </c>
      <c r="L848" s="8">
        <v>2.0873110170000002</v>
      </c>
      <c r="M848" s="9">
        <v>5.49E-5</v>
      </c>
      <c r="N848" s="8">
        <v>1.7597846340000001</v>
      </c>
      <c r="O848" s="8">
        <v>2.7478118999999999E-2</v>
      </c>
      <c r="P848" s="8">
        <v>-4.3375560968483802</v>
      </c>
      <c r="Q848" s="8">
        <v>1</v>
      </c>
      <c r="R848" s="8">
        <f t="shared" si="130"/>
        <v>1</v>
      </c>
      <c r="S848" s="8">
        <f t="shared" si="131"/>
        <v>0</v>
      </c>
      <c r="T848" s="8">
        <f t="shared" si="132"/>
        <v>0</v>
      </c>
      <c r="U848" s="8">
        <f t="shared" si="133"/>
        <v>0</v>
      </c>
      <c r="V848" s="8">
        <f t="shared" si="134"/>
        <v>1</v>
      </c>
      <c r="W848" s="8">
        <f t="shared" si="135"/>
        <v>0</v>
      </c>
      <c r="X848" s="8">
        <f t="shared" si="136"/>
        <v>0</v>
      </c>
      <c r="Y848" s="8">
        <f t="shared" si="137"/>
        <v>0</v>
      </c>
      <c r="Z848" s="8">
        <f t="shared" si="138"/>
        <v>0</v>
      </c>
      <c r="AA848" s="8">
        <f t="shared" si="139"/>
        <v>0</v>
      </c>
    </row>
    <row r="849" spans="1:27" x14ac:dyDescent="0.3">
      <c r="A849" s="8" t="s">
        <v>2919</v>
      </c>
      <c r="B849" s="8" t="s">
        <v>302</v>
      </c>
      <c r="C849" s="8" t="s">
        <v>67</v>
      </c>
      <c r="D849" s="8">
        <v>115323510</v>
      </c>
      <c r="E849" s="8">
        <v>115354906</v>
      </c>
      <c r="F849" s="8">
        <v>115323510</v>
      </c>
      <c r="G849" s="8">
        <v>115354906</v>
      </c>
      <c r="H849" s="8">
        <v>25</v>
      </c>
      <c r="I849" s="8" t="s">
        <v>2881</v>
      </c>
      <c r="J849" s="8" t="s">
        <v>2920</v>
      </c>
      <c r="K849" s="8" t="s">
        <v>2883</v>
      </c>
      <c r="L849" s="8">
        <v>2.205505751</v>
      </c>
      <c r="M849" s="9">
        <v>3.4900000000000001E-7</v>
      </c>
      <c r="N849" s="8">
        <v>1.7597846340000001</v>
      </c>
      <c r="O849" s="8">
        <v>3.4986006E-2</v>
      </c>
      <c r="P849" s="8">
        <v>-3.5010800000000002E-2</v>
      </c>
      <c r="Q849" s="8">
        <v>1</v>
      </c>
      <c r="R849" s="8">
        <f t="shared" si="130"/>
        <v>1</v>
      </c>
      <c r="S849" s="8">
        <f t="shared" si="131"/>
        <v>0</v>
      </c>
      <c r="T849" s="8">
        <f t="shared" si="132"/>
        <v>0</v>
      </c>
      <c r="U849" s="8">
        <f t="shared" si="133"/>
        <v>0</v>
      </c>
      <c r="V849" s="8">
        <f t="shared" si="134"/>
        <v>1</v>
      </c>
      <c r="W849" s="8">
        <f t="shared" si="135"/>
        <v>0</v>
      </c>
      <c r="X849" s="8">
        <f t="shared" si="136"/>
        <v>0</v>
      </c>
      <c r="Y849" s="8">
        <f t="shared" si="137"/>
        <v>0</v>
      </c>
      <c r="Z849" s="8">
        <f t="shared" si="138"/>
        <v>0</v>
      </c>
      <c r="AA849" s="8">
        <f t="shared" si="139"/>
        <v>0</v>
      </c>
    </row>
    <row r="850" spans="1:27" x14ac:dyDescent="0.3">
      <c r="A850" s="8" t="s">
        <v>2921</v>
      </c>
      <c r="B850" s="8" t="s">
        <v>302</v>
      </c>
      <c r="C850" s="8" t="s">
        <v>67</v>
      </c>
      <c r="D850" s="8">
        <v>169233897</v>
      </c>
      <c r="E850" s="8">
        <v>169282410</v>
      </c>
      <c r="F850" s="8">
        <v>169233897</v>
      </c>
      <c r="G850" s="8">
        <v>169282410</v>
      </c>
      <c r="H850" s="8">
        <v>78</v>
      </c>
      <c r="I850" s="8" t="s">
        <v>2922</v>
      </c>
      <c r="J850" s="8" t="s">
        <v>2923</v>
      </c>
      <c r="K850" s="8" t="s">
        <v>33</v>
      </c>
      <c r="L850" s="8">
        <v>12.92149289</v>
      </c>
      <c r="M850" s="9">
        <v>1.2900000000000001E-13</v>
      </c>
      <c r="N850" s="8">
        <v>3.7668336930000001</v>
      </c>
      <c r="O850" s="8">
        <v>6.0851899999999997E-4</v>
      </c>
      <c r="P850" s="8">
        <v>-3087.8416226893501</v>
      </c>
      <c r="Q850" s="8">
        <v>0.97070599999999996</v>
      </c>
      <c r="R850" s="8">
        <f t="shared" si="130"/>
        <v>1</v>
      </c>
      <c r="S850" s="8">
        <f t="shared" si="131"/>
        <v>1</v>
      </c>
      <c r="T850" s="8">
        <f t="shared" si="132"/>
        <v>0</v>
      </c>
      <c r="U850" s="8">
        <f t="shared" si="133"/>
        <v>0</v>
      </c>
      <c r="V850" s="8">
        <f t="shared" si="134"/>
        <v>0</v>
      </c>
      <c r="W850" s="8">
        <f t="shared" si="135"/>
        <v>0</v>
      </c>
      <c r="X850" s="8">
        <f t="shared" si="136"/>
        <v>0</v>
      </c>
      <c r="Y850" s="8">
        <f t="shared" si="137"/>
        <v>1</v>
      </c>
      <c r="Z850" s="8">
        <f t="shared" si="138"/>
        <v>0</v>
      </c>
      <c r="AA850" s="8">
        <f t="shared" si="139"/>
        <v>0</v>
      </c>
    </row>
    <row r="851" spans="1:27" x14ac:dyDescent="0.3">
      <c r="A851" s="8" t="s">
        <v>2924</v>
      </c>
      <c r="B851" s="8" t="s">
        <v>302</v>
      </c>
      <c r="C851" s="8" t="s">
        <v>69</v>
      </c>
      <c r="D851" s="8">
        <v>95475023</v>
      </c>
      <c r="E851" s="8">
        <v>95510394</v>
      </c>
      <c r="F851" s="8">
        <v>95475023</v>
      </c>
      <c r="G851" s="8">
        <v>95510394</v>
      </c>
      <c r="H851" s="8">
        <v>6</v>
      </c>
      <c r="I851" s="8" t="s">
        <v>2925</v>
      </c>
      <c r="J851" s="8" t="s">
        <v>2926</v>
      </c>
      <c r="K851" s="8" t="s">
        <v>2801</v>
      </c>
      <c r="L851" s="8">
        <v>4.0923125909999998</v>
      </c>
      <c r="M851" s="9">
        <v>4.4299999999999998E-13</v>
      </c>
      <c r="N851" s="8">
        <v>1.5967960830000001</v>
      </c>
      <c r="O851" s="8">
        <v>8.5283619999999994E-3</v>
      </c>
      <c r="P851" s="8">
        <v>4.2387538539079399</v>
      </c>
      <c r="Q851" s="8">
        <v>4.2700399999999998E-4</v>
      </c>
      <c r="R851" s="8">
        <f t="shared" si="130"/>
        <v>1</v>
      </c>
      <c r="S851" s="8">
        <f t="shared" si="131"/>
        <v>0</v>
      </c>
      <c r="T851" s="8">
        <f t="shared" si="132"/>
        <v>1</v>
      </c>
      <c r="U851" s="8">
        <f t="shared" si="133"/>
        <v>0</v>
      </c>
      <c r="V851" s="8">
        <f t="shared" si="134"/>
        <v>0</v>
      </c>
      <c r="W851" s="8">
        <f t="shared" si="135"/>
        <v>0</v>
      </c>
      <c r="X851" s="8">
        <f t="shared" si="136"/>
        <v>0</v>
      </c>
      <c r="Y851" s="8">
        <f t="shared" si="137"/>
        <v>0</v>
      </c>
      <c r="Z851" s="8">
        <f t="shared" si="138"/>
        <v>1</v>
      </c>
      <c r="AA851" s="8">
        <f t="shared" si="139"/>
        <v>0</v>
      </c>
    </row>
    <row r="852" spans="1:27" x14ac:dyDescent="0.3">
      <c r="A852" s="8" t="s">
        <v>2927</v>
      </c>
      <c r="B852" s="8" t="s">
        <v>302</v>
      </c>
      <c r="C852" s="8" t="s">
        <v>69</v>
      </c>
      <c r="D852" s="8">
        <v>106133556</v>
      </c>
      <c r="E852" s="8">
        <v>106165155</v>
      </c>
      <c r="F852" s="8">
        <v>106133556</v>
      </c>
      <c r="G852" s="8">
        <v>106165155</v>
      </c>
      <c r="H852" s="8">
        <v>11</v>
      </c>
      <c r="I852" s="8" t="s">
        <v>2928</v>
      </c>
      <c r="J852" s="8" t="s">
        <v>2929</v>
      </c>
      <c r="K852" s="8" t="s">
        <v>2816</v>
      </c>
      <c r="L852" s="8">
        <v>2.7054190149999999</v>
      </c>
      <c r="M852" s="9">
        <v>7.64E-5</v>
      </c>
      <c r="N852" s="8">
        <v>4.1747259740000002</v>
      </c>
      <c r="O852" s="8">
        <v>3.5000000000000003E-2</v>
      </c>
      <c r="P852" s="8">
        <v>1.82057005729288</v>
      </c>
      <c r="Q852" s="8">
        <v>1</v>
      </c>
      <c r="R852" s="8">
        <f t="shared" si="130"/>
        <v>1</v>
      </c>
      <c r="S852" s="8">
        <f t="shared" si="131"/>
        <v>0</v>
      </c>
      <c r="T852" s="8">
        <f t="shared" si="132"/>
        <v>0</v>
      </c>
      <c r="U852" s="8">
        <f t="shared" si="133"/>
        <v>0</v>
      </c>
      <c r="V852" s="8">
        <f t="shared" si="134"/>
        <v>1</v>
      </c>
      <c r="W852" s="8">
        <f t="shared" si="135"/>
        <v>0</v>
      </c>
      <c r="X852" s="8">
        <f t="shared" si="136"/>
        <v>0</v>
      </c>
      <c r="Y852" s="8">
        <f t="shared" si="137"/>
        <v>0</v>
      </c>
      <c r="Z852" s="8">
        <f t="shared" si="138"/>
        <v>0</v>
      </c>
      <c r="AA852" s="8">
        <f t="shared" si="139"/>
        <v>0</v>
      </c>
    </row>
    <row r="853" spans="1:27" x14ac:dyDescent="0.3">
      <c r="A853" s="8" t="s">
        <v>2930</v>
      </c>
      <c r="B853" s="8" t="s">
        <v>302</v>
      </c>
      <c r="C853" s="8" t="s">
        <v>69</v>
      </c>
      <c r="D853" s="8">
        <v>143086152</v>
      </c>
      <c r="E853" s="8">
        <v>143087289</v>
      </c>
      <c r="F853" s="8">
        <v>143086152</v>
      </c>
      <c r="G853" s="8">
        <v>143087289</v>
      </c>
      <c r="H853" s="8">
        <v>2</v>
      </c>
      <c r="I853" s="8" t="s">
        <v>2931</v>
      </c>
      <c r="J853" s="8" t="s">
        <v>2932</v>
      </c>
      <c r="K853" s="8" t="s">
        <v>2828</v>
      </c>
      <c r="L853" s="8">
        <v>2.0298784780000001</v>
      </c>
      <c r="M853" s="8">
        <v>3.2804999999999998E-4</v>
      </c>
      <c r="N853" s="8">
        <v>1.1843768219999999</v>
      </c>
      <c r="O853" s="8">
        <v>0.31477430899999997</v>
      </c>
      <c r="P853" s="8">
        <v>1.18078642462907</v>
      </c>
      <c r="Q853" s="8">
        <v>1</v>
      </c>
      <c r="R853" s="8">
        <f t="shared" si="130"/>
        <v>1</v>
      </c>
      <c r="S853" s="8">
        <f t="shared" si="131"/>
        <v>0</v>
      </c>
      <c r="T853" s="8">
        <f t="shared" si="132"/>
        <v>0</v>
      </c>
      <c r="U853" s="8">
        <f t="shared" si="133"/>
        <v>0</v>
      </c>
      <c r="V853" s="8">
        <f t="shared" si="134"/>
        <v>1</v>
      </c>
      <c r="W853" s="8">
        <f t="shared" si="135"/>
        <v>0</v>
      </c>
      <c r="X853" s="8">
        <f t="shared" si="136"/>
        <v>0</v>
      </c>
      <c r="Y853" s="8">
        <f t="shared" si="137"/>
        <v>0</v>
      </c>
      <c r="Z853" s="8">
        <f t="shared" si="138"/>
        <v>0</v>
      </c>
      <c r="AA853" s="8">
        <f t="shared" si="139"/>
        <v>0</v>
      </c>
    </row>
    <row r="854" spans="1:27" x14ac:dyDescent="0.3">
      <c r="A854" s="8" t="s">
        <v>2933</v>
      </c>
      <c r="B854" s="8" t="s">
        <v>302</v>
      </c>
      <c r="C854" s="8" t="s">
        <v>67</v>
      </c>
      <c r="D854" s="8">
        <v>169233897</v>
      </c>
      <c r="E854" s="8">
        <v>169239371</v>
      </c>
      <c r="F854" s="8">
        <v>169233897</v>
      </c>
      <c r="G854" s="8">
        <v>169239371</v>
      </c>
      <c r="H854" s="8">
        <v>21</v>
      </c>
      <c r="I854" s="8" t="s">
        <v>2934</v>
      </c>
      <c r="J854" s="8" t="s">
        <v>2935</v>
      </c>
      <c r="K854" s="8" t="s">
        <v>33</v>
      </c>
      <c r="L854" s="8">
        <v>13.17861781</v>
      </c>
      <c r="M854" s="9">
        <v>1.51E-26</v>
      </c>
      <c r="N854" s="8">
        <v>3.7668336930000001</v>
      </c>
      <c r="O854" s="8">
        <v>3.9690400000000001E-4</v>
      </c>
      <c r="P854" s="8">
        <v>15.5268514311677</v>
      </c>
      <c r="Q854" s="8">
        <v>7.22436E-3</v>
      </c>
      <c r="R854" s="8">
        <f t="shared" si="130"/>
        <v>1</v>
      </c>
      <c r="S854" s="8">
        <f t="shared" si="131"/>
        <v>1</v>
      </c>
      <c r="T854" s="8">
        <f t="shared" si="132"/>
        <v>0</v>
      </c>
      <c r="U854" s="8">
        <f t="shared" si="133"/>
        <v>0</v>
      </c>
      <c r="V854" s="8">
        <f t="shared" si="134"/>
        <v>0</v>
      </c>
      <c r="W854" s="8">
        <f t="shared" si="135"/>
        <v>0</v>
      </c>
      <c r="X854" s="8">
        <f t="shared" si="136"/>
        <v>0</v>
      </c>
      <c r="Y854" s="8">
        <f t="shared" si="137"/>
        <v>1</v>
      </c>
      <c r="Z854" s="8">
        <f t="shared" si="138"/>
        <v>0</v>
      </c>
      <c r="AA854" s="8">
        <f t="shared" si="139"/>
        <v>0</v>
      </c>
    </row>
    <row r="855" spans="1:27" x14ac:dyDescent="0.3">
      <c r="A855" s="8" t="s">
        <v>2936</v>
      </c>
      <c r="B855" s="8" t="s">
        <v>302</v>
      </c>
      <c r="C855" s="8" t="s">
        <v>69</v>
      </c>
      <c r="D855" s="8">
        <v>54953785</v>
      </c>
      <c r="E855" s="8">
        <v>54959128</v>
      </c>
      <c r="F855" s="8">
        <v>54953785</v>
      </c>
      <c r="G855" s="8">
        <v>54959128</v>
      </c>
      <c r="H855" s="8">
        <v>7</v>
      </c>
      <c r="I855" s="8" t="s">
        <v>2937</v>
      </c>
      <c r="J855" s="8" t="s">
        <v>2938</v>
      </c>
      <c r="K855" s="8" t="s">
        <v>2797</v>
      </c>
      <c r="L855" s="8">
        <v>2.3311521160000002</v>
      </c>
      <c r="M855" s="8">
        <v>6.7235000000000005E-4</v>
      </c>
      <c r="N855" s="8">
        <v>2.1198918359999999</v>
      </c>
      <c r="O855" s="8">
        <v>2.8439816E-2</v>
      </c>
      <c r="P855" s="8">
        <v>0.23480799999999999</v>
      </c>
      <c r="Q855" s="8">
        <v>0.155611</v>
      </c>
      <c r="R855" s="8">
        <f t="shared" si="130"/>
        <v>1</v>
      </c>
      <c r="S855" s="8">
        <f t="shared" si="131"/>
        <v>0</v>
      </c>
      <c r="T855" s="8">
        <f t="shared" si="132"/>
        <v>0</v>
      </c>
      <c r="U855" s="8">
        <f t="shared" si="133"/>
        <v>0</v>
      </c>
      <c r="V855" s="8">
        <f t="shared" si="134"/>
        <v>1</v>
      </c>
      <c r="W855" s="8">
        <f t="shared" si="135"/>
        <v>0</v>
      </c>
      <c r="X855" s="8">
        <f t="shared" si="136"/>
        <v>0</v>
      </c>
      <c r="Y855" s="8">
        <f t="shared" si="137"/>
        <v>0</v>
      </c>
      <c r="Z855" s="8">
        <f t="shared" si="138"/>
        <v>0</v>
      </c>
      <c r="AA855" s="8">
        <f t="shared" si="139"/>
        <v>0</v>
      </c>
    </row>
    <row r="856" spans="1:27" x14ac:dyDescent="0.3">
      <c r="A856" s="8" t="s">
        <v>2939</v>
      </c>
      <c r="B856" s="8" t="s">
        <v>302</v>
      </c>
      <c r="C856" s="8" t="s">
        <v>69</v>
      </c>
      <c r="D856" s="8">
        <v>106133556</v>
      </c>
      <c r="E856" s="8">
        <v>106165155</v>
      </c>
      <c r="F856" s="8">
        <v>106133556</v>
      </c>
      <c r="G856" s="8">
        <v>106165155</v>
      </c>
      <c r="H856" s="8">
        <v>11</v>
      </c>
      <c r="I856" s="8" t="s">
        <v>2940</v>
      </c>
      <c r="J856" s="8" t="s">
        <v>2929</v>
      </c>
      <c r="K856" s="8" t="s">
        <v>2816</v>
      </c>
      <c r="L856" s="8">
        <v>2.7085466569999999</v>
      </c>
      <c r="M856" s="9">
        <v>8.0900000000000001E-5</v>
      </c>
      <c r="N856" s="8">
        <v>4.1747259740000002</v>
      </c>
      <c r="O856" s="8">
        <v>3.6192760999999997E-2</v>
      </c>
      <c r="P856" s="8">
        <v>4.3279352571248602</v>
      </c>
      <c r="Q856" s="8">
        <v>1</v>
      </c>
      <c r="R856" s="8">
        <f t="shared" si="130"/>
        <v>1</v>
      </c>
      <c r="S856" s="8">
        <f t="shared" si="131"/>
        <v>0</v>
      </c>
      <c r="T856" s="8">
        <f t="shared" si="132"/>
        <v>0</v>
      </c>
      <c r="U856" s="8">
        <f t="shared" si="133"/>
        <v>0</v>
      </c>
      <c r="V856" s="8">
        <f t="shared" si="134"/>
        <v>1</v>
      </c>
      <c r="W856" s="8">
        <f t="shared" si="135"/>
        <v>0</v>
      </c>
      <c r="X856" s="8">
        <f t="shared" si="136"/>
        <v>0</v>
      </c>
      <c r="Y856" s="8">
        <f t="shared" si="137"/>
        <v>0</v>
      </c>
      <c r="Z856" s="8">
        <f t="shared" si="138"/>
        <v>0</v>
      </c>
      <c r="AA856" s="8">
        <f t="shared" si="139"/>
        <v>0</v>
      </c>
    </row>
    <row r="857" spans="1:27" x14ac:dyDescent="0.3">
      <c r="A857" s="8" t="s">
        <v>2941</v>
      </c>
      <c r="B857" s="8" t="s">
        <v>302</v>
      </c>
      <c r="C857" s="8" t="s">
        <v>69</v>
      </c>
      <c r="D857" s="8">
        <v>153929997</v>
      </c>
      <c r="E857" s="8">
        <v>153954323</v>
      </c>
      <c r="F857" s="8">
        <v>153929997</v>
      </c>
      <c r="G857" s="8">
        <v>153954323</v>
      </c>
      <c r="H857" s="8">
        <v>13</v>
      </c>
      <c r="I857" s="8" t="s">
        <v>2942</v>
      </c>
      <c r="J857" s="8" t="s">
        <v>2943</v>
      </c>
      <c r="K857" s="8" t="s">
        <v>24</v>
      </c>
      <c r="L857" s="8">
        <v>25.615003359999999</v>
      </c>
      <c r="M857" s="9">
        <v>2.8100000000000001E-10</v>
      </c>
      <c r="N857" s="8">
        <v>11.81285411</v>
      </c>
      <c r="O857" s="8">
        <v>3.96432E-4</v>
      </c>
      <c r="P857" s="8">
        <v>21.052721757561098</v>
      </c>
      <c r="Q857" s="9">
        <v>1.7083900000000001E-8</v>
      </c>
      <c r="R857" s="8">
        <f t="shared" si="130"/>
        <v>1</v>
      </c>
      <c r="S857" s="8">
        <f t="shared" si="131"/>
        <v>1</v>
      </c>
      <c r="T857" s="8">
        <f t="shared" si="132"/>
        <v>1</v>
      </c>
      <c r="U857" s="8">
        <f t="shared" si="133"/>
        <v>1</v>
      </c>
      <c r="V857" s="8">
        <f t="shared" si="134"/>
        <v>0</v>
      </c>
      <c r="W857" s="8">
        <f t="shared" si="135"/>
        <v>0</v>
      </c>
      <c r="X857" s="8">
        <f t="shared" si="136"/>
        <v>0</v>
      </c>
      <c r="Y857" s="8">
        <f t="shared" si="137"/>
        <v>0</v>
      </c>
      <c r="Z857" s="8">
        <f t="shared" si="138"/>
        <v>0</v>
      </c>
      <c r="AA857" s="8">
        <f t="shared" si="139"/>
        <v>0</v>
      </c>
    </row>
    <row r="858" spans="1:27" x14ac:dyDescent="0.3">
      <c r="A858" s="8" t="s">
        <v>2944</v>
      </c>
      <c r="B858" s="8" t="s">
        <v>302</v>
      </c>
      <c r="C858" s="8" t="s">
        <v>67</v>
      </c>
      <c r="D858" s="8">
        <v>90169893</v>
      </c>
      <c r="E858" s="8">
        <v>90198241</v>
      </c>
      <c r="F858" s="8">
        <v>90169893</v>
      </c>
      <c r="G858" s="8">
        <v>90198241</v>
      </c>
      <c r="H858" s="8">
        <v>5</v>
      </c>
      <c r="I858" s="8" t="s">
        <v>2945</v>
      </c>
      <c r="J858" s="8" t="s">
        <v>2946</v>
      </c>
      <c r="K858" s="8" t="s">
        <v>2869</v>
      </c>
      <c r="L858" s="8">
        <v>2.7178692450000002</v>
      </c>
      <c r="M858" s="9">
        <v>1.66E-11</v>
      </c>
      <c r="N858" s="8">
        <v>3.6053448870000002</v>
      </c>
      <c r="O858" s="8">
        <v>4.0824699999999998E-4</v>
      </c>
      <c r="P858" s="8">
        <v>1.14496E-4</v>
      </c>
      <c r="Q858" s="8">
        <v>1</v>
      </c>
      <c r="R858" s="8">
        <f t="shared" si="130"/>
        <v>1</v>
      </c>
      <c r="S858" s="8">
        <f t="shared" si="131"/>
        <v>1</v>
      </c>
      <c r="T858" s="8">
        <f t="shared" si="132"/>
        <v>0</v>
      </c>
      <c r="U858" s="8">
        <f t="shared" si="133"/>
        <v>0</v>
      </c>
      <c r="V858" s="8">
        <f t="shared" si="134"/>
        <v>0</v>
      </c>
      <c r="W858" s="8">
        <f t="shared" si="135"/>
        <v>0</v>
      </c>
      <c r="X858" s="8">
        <f t="shared" si="136"/>
        <v>0</v>
      </c>
      <c r="Y858" s="8">
        <f t="shared" si="137"/>
        <v>1</v>
      </c>
      <c r="Z858" s="8">
        <f t="shared" si="138"/>
        <v>0</v>
      </c>
      <c r="AA858" s="8">
        <f t="shared" si="139"/>
        <v>0</v>
      </c>
    </row>
    <row r="859" spans="1:27" x14ac:dyDescent="0.3">
      <c r="A859" s="8" t="s">
        <v>2947</v>
      </c>
      <c r="B859" s="8" t="s">
        <v>302</v>
      </c>
      <c r="C859" s="8" t="s">
        <v>67</v>
      </c>
      <c r="D859" s="8">
        <v>114651566</v>
      </c>
      <c r="E859" s="8">
        <v>114663282</v>
      </c>
      <c r="F859" s="8">
        <v>114651566</v>
      </c>
      <c r="G859" s="8">
        <v>114663282</v>
      </c>
      <c r="H859" s="8">
        <v>8</v>
      </c>
      <c r="I859" s="8" t="s">
        <v>2948</v>
      </c>
      <c r="J859" s="8" t="s">
        <v>2949</v>
      </c>
      <c r="K859" s="8" t="s">
        <v>423</v>
      </c>
      <c r="L859" s="8">
        <v>4.0170587549999999</v>
      </c>
      <c r="M859" s="9">
        <v>9.3999999999999998E-6</v>
      </c>
      <c r="N859" s="8">
        <v>3.7589976909999998</v>
      </c>
      <c r="O859" s="8">
        <v>4.0080200000000002E-4</v>
      </c>
      <c r="P859" s="8">
        <v>2.58816727453581</v>
      </c>
      <c r="Q859" s="8">
        <v>0.50461299999999998</v>
      </c>
      <c r="R859" s="8">
        <f t="shared" si="130"/>
        <v>1</v>
      </c>
      <c r="S859" s="8">
        <f t="shared" si="131"/>
        <v>1</v>
      </c>
      <c r="T859" s="8">
        <f t="shared" si="132"/>
        <v>0</v>
      </c>
      <c r="U859" s="8">
        <f t="shared" si="133"/>
        <v>0</v>
      </c>
      <c r="V859" s="8">
        <f t="shared" si="134"/>
        <v>0</v>
      </c>
      <c r="W859" s="8">
        <f t="shared" si="135"/>
        <v>0</v>
      </c>
      <c r="X859" s="8">
        <f t="shared" si="136"/>
        <v>0</v>
      </c>
      <c r="Y859" s="8">
        <f t="shared" si="137"/>
        <v>1</v>
      </c>
      <c r="Z859" s="8">
        <f t="shared" si="138"/>
        <v>0</v>
      </c>
      <c r="AA859" s="8">
        <f t="shared" si="139"/>
        <v>0</v>
      </c>
    </row>
    <row r="860" spans="1:27" x14ac:dyDescent="0.3">
      <c r="A860" s="8" t="s">
        <v>2950</v>
      </c>
      <c r="B860" s="8" t="s">
        <v>302</v>
      </c>
      <c r="C860" s="8" t="s">
        <v>67</v>
      </c>
      <c r="D860" s="8">
        <v>115324518</v>
      </c>
      <c r="E860" s="8">
        <v>115354906</v>
      </c>
      <c r="F860" s="8">
        <v>115324518</v>
      </c>
      <c r="G860" s="8">
        <v>115354906</v>
      </c>
      <c r="H860" s="8">
        <v>25</v>
      </c>
      <c r="I860" s="8" t="s">
        <v>2951</v>
      </c>
      <c r="J860" s="8" t="s">
        <v>2952</v>
      </c>
      <c r="K860" s="8" t="s">
        <v>2883</v>
      </c>
      <c r="L860" s="8">
        <v>2.251431679</v>
      </c>
      <c r="M860" s="9">
        <v>1.61E-7</v>
      </c>
      <c r="N860" s="8">
        <v>1.7597846340000001</v>
      </c>
      <c r="O860" s="8">
        <v>2.7777777999999999E-2</v>
      </c>
      <c r="P860" s="8">
        <v>1.6862862279719399</v>
      </c>
      <c r="Q860" s="8">
        <v>1</v>
      </c>
      <c r="R860" s="8">
        <f t="shared" si="130"/>
        <v>1</v>
      </c>
      <c r="S860" s="8">
        <f t="shared" si="131"/>
        <v>0</v>
      </c>
      <c r="T860" s="8">
        <f t="shared" si="132"/>
        <v>0</v>
      </c>
      <c r="U860" s="8">
        <f t="shared" si="133"/>
        <v>0</v>
      </c>
      <c r="V860" s="8">
        <f t="shared" si="134"/>
        <v>1</v>
      </c>
      <c r="W860" s="8">
        <f t="shared" si="135"/>
        <v>0</v>
      </c>
      <c r="X860" s="8">
        <f t="shared" si="136"/>
        <v>0</v>
      </c>
      <c r="Y860" s="8">
        <f t="shared" si="137"/>
        <v>0</v>
      </c>
      <c r="Z860" s="8">
        <f t="shared" si="138"/>
        <v>0</v>
      </c>
      <c r="AA860" s="8">
        <f t="shared" si="139"/>
        <v>0</v>
      </c>
    </row>
    <row r="861" spans="1:27" x14ac:dyDescent="0.3">
      <c r="A861" s="8" t="s">
        <v>2953</v>
      </c>
      <c r="B861" s="8" t="s">
        <v>302</v>
      </c>
      <c r="C861" s="8" t="s">
        <v>67</v>
      </c>
      <c r="D861" s="8">
        <v>116902553</v>
      </c>
      <c r="E861" s="8">
        <v>116908203</v>
      </c>
      <c r="F861" s="8">
        <v>116902553</v>
      </c>
      <c r="G861" s="8">
        <v>116908203</v>
      </c>
      <c r="H861" s="8">
        <v>2</v>
      </c>
      <c r="I861" s="8" t="s">
        <v>2954</v>
      </c>
      <c r="J861" s="8" t="s">
        <v>2955</v>
      </c>
      <c r="K861" s="8" t="s">
        <v>423</v>
      </c>
      <c r="L861" s="8">
        <v>2.9557198859999998</v>
      </c>
      <c r="M861" s="8">
        <v>4.6848499999999998E-4</v>
      </c>
      <c r="N861" s="8">
        <v>1.0701356719999999</v>
      </c>
      <c r="O861" s="8">
        <v>0.254886318</v>
      </c>
      <c r="P861" s="8">
        <v>90017.394316894104</v>
      </c>
      <c r="Q861" s="8">
        <v>0.99943899999999997</v>
      </c>
      <c r="R861" s="8">
        <f t="shared" si="130"/>
        <v>1</v>
      </c>
      <c r="S861" s="8">
        <f t="shared" si="131"/>
        <v>0</v>
      </c>
      <c r="T861" s="8">
        <f t="shared" si="132"/>
        <v>0</v>
      </c>
      <c r="U861" s="8">
        <f t="shared" si="133"/>
        <v>0</v>
      </c>
      <c r="V861" s="8">
        <f t="shared" si="134"/>
        <v>1</v>
      </c>
      <c r="W861" s="8">
        <f t="shared" si="135"/>
        <v>0</v>
      </c>
      <c r="X861" s="8">
        <f t="shared" si="136"/>
        <v>0</v>
      </c>
      <c r="Y861" s="8">
        <f t="shared" si="137"/>
        <v>0</v>
      </c>
      <c r="Z861" s="8">
        <f t="shared" si="138"/>
        <v>0</v>
      </c>
      <c r="AA861" s="8">
        <f t="shared" si="139"/>
        <v>0</v>
      </c>
    </row>
    <row r="862" spans="1:27" x14ac:dyDescent="0.3">
      <c r="A862" s="8" t="s">
        <v>2956</v>
      </c>
      <c r="B862" s="8" t="s">
        <v>302</v>
      </c>
      <c r="C862" s="8" t="s">
        <v>67</v>
      </c>
      <c r="D862" s="8">
        <v>169233897</v>
      </c>
      <c r="E862" s="8">
        <v>169236462</v>
      </c>
      <c r="F862" s="8">
        <v>169233897</v>
      </c>
      <c r="G862" s="8">
        <v>169236462</v>
      </c>
      <c r="H862" s="8">
        <v>10</v>
      </c>
      <c r="I862" s="8" t="s">
        <v>2957</v>
      </c>
      <c r="J862" s="8" t="s">
        <v>2958</v>
      </c>
      <c r="K862" s="8" t="s">
        <v>33</v>
      </c>
      <c r="L862" s="8">
        <v>14.60284158</v>
      </c>
      <c r="M862" s="9">
        <v>6.7800000000000003E-27</v>
      </c>
      <c r="N862" s="8">
        <v>4.5613537600000003</v>
      </c>
      <c r="O862" s="8">
        <v>4.0217200000000001E-4</v>
      </c>
      <c r="P862" s="8">
        <v>25.803189551567399</v>
      </c>
      <c r="Q862" s="8">
        <v>4.5454500000000002E-2</v>
      </c>
      <c r="R862" s="8">
        <f t="shared" si="130"/>
        <v>1</v>
      </c>
      <c r="S862" s="8">
        <f t="shared" si="131"/>
        <v>1</v>
      </c>
      <c r="T862" s="8">
        <f t="shared" si="132"/>
        <v>0</v>
      </c>
      <c r="U862" s="8">
        <f t="shared" si="133"/>
        <v>0</v>
      </c>
      <c r="V862" s="8">
        <f t="shared" si="134"/>
        <v>0</v>
      </c>
      <c r="W862" s="8">
        <f t="shared" si="135"/>
        <v>0</v>
      </c>
      <c r="X862" s="8">
        <f t="shared" si="136"/>
        <v>0</v>
      </c>
      <c r="Y862" s="8">
        <f t="shared" si="137"/>
        <v>1</v>
      </c>
      <c r="Z862" s="8">
        <f t="shared" si="138"/>
        <v>0</v>
      </c>
      <c r="AA862" s="8">
        <f t="shared" si="139"/>
        <v>0</v>
      </c>
    </row>
    <row r="863" spans="1:27" x14ac:dyDescent="0.3">
      <c r="A863" s="8" t="s">
        <v>2959</v>
      </c>
      <c r="B863" s="8" t="s">
        <v>302</v>
      </c>
      <c r="C863" s="8" t="s">
        <v>67</v>
      </c>
      <c r="D863" s="8">
        <v>169233897</v>
      </c>
      <c r="E863" s="8">
        <v>169239286</v>
      </c>
      <c r="F863" s="8">
        <v>169233897</v>
      </c>
      <c r="G863" s="8">
        <v>169239286</v>
      </c>
      <c r="H863" s="8">
        <v>20</v>
      </c>
      <c r="I863" s="8" t="s">
        <v>2960</v>
      </c>
      <c r="J863" s="8" t="s">
        <v>2961</v>
      </c>
      <c r="K863" s="8" t="s">
        <v>33</v>
      </c>
      <c r="L863" s="8">
        <v>13.2852038</v>
      </c>
      <c r="M863" s="9">
        <v>4.0600000000000003E-27</v>
      </c>
      <c r="N863" s="8">
        <v>3.7668336930000001</v>
      </c>
      <c r="O863" s="8">
        <v>3.98804E-4</v>
      </c>
      <c r="P863" s="8">
        <v>5.12132E-2</v>
      </c>
      <c r="Q863" s="8">
        <v>0.23477700000000001</v>
      </c>
      <c r="R863" s="8">
        <f t="shared" si="130"/>
        <v>1</v>
      </c>
      <c r="S863" s="8">
        <f t="shared" si="131"/>
        <v>1</v>
      </c>
      <c r="T863" s="8">
        <f t="shared" si="132"/>
        <v>0</v>
      </c>
      <c r="U863" s="8">
        <f t="shared" si="133"/>
        <v>0</v>
      </c>
      <c r="V863" s="8">
        <f t="shared" si="134"/>
        <v>0</v>
      </c>
      <c r="W863" s="8">
        <f t="shared" si="135"/>
        <v>0</v>
      </c>
      <c r="X863" s="8">
        <f t="shared" si="136"/>
        <v>0</v>
      </c>
      <c r="Y863" s="8">
        <f t="shared" si="137"/>
        <v>1</v>
      </c>
      <c r="Z863" s="8">
        <f t="shared" si="138"/>
        <v>0</v>
      </c>
      <c r="AA863" s="8">
        <f t="shared" si="139"/>
        <v>0</v>
      </c>
    </row>
    <row r="864" spans="1:27" x14ac:dyDescent="0.3">
      <c r="A864" s="8" t="s">
        <v>2962</v>
      </c>
      <c r="B864" s="8" t="s">
        <v>302</v>
      </c>
      <c r="C864" s="8" t="s">
        <v>67</v>
      </c>
      <c r="D864" s="8">
        <v>169235661</v>
      </c>
      <c r="E864" s="8">
        <v>169238924</v>
      </c>
      <c r="F864" s="8">
        <v>169235661</v>
      </c>
      <c r="G864" s="8">
        <v>169238924</v>
      </c>
      <c r="H864" s="8">
        <v>12</v>
      </c>
      <c r="I864" s="8" t="s">
        <v>2963</v>
      </c>
      <c r="J864" s="8" t="s">
        <v>2964</v>
      </c>
      <c r="K864" s="8" t="s">
        <v>33</v>
      </c>
      <c r="L864" s="8">
        <v>12.553307119999999</v>
      </c>
      <c r="M864" s="9">
        <v>5.5500000000000003E-19</v>
      </c>
      <c r="N864" s="8">
        <v>3.110707219</v>
      </c>
      <c r="O864" s="8">
        <v>1.3947E-3</v>
      </c>
      <c r="P864" s="8">
        <v>12.016750587204299</v>
      </c>
      <c r="Q864" s="8">
        <v>0.32075300000000001</v>
      </c>
      <c r="R864" s="8">
        <f t="shared" si="130"/>
        <v>1</v>
      </c>
      <c r="S864" s="8">
        <f t="shared" si="131"/>
        <v>1</v>
      </c>
      <c r="T864" s="8">
        <f t="shared" si="132"/>
        <v>0</v>
      </c>
      <c r="U864" s="8">
        <f t="shared" si="133"/>
        <v>0</v>
      </c>
      <c r="V864" s="8">
        <f t="shared" si="134"/>
        <v>0</v>
      </c>
      <c r="W864" s="8">
        <f t="shared" si="135"/>
        <v>0</v>
      </c>
      <c r="X864" s="8">
        <f t="shared" si="136"/>
        <v>0</v>
      </c>
      <c r="Y864" s="8">
        <f t="shared" si="137"/>
        <v>1</v>
      </c>
      <c r="Z864" s="8">
        <f t="shared" si="138"/>
        <v>0</v>
      </c>
      <c r="AA864" s="8">
        <f t="shared" si="139"/>
        <v>0</v>
      </c>
    </row>
    <row r="865" spans="1:27" x14ac:dyDescent="0.3">
      <c r="A865" s="8" t="s">
        <v>2965</v>
      </c>
      <c r="B865" s="8" t="s">
        <v>302</v>
      </c>
      <c r="C865" s="8" t="s">
        <v>69</v>
      </c>
      <c r="D865" s="8">
        <v>44644355</v>
      </c>
      <c r="E865" s="8">
        <v>44648897</v>
      </c>
      <c r="F865" s="8">
        <v>44644355</v>
      </c>
      <c r="G865" s="8">
        <v>44648897</v>
      </c>
      <c r="H865" s="8">
        <v>4</v>
      </c>
      <c r="I865" s="8" t="s">
        <v>2966</v>
      </c>
      <c r="J865" s="8" t="s">
        <v>2967</v>
      </c>
      <c r="K865" s="8" t="s">
        <v>2790</v>
      </c>
      <c r="L865" s="8">
        <v>2.1847421809999998</v>
      </c>
      <c r="M865" s="9">
        <v>3.79E-5</v>
      </c>
      <c r="N865" s="8">
        <v>2.13002154</v>
      </c>
      <c r="O865" s="8">
        <v>7.8062449999999999E-3</v>
      </c>
      <c r="P865" s="8">
        <v>-1.4240896262132601</v>
      </c>
      <c r="Q865" s="8">
        <v>1</v>
      </c>
      <c r="R865" s="8">
        <f t="shared" si="130"/>
        <v>1</v>
      </c>
      <c r="S865" s="8">
        <f t="shared" si="131"/>
        <v>0</v>
      </c>
      <c r="T865" s="8">
        <f t="shared" si="132"/>
        <v>0</v>
      </c>
      <c r="U865" s="8">
        <f t="shared" si="133"/>
        <v>0</v>
      </c>
      <c r="V865" s="8">
        <f t="shared" si="134"/>
        <v>1</v>
      </c>
      <c r="W865" s="8">
        <f t="shared" si="135"/>
        <v>0</v>
      </c>
      <c r="X865" s="8">
        <f t="shared" si="136"/>
        <v>0</v>
      </c>
      <c r="Y865" s="8">
        <f t="shared" si="137"/>
        <v>0</v>
      </c>
      <c r="Z865" s="8">
        <f t="shared" si="138"/>
        <v>0</v>
      </c>
      <c r="AA865" s="8">
        <f t="shared" si="139"/>
        <v>0</v>
      </c>
    </row>
    <row r="866" spans="1:27" x14ac:dyDescent="0.3">
      <c r="A866" s="8" t="s">
        <v>2968</v>
      </c>
      <c r="B866" s="8" t="s">
        <v>302</v>
      </c>
      <c r="C866" s="8" t="s">
        <v>69</v>
      </c>
      <c r="D866" s="8">
        <v>143086146</v>
      </c>
      <c r="E866" s="8">
        <v>143087234</v>
      </c>
      <c r="F866" s="8">
        <v>143086146</v>
      </c>
      <c r="G866" s="8">
        <v>143087234</v>
      </c>
      <c r="H866" s="8">
        <v>2</v>
      </c>
      <c r="I866" s="8" t="s">
        <v>2969</v>
      </c>
      <c r="J866" s="8" t="s">
        <v>2970</v>
      </c>
      <c r="K866" s="8" t="s">
        <v>2828</v>
      </c>
      <c r="L866" s="8">
        <v>2.045518145</v>
      </c>
      <c r="M866" s="8">
        <v>2.8287700000000001E-4</v>
      </c>
      <c r="N866" s="8">
        <v>1.1843768219999999</v>
      </c>
      <c r="O866" s="8">
        <v>0.31278314000000002</v>
      </c>
      <c r="P866" s="8">
        <v>6.6030726534516404</v>
      </c>
      <c r="Q866" s="8">
        <v>1</v>
      </c>
      <c r="R866" s="8">
        <f t="shared" si="130"/>
        <v>1</v>
      </c>
      <c r="S866" s="8">
        <f t="shared" si="131"/>
        <v>0</v>
      </c>
      <c r="T866" s="8">
        <f t="shared" si="132"/>
        <v>0</v>
      </c>
      <c r="U866" s="8">
        <f t="shared" si="133"/>
        <v>0</v>
      </c>
      <c r="V866" s="8">
        <f t="shared" si="134"/>
        <v>1</v>
      </c>
      <c r="W866" s="8">
        <f t="shared" si="135"/>
        <v>0</v>
      </c>
      <c r="X866" s="8">
        <f t="shared" si="136"/>
        <v>0</v>
      </c>
      <c r="Y866" s="8">
        <f t="shared" si="137"/>
        <v>0</v>
      </c>
      <c r="Z866" s="8">
        <f t="shared" si="138"/>
        <v>0</v>
      </c>
      <c r="AA866" s="8">
        <f t="shared" si="139"/>
        <v>0</v>
      </c>
    </row>
    <row r="867" spans="1:27" x14ac:dyDescent="0.3">
      <c r="A867" s="8" t="s">
        <v>2971</v>
      </c>
      <c r="B867" s="8" t="s">
        <v>302</v>
      </c>
      <c r="C867" s="8" t="s">
        <v>69</v>
      </c>
      <c r="D867" s="8">
        <v>153938131</v>
      </c>
      <c r="E867" s="8">
        <v>153954323</v>
      </c>
      <c r="F867" s="8">
        <v>153938131</v>
      </c>
      <c r="G867" s="8">
        <v>153954323</v>
      </c>
      <c r="H867" s="8">
        <v>10</v>
      </c>
      <c r="I867" s="8" t="s">
        <v>2972</v>
      </c>
      <c r="J867" s="8" t="s">
        <v>2973</v>
      </c>
      <c r="K867" s="8" t="s">
        <v>24</v>
      </c>
      <c r="L867" s="8">
        <v>23.772533469999999</v>
      </c>
      <c r="M867" s="9">
        <v>8.2199999999999995E-10</v>
      </c>
      <c r="N867" s="8">
        <v>11.81285411</v>
      </c>
      <c r="O867" s="8">
        <v>6.0120200000000001E-4</v>
      </c>
      <c r="P867" s="8">
        <v>12.5426828247661</v>
      </c>
      <c r="Q867" s="8">
        <v>1</v>
      </c>
      <c r="R867" s="8">
        <f t="shared" si="130"/>
        <v>1</v>
      </c>
      <c r="S867" s="8">
        <f t="shared" si="131"/>
        <v>1</v>
      </c>
      <c r="T867" s="8">
        <f t="shared" si="132"/>
        <v>0</v>
      </c>
      <c r="U867" s="8">
        <f t="shared" si="133"/>
        <v>0</v>
      </c>
      <c r="V867" s="8">
        <f t="shared" si="134"/>
        <v>0</v>
      </c>
      <c r="W867" s="8">
        <f t="shared" si="135"/>
        <v>0</v>
      </c>
      <c r="X867" s="8">
        <f t="shared" si="136"/>
        <v>0</v>
      </c>
      <c r="Y867" s="8">
        <f t="shared" si="137"/>
        <v>1</v>
      </c>
      <c r="Z867" s="8">
        <f t="shared" si="138"/>
        <v>0</v>
      </c>
      <c r="AA867" s="8">
        <f t="shared" si="139"/>
        <v>0</v>
      </c>
    </row>
    <row r="868" spans="1:27" x14ac:dyDescent="0.3">
      <c r="A868" s="8" t="s">
        <v>2974</v>
      </c>
      <c r="B868" s="8" t="s">
        <v>302</v>
      </c>
      <c r="C868" s="8" t="s">
        <v>69</v>
      </c>
      <c r="D868" s="8">
        <v>154748960</v>
      </c>
      <c r="E868" s="8">
        <v>154760324</v>
      </c>
      <c r="F868" s="8">
        <v>154748960</v>
      </c>
      <c r="G868" s="8">
        <v>154760324</v>
      </c>
      <c r="H868" s="8">
        <v>5</v>
      </c>
      <c r="I868" s="8" t="s">
        <v>2975</v>
      </c>
      <c r="J868" s="8" t="s">
        <v>2976</v>
      </c>
      <c r="K868" s="8" t="s">
        <v>2839</v>
      </c>
      <c r="L868" s="8">
        <v>5.2016478270000004</v>
      </c>
      <c r="M868" s="9">
        <v>1.1900000000000001E-8</v>
      </c>
      <c r="N868" s="8">
        <v>7.3898367780000003</v>
      </c>
      <c r="O868" s="8">
        <v>1.96078E-4</v>
      </c>
      <c r="P868" s="8">
        <v>17225.9889331224</v>
      </c>
      <c r="Q868" s="8">
        <v>0.98762700000000003</v>
      </c>
      <c r="R868" s="8">
        <f t="shared" si="130"/>
        <v>1</v>
      </c>
      <c r="S868" s="8">
        <f t="shared" si="131"/>
        <v>1</v>
      </c>
      <c r="T868" s="8">
        <f t="shared" si="132"/>
        <v>0</v>
      </c>
      <c r="U868" s="8">
        <f t="shared" si="133"/>
        <v>0</v>
      </c>
      <c r="V868" s="8">
        <f t="shared" si="134"/>
        <v>0</v>
      </c>
      <c r="W868" s="8">
        <f t="shared" si="135"/>
        <v>0</v>
      </c>
      <c r="X868" s="8">
        <f t="shared" si="136"/>
        <v>0</v>
      </c>
      <c r="Y868" s="8">
        <f t="shared" si="137"/>
        <v>1</v>
      </c>
      <c r="Z868" s="8">
        <f t="shared" si="138"/>
        <v>0</v>
      </c>
      <c r="AA868" s="8">
        <f t="shared" si="139"/>
        <v>0</v>
      </c>
    </row>
    <row r="869" spans="1:27" x14ac:dyDescent="0.3">
      <c r="A869" s="8" t="s">
        <v>2977</v>
      </c>
      <c r="B869" s="8" t="s">
        <v>302</v>
      </c>
      <c r="C869" s="8" t="s">
        <v>67</v>
      </c>
      <c r="D869" s="8">
        <v>90169886</v>
      </c>
      <c r="E869" s="8">
        <v>90198256</v>
      </c>
      <c r="F869" s="8">
        <v>90169886</v>
      </c>
      <c r="G869" s="8">
        <v>90198256</v>
      </c>
      <c r="H869" s="8">
        <v>6</v>
      </c>
      <c r="I869" s="8" t="s">
        <v>2978</v>
      </c>
      <c r="J869" s="8" t="s">
        <v>2979</v>
      </c>
      <c r="K869" s="8" t="s">
        <v>2869</v>
      </c>
      <c r="L869" s="8">
        <v>2.7169411540000001</v>
      </c>
      <c r="M869" s="9">
        <v>3.59E-11</v>
      </c>
      <c r="N869" s="8">
        <v>3.6053448870000002</v>
      </c>
      <c r="O869" s="8">
        <v>7.9475499999999996E-4</v>
      </c>
      <c r="P869" s="8">
        <v>0.68973700000000004</v>
      </c>
      <c r="Q869" s="8">
        <v>1</v>
      </c>
      <c r="R869" s="8">
        <f t="shared" si="130"/>
        <v>1</v>
      </c>
      <c r="S869" s="8">
        <f t="shared" si="131"/>
        <v>1</v>
      </c>
      <c r="T869" s="8">
        <f t="shared" si="132"/>
        <v>0</v>
      </c>
      <c r="U869" s="8">
        <f t="shared" si="133"/>
        <v>0</v>
      </c>
      <c r="V869" s="8">
        <f t="shared" si="134"/>
        <v>0</v>
      </c>
      <c r="W869" s="8">
        <f t="shared" si="135"/>
        <v>0</v>
      </c>
      <c r="X869" s="8">
        <f t="shared" si="136"/>
        <v>0</v>
      </c>
      <c r="Y869" s="8">
        <f t="shared" si="137"/>
        <v>1</v>
      </c>
      <c r="Z869" s="8">
        <f t="shared" si="138"/>
        <v>0</v>
      </c>
      <c r="AA869" s="8">
        <f t="shared" si="139"/>
        <v>0</v>
      </c>
    </row>
    <row r="870" spans="1:27" x14ac:dyDescent="0.3">
      <c r="A870" s="8" t="s">
        <v>2980</v>
      </c>
      <c r="B870" s="8" t="s">
        <v>302</v>
      </c>
      <c r="C870" s="8" t="s">
        <v>67</v>
      </c>
      <c r="D870" s="8">
        <v>107880978</v>
      </c>
      <c r="E870" s="8">
        <v>107887085</v>
      </c>
      <c r="F870" s="8">
        <v>107880978</v>
      </c>
      <c r="G870" s="8">
        <v>107887085</v>
      </c>
      <c r="H870" s="8">
        <v>6</v>
      </c>
      <c r="I870" s="8" t="s">
        <v>2981</v>
      </c>
      <c r="J870" s="8" t="s">
        <v>2982</v>
      </c>
      <c r="K870" s="8" t="s">
        <v>423</v>
      </c>
      <c r="L870" s="8">
        <v>4.1399438890000004</v>
      </c>
      <c r="M870" s="9">
        <v>9.7699999999999996E-6</v>
      </c>
      <c r="N870" s="8">
        <v>2.0478201459999998</v>
      </c>
      <c r="O870" s="8">
        <v>0.100323625</v>
      </c>
      <c r="P870" s="8">
        <v>3.21860316653096</v>
      </c>
      <c r="Q870" s="8">
        <v>8.37701E-2</v>
      </c>
      <c r="R870" s="8">
        <f t="shared" si="130"/>
        <v>1</v>
      </c>
      <c r="S870" s="8">
        <f t="shared" si="131"/>
        <v>0</v>
      </c>
      <c r="T870" s="8">
        <f t="shared" si="132"/>
        <v>0</v>
      </c>
      <c r="U870" s="8">
        <f t="shared" si="133"/>
        <v>0</v>
      </c>
      <c r="V870" s="8">
        <f t="shared" si="134"/>
        <v>1</v>
      </c>
      <c r="W870" s="8">
        <f t="shared" si="135"/>
        <v>0</v>
      </c>
      <c r="X870" s="8">
        <f t="shared" si="136"/>
        <v>0</v>
      </c>
      <c r="Y870" s="8">
        <f t="shared" si="137"/>
        <v>0</v>
      </c>
      <c r="Z870" s="8">
        <f t="shared" si="138"/>
        <v>0</v>
      </c>
      <c r="AA870" s="8">
        <f t="shared" si="139"/>
        <v>0</v>
      </c>
    </row>
    <row r="871" spans="1:27" x14ac:dyDescent="0.3">
      <c r="A871" s="8" t="s">
        <v>2983</v>
      </c>
      <c r="B871" s="8" t="s">
        <v>302</v>
      </c>
      <c r="C871" s="8" t="s">
        <v>67</v>
      </c>
      <c r="D871" s="8">
        <v>114654236</v>
      </c>
      <c r="E871" s="8">
        <v>114663323</v>
      </c>
      <c r="F871" s="8">
        <v>114654236</v>
      </c>
      <c r="G871" s="8">
        <v>114663323</v>
      </c>
      <c r="H871" s="8">
        <v>6</v>
      </c>
      <c r="I871" s="8" t="s">
        <v>2984</v>
      </c>
      <c r="J871" s="8" t="s">
        <v>2985</v>
      </c>
      <c r="K871" s="8" t="s">
        <v>423</v>
      </c>
      <c r="L871" s="8">
        <v>4.2461446870000001</v>
      </c>
      <c r="M871" s="9">
        <v>5.1900000000000001E-5</v>
      </c>
      <c r="N871" s="8">
        <v>3.7589976909999998</v>
      </c>
      <c r="O871" s="8">
        <v>1.9813799999999999E-4</v>
      </c>
      <c r="P871" s="8">
        <v>2.8489728762053201</v>
      </c>
      <c r="Q871" s="8">
        <v>0.29602400000000001</v>
      </c>
      <c r="R871" s="8">
        <f t="shared" si="130"/>
        <v>1</v>
      </c>
      <c r="S871" s="8">
        <f t="shared" si="131"/>
        <v>1</v>
      </c>
      <c r="T871" s="8">
        <f t="shared" si="132"/>
        <v>0</v>
      </c>
      <c r="U871" s="8">
        <f t="shared" si="133"/>
        <v>0</v>
      </c>
      <c r="V871" s="8">
        <f t="shared" si="134"/>
        <v>0</v>
      </c>
      <c r="W871" s="8">
        <f t="shared" si="135"/>
        <v>0</v>
      </c>
      <c r="X871" s="8">
        <f t="shared" si="136"/>
        <v>0</v>
      </c>
      <c r="Y871" s="8">
        <f t="shared" si="137"/>
        <v>1</v>
      </c>
      <c r="Z871" s="8">
        <f t="shared" si="138"/>
        <v>0</v>
      </c>
      <c r="AA871" s="8">
        <f t="shared" si="139"/>
        <v>0</v>
      </c>
    </row>
    <row r="872" spans="1:27" x14ac:dyDescent="0.3">
      <c r="A872" s="8" t="s">
        <v>2986</v>
      </c>
      <c r="B872" s="8" t="s">
        <v>302</v>
      </c>
      <c r="C872" s="8" t="s">
        <v>67</v>
      </c>
      <c r="D872" s="8">
        <v>116888850</v>
      </c>
      <c r="E872" s="8">
        <v>116903642</v>
      </c>
      <c r="F872" s="8">
        <v>116888850</v>
      </c>
      <c r="G872" s="8">
        <v>116903642</v>
      </c>
      <c r="H872" s="8">
        <v>4</v>
      </c>
      <c r="I872" s="8" t="s">
        <v>2987</v>
      </c>
      <c r="J872" s="8" t="s">
        <v>2988</v>
      </c>
      <c r="K872" s="8" t="s">
        <v>423</v>
      </c>
      <c r="L872" s="8">
        <v>3.7012719590000001</v>
      </c>
      <c r="M872" s="9">
        <v>8.0900000000000005E-6</v>
      </c>
      <c r="N872" s="8">
        <v>1.0701356719999999</v>
      </c>
      <c r="O872" s="8">
        <v>0.25617104000000002</v>
      </c>
      <c r="P872" s="8">
        <v>15.121507565260901</v>
      </c>
      <c r="Q872" s="8">
        <v>0.210396</v>
      </c>
      <c r="R872" s="8">
        <f t="shared" si="130"/>
        <v>1</v>
      </c>
      <c r="S872" s="8">
        <f t="shared" si="131"/>
        <v>0</v>
      </c>
      <c r="T872" s="8">
        <f t="shared" si="132"/>
        <v>0</v>
      </c>
      <c r="U872" s="8">
        <f t="shared" si="133"/>
        <v>0</v>
      </c>
      <c r="V872" s="8">
        <f t="shared" si="134"/>
        <v>1</v>
      </c>
      <c r="W872" s="8">
        <f t="shared" si="135"/>
        <v>0</v>
      </c>
      <c r="X872" s="8">
        <f t="shared" si="136"/>
        <v>0</v>
      </c>
      <c r="Y872" s="8">
        <f t="shared" si="137"/>
        <v>0</v>
      </c>
      <c r="Z872" s="8">
        <f t="shared" si="138"/>
        <v>0</v>
      </c>
      <c r="AA872" s="8">
        <f t="shared" si="139"/>
        <v>0</v>
      </c>
    </row>
    <row r="873" spans="1:27" x14ac:dyDescent="0.3">
      <c r="A873" s="8" t="s">
        <v>2989</v>
      </c>
      <c r="B873" s="8" t="s">
        <v>302</v>
      </c>
      <c r="C873" s="8" t="s">
        <v>67</v>
      </c>
      <c r="D873" s="8">
        <v>152378977</v>
      </c>
      <c r="E873" s="8">
        <v>153172076</v>
      </c>
      <c r="F873" s="8">
        <v>152378977</v>
      </c>
      <c r="G873" s="8">
        <v>153172076</v>
      </c>
      <c r="H873" s="8">
        <v>26</v>
      </c>
      <c r="I873" s="8" t="s">
        <v>2990</v>
      </c>
      <c r="J873" s="8" t="s">
        <v>2991</v>
      </c>
      <c r="K873" s="8" t="s">
        <v>2992</v>
      </c>
      <c r="L873" s="8">
        <v>3.7977397549999998</v>
      </c>
      <c r="M873" s="8">
        <v>1.9109800000000001E-3</v>
      </c>
      <c r="N873" s="8">
        <v>1.2163308960000001</v>
      </c>
      <c r="O873" s="8">
        <v>0.11571919899999999</v>
      </c>
      <c r="P873" s="8">
        <v>3.3177847323554301</v>
      </c>
      <c r="Q873" s="8">
        <v>2.32932E-2</v>
      </c>
      <c r="R873" s="8">
        <f t="shared" si="130"/>
        <v>1</v>
      </c>
      <c r="S873" s="8">
        <f t="shared" si="131"/>
        <v>0</v>
      </c>
      <c r="T873" s="8">
        <f t="shared" si="132"/>
        <v>0</v>
      </c>
      <c r="U873" s="8">
        <f t="shared" si="133"/>
        <v>0</v>
      </c>
      <c r="V873" s="8">
        <f t="shared" si="134"/>
        <v>1</v>
      </c>
      <c r="W873" s="8">
        <f t="shared" si="135"/>
        <v>0</v>
      </c>
      <c r="X873" s="8">
        <f t="shared" si="136"/>
        <v>0</v>
      </c>
      <c r="Y873" s="8">
        <f t="shared" si="137"/>
        <v>0</v>
      </c>
      <c r="Z873" s="8">
        <f t="shared" si="138"/>
        <v>0</v>
      </c>
      <c r="AA873" s="8">
        <f t="shared" si="139"/>
        <v>0</v>
      </c>
    </row>
    <row r="874" spans="1:27" x14ac:dyDescent="0.3">
      <c r="A874" s="8" t="s">
        <v>2993</v>
      </c>
      <c r="B874" s="8" t="s">
        <v>302</v>
      </c>
      <c r="C874" s="8" t="s">
        <v>69</v>
      </c>
      <c r="D874" s="8">
        <v>105641675</v>
      </c>
      <c r="E874" s="8">
        <v>105650424</v>
      </c>
      <c r="F874" s="8">
        <v>105641675</v>
      </c>
      <c r="G874" s="8">
        <v>105650424</v>
      </c>
      <c r="H874" s="8">
        <v>5</v>
      </c>
      <c r="I874" s="8" t="s">
        <v>2994</v>
      </c>
      <c r="J874" s="8" t="s">
        <v>2995</v>
      </c>
      <c r="K874" s="8" t="s">
        <v>2805</v>
      </c>
      <c r="L874" s="8">
        <v>4.5816149309999998</v>
      </c>
      <c r="M874" s="9">
        <v>2.6500000000000002E-9</v>
      </c>
      <c r="N874" s="8">
        <v>1.744188066</v>
      </c>
      <c r="O874" s="8">
        <v>8.555511E-3</v>
      </c>
      <c r="P874" s="8">
        <v>0.33882600000000002</v>
      </c>
      <c r="Q874" s="8">
        <v>0.16431899999999999</v>
      </c>
      <c r="R874" s="8">
        <f t="shared" si="130"/>
        <v>1</v>
      </c>
      <c r="S874" s="8">
        <f t="shared" si="131"/>
        <v>0</v>
      </c>
      <c r="T874" s="8">
        <f t="shared" si="132"/>
        <v>0</v>
      </c>
      <c r="U874" s="8">
        <f t="shared" si="133"/>
        <v>0</v>
      </c>
      <c r="V874" s="8">
        <f t="shared" si="134"/>
        <v>1</v>
      </c>
      <c r="W874" s="8">
        <f t="shared" si="135"/>
        <v>0</v>
      </c>
      <c r="X874" s="8">
        <f t="shared" si="136"/>
        <v>0</v>
      </c>
      <c r="Y874" s="8">
        <f t="shared" si="137"/>
        <v>0</v>
      </c>
      <c r="Z874" s="8">
        <f t="shared" si="138"/>
        <v>0</v>
      </c>
      <c r="AA874" s="8">
        <f t="shared" si="139"/>
        <v>0</v>
      </c>
    </row>
    <row r="875" spans="1:27" x14ac:dyDescent="0.3">
      <c r="A875" s="8" t="s">
        <v>2996</v>
      </c>
      <c r="B875" s="8" t="s">
        <v>302</v>
      </c>
      <c r="C875" s="8" t="s">
        <v>69</v>
      </c>
      <c r="D875" s="8">
        <v>105766230</v>
      </c>
      <c r="E875" s="8">
        <v>105770419</v>
      </c>
      <c r="F875" s="8">
        <v>105766230</v>
      </c>
      <c r="G875" s="8">
        <v>105770419</v>
      </c>
      <c r="H875" s="8">
        <v>8</v>
      </c>
      <c r="I875" s="8" t="s">
        <v>2997</v>
      </c>
      <c r="J875" s="8" t="s">
        <v>2998</v>
      </c>
      <c r="K875" s="8" t="s">
        <v>2809</v>
      </c>
      <c r="L875" s="8">
        <v>4.1619769519999998</v>
      </c>
      <c r="M875" s="9">
        <v>1.1200000000000001E-6</v>
      </c>
      <c r="N875" s="8">
        <v>2.4153365660000001</v>
      </c>
      <c r="O875" s="8">
        <v>3.630496E-3</v>
      </c>
      <c r="P875" s="8">
        <v>4.7306756689668896</v>
      </c>
      <c r="Q875" s="8">
        <v>1</v>
      </c>
      <c r="R875" s="8">
        <f t="shared" si="130"/>
        <v>1</v>
      </c>
      <c r="S875" s="8">
        <f t="shared" si="131"/>
        <v>1</v>
      </c>
      <c r="T875" s="8">
        <f t="shared" si="132"/>
        <v>0</v>
      </c>
      <c r="U875" s="8">
        <f t="shared" si="133"/>
        <v>0</v>
      </c>
      <c r="V875" s="8">
        <f t="shared" si="134"/>
        <v>0</v>
      </c>
      <c r="W875" s="8">
        <f t="shared" si="135"/>
        <v>0</v>
      </c>
      <c r="X875" s="8">
        <f t="shared" si="136"/>
        <v>0</v>
      </c>
      <c r="Y875" s="8">
        <f t="shared" si="137"/>
        <v>1</v>
      </c>
      <c r="Z875" s="8">
        <f t="shared" si="138"/>
        <v>0</v>
      </c>
      <c r="AA875" s="8">
        <f t="shared" si="139"/>
        <v>0</v>
      </c>
    </row>
    <row r="876" spans="1:27" x14ac:dyDescent="0.3">
      <c r="A876" s="8" t="s">
        <v>2999</v>
      </c>
      <c r="B876" s="8" t="s">
        <v>302</v>
      </c>
      <c r="C876" s="8" t="s">
        <v>69</v>
      </c>
      <c r="D876" s="8">
        <v>153948524</v>
      </c>
      <c r="E876" s="8">
        <v>153951413</v>
      </c>
      <c r="F876" s="8">
        <v>153948524</v>
      </c>
      <c r="G876" s="8">
        <v>153951413</v>
      </c>
      <c r="H876" s="8">
        <v>2</v>
      </c>
      <c r="I876" s="8" t="s">
        <v>3000</v>
      </c>
      <c r="J876" s="8" t="s">
        <v>3001</v>
      </c>
      <c r="K876" s="8" t="s">
        <v>24</v>
      </c>
      <c r="L876" s="8">
        <v>44.708584709999997</v>
      </c>
      <c r="M876" s="8">
        <v>1.01808E-4</v>
      </c>
      <c r="N876" s="8">
        <v>9.0711900599999993</v>
      </c>
      <c r="O876" s="8">
        <v>3.96511E-4</v>
      </c>
      <c r="P876" s="8">
        <v>35.123190526319803</v>
      </c>
      <c r="Q876" s="8">
        <v>6.7525700000000003E-3</v>
      </c>
      <c r="R876" s="8">
        <f t="shared" si="130"/>
        <v>1</v>
      </c>
      <c r="S876" s="8">
        <f t="shared" si="131"/>
        <v>1</v>
      </c>
      <c r="T876" s="8">
        <f t="shared" si="132"/>
        <v>0</v>
      </c>
      <c r="U876" s="8">
        <f t="shared" si="133"/>
        <v>0</v>
      </c>
      <c r="V876" s="8">
        <f t="shared" si="134"/>
        <v>0</v>
      </c>
      <c r="W876" s="8">
        <f t="shared" si="135"/>
        <v>0</v>
      </c>
      <c r="X876" s="8">
        <f t="shared" si="136"/>
        <v>0</v>
      </c>
      <c r="Y876" s="8">
        <f t="shared" si="137"/>
        <v>1</v>
      </c>
      <c r="Z876" s="8">
        <f t="shared" si="138"/>
        <v>0</v>
      </c>
      <c r="AA876" s="8">
        <f t="shared" si="139"/>
        <v>0</v>
      </c>
    </row>
    <row r="877" spans="1:27" x14ac:dyDescent="0.3">
      <c r="A877" s="8" t="s">
        <v>3002</v>
      </c>
      <c r="B877" s="8" t="s">
        <v>302</v>
      </c>
      <c r="C877" s="8" t="s">
        <v>67</v>
      </c>
      <c r="D877" s="8">
        <v>42284803</v>
      </c>
      <c r="E877" s="8">
        <v>42360814</v>
      </c>
      <c r="F877" s="8">
        <v>42284803</v>
      </c>
      <c r="G877" s="8">
        <v>42360814</v>
      </c>
      <c r="H877" s="8">
        <v>15</v>
      </c>
      <c r="I877" s="8" t="s">
        <v>3003</v>
      </c>
      <c r="J877" s="8" t="s">
        <v>3004</v>
      </c>
      <c r="K877" s="8" t="s">
        <v>2854</v>
      </c>
      <c r="L877" s="8">
        <v>3.2688550919999999</v>
      </c>
      <c r="M877" s="9">
        <v>1.1800000000000001E-5</v>
      </c>
      <c r="N877" s="8">
        <v>4.1387600019999997</v>
      </c>
      <c r="O877" s="8">
        <v>5.9405899999999997E-4</v>
      </c>
      <c r="P877" s="8">
        <v>2.5431529607672299</v>
      </c>
      <c r="Q877" s="8">
        <v>1</v>
      </c>
      <c r="R877" s="8">
        <f t="shared" si="130"/>
        <v>1</v>
      </c>
      <c r="S877" s="8">
        <f t="shared" si="131"/>
        <v>1</v>
      </c>
      <c r="T877" s="8">
        <f t="shared" si="132"/>
        <v>0</v>
      </c>
      <c r="U877" s="8">
        <f t="shared" si="133"/>
        <v>0</v>
      </c>
      <c r="V877" s="8">
        <f t="shared" si="134"/>
        <v>0</v>
      </c>
      <c r="W877" s="8">
        <f t="shared" si="135"/>
        <v>0</v>
      </c>
      <c r="X877" s="8">
        <f t="shared" si="136"/>
        <v>0</v>
      </c>
      <c r="Y877" s="8">
        <f t="shared" si="137"/>
        <v>1</v>
      </c>
      <c r="Z877" s="8">
        <f t="shared" si="138"/>
        <v>0</v>
      </c>
      <c r="AA877" s="8">
        <f t="shared" si="139"/>
        <v>0</v>
      </c>
    </row>
    <row r="878" spans="1:27" x14ac:dyDescent="0.3">
      <c r="A878" s="8" t="s">
        <v>3005</v>
      </c>
      <c r="B878" s="8" t="s">
        <v>302</v>
      </c>
      <c r="C878" s="8" t="s">
        <v>67</v>
      </c>
      <c r="D878" s="8">
        <v>88516917</v>
      </c>
      <c r="E878" s="8">
        <v>88530115</v>
      </c>
      <c r="F878" s="8">
        <v>88516917</v>
      </c>
      <c r="G878" s="8">
        <v>88530115</v>
      </c>
      <c r="H878" s="8">
        <v>6</v>
      </c>
      <c r="I878" s="8" t="s">
        <v>3006</v>
      </c>
      <c r="J878" s="8" t="s">
        <v>3007</v>
      </c>
      <c r="K878" s="8" t="s">
        <v>2865</v>
      </c>
      <c r="L878" s="8">
        <v>4.5794043650000003</v>
      </c>
      <c r="M878" s="9">
        <v>1.2900000000000001E-15</v>
      </c>
      <c r="N878" s="8">
        <v>1.332655613</v>
      </c>
      <c r="O878" s="8">
        <v>7.6492909999999997E-2</v>
      </c>
      <c r="P878" s="8">
        <v>7.1840250535829302</v>
      </c>
      <c r="Q878" s="8">
        <v>1</v>
      </c>
      <c r="R878" s="8">
        <f t="shared" si="130"/>
        <v>1</v>
      </c>
      <c r="S878" s="8">
        <f t="shared" si="131"/>
        <v>0</v>
      </c>
      <c r="T878" s="8">
        <f t="shared" si="132"/>
        <v>0</v>
      </c>
      <c r="U878" s="8">
        <f t="shared" si="133"/>
        <v>0</v>
      </c>
      <c r="V878" s="8">
        <f t="shared" si="134"/>
        <v>1</v>
      </c>
      <c r="W878" s="8">
        <f t="shared" si="135"/>
        <v>0</v>
      </c>
      <c r="X878" s="8">
        <f t="shared" si="136"/>
        <v>0</v>
      </c>
      <c r="Y878" s="8">
        <f t="shared" si="137"/>
        <v>0</v>
      </c>
      <c r="Z878" s="8">
        <f t="shared" si="138"/>
        <v>0</v>
      </c>
      <c r="AA878" s="8">
        <f t="shared" si="139"/>
        <v>0</v>
      </c>
    </row>
    <row r="879" spans="1:27" x14ac:dyDescent="0.3">
      <c r="A879" s="8" t="s">
        <v>3008</v>
      </c>
      <c r="B879" s="8" t="s">
        <v>302</v>
      </c>
      <c r="C879" s="8" t="s">
        <v>67</v>
      </c>
      <c r="D879" s="8">
        <v>90169813</v>
      </c>
      <c r="E879" s="8">
        <v>90188273</v>
      </c>
      <c r="F879" s="8">
        <v>90169813</v>
      </c>
      <c r="G879" s="8">
        <v>90188273</v>
      </c>
      <c r="H879" s="8">
        <v>3</v>
      </c>
      <c r="I879" s="8" t="s">
        <v>3009</v>
      </c>
      <c r="J879" s="8" t="s">
        <v>3010</v>
      </c>
      <c r="K879" s="8" t="s">
        <v>2869</v>
      </c>
      <c r="L879" s="8">
        <v>2.701563443</v>
      </c>
      <c r="M879" s="9">
        <v>6.4199999999999995E-11</v>
      </c>
      <c r="N879" s="8">
        <v>3.6053448870000002</v>
      </c>
      <c r="O879" s="8">
        <v>4.01204E-4</v>
      </c>
      <c r="P879" s="8">
        <v>1.6323897888809</v>
      </c>
      <c r="Q879" s="8">
        <v>1</v>
      </c>
      <c r="R879" s="8">
        <f t="shared" si="130"/>
        <v>1</v>
      </c>
      <c r="S879" s="8">
        <f t="shared" si="131"/>
        <v>1</v>
      </c>
      <c r="T879" s="8">
        <f t="shared" si="132"/>
        <v>0</v>
      </c>
      <c r="U879" s="8">
        <f t="shared" si="133"/>
        <v>0</v>
      </c>
      <c r="V879" s="8">
        <f t="shared" si="134"/>
        <v>0</v>
      </c>
      <c r="W879" s="8">
        <f t="shared" si="135"/>
        <v>0</v>
      </c>
      <c r="X879" s="8">
        <f t="shared" si="136"/>
        <v>0</v>
      </c>
      <c r="Y879" s="8">
        <f t="shared" si="137"/>
        <v>1</v>
      </c>
      <c r="Z879" s="8">
        <f t="shared" si="138"/>
        <v>0</v>
      </c>
      <c r="AA879" s="8">
        <f t="shared" si="139"/>
        <v>0</v>
      </c>
    </row>
    <row r="880" spans="1:27" x14ac:dyDescent="0.3">
      <c r="A880" s="8" t="s">
        <v>3011</v>
      </c>
      <c r="B880" s="8" t="s">
        <v>302</v>
      </c>
      <c r="C880" s="8" t="s">
        <v>67</v>
      </c>
      <c r="D880" s="8">
        <v>90169813</v>
      </c>
      <c r="E880" s="8">
        <v>90198204</v>
      </c>
      <c r="F880" s="8">
        <v>90169813</v>
      </c>
      <c r="G880" s="8">
        <v>90198204</v>
      </c>
      <c r="H880" s="8">
        <v>6</v>
      </c>
      <c r="I880" s="8" t="s">
        <v>3012</v>
      </c>
      <c r="J880" s="8" t="s">
        <v>3013</v>
      </c>
      <c r="K880" s="8" t="s">
        <v>2869</v>
      </c>
      <c r="L880" s="8">
        <v>2.7162761479999999</v>
      </c>
      <c r="M880" s="9">
        <v>3.47E-11</v>
      </c>
      <c r="N880" s="8">
        <v>3.6053448870000002</v>
      </c>
      <c r="O880" s="8">
        <v>5.9183300000000005E-4</v>
      </c>
      <c r="P880" s="8">
        <v>0.321571</v>
      </c>
      <c r="Q880" s="8">
        <v>1</v>
      </c>
      <c r="R880" s="8">
        <f t="shared" si="130"/>
        <v>1</v>
      </c>
      <c r="S880" s="8">
        <f t="shared" si="131"/>
        <v>1</v>
      </c>
      <c r="T880" s="8">
        <f t="shared" si="132"/>
        <v>0</v>
      </c>
      <c r="U880" s="8">
        <f t="shared" si="133"/>
        <v>0</v>
      </c>
      <c r="V880" s="8">
        <f t="shared" si="134"/>
        <v>0</v>
      </c>
      <c r="W880" s="8">
        <f t="shared" si="135"/>
        <v>0</v>
      </c>
      <c r="X880" s="8">
        <f t="shared" si="136"/>
        <v>0</v>
      </c>
      <c r="Y880" s="8">
        <f t="shared" si="137"/>
        <v>1</v>
      </c>
      <c r="Z880" s="8">
        <f t="shared" si="138"/>
        <v>0</v>
      </c>
      <c r="AA880" s="8">
        <f t="shared" si="139"/>
        <v>0</v>
      </c>
    </row>
    <row r="881" spans="1:27" x14ac:dyDescent="0.3">
      <c r="A881" s="8" t="s">
        <v>3014</v>
      </c>
      <c r="B881" s="8" t="s">
        <v>302</v>
      </c>
      <c r="C881" s="8" t="s">
        <v>67</v>
      </c>
      <c r="D881" s="8">
        <v>99676951</v>
      </c>
      <c r="E881" s="8">
        <v>99686568</v>
      </c>
      <c r="F881" s="8">
        <v>99676951</v>
      </c>
      <c r="G881" s="8">
        <v>99686568</v>
      </c>
      <c r="H881" s="8">
        <v>7</v>
      </c>
      <c r="I881" s="8" t="s">
        <v>3015</v>
      </c>
      <c r="J881" s="8" t="s">
        <v>3016</v>
      </c>
      <c r="K881" s="8" t="s">
        <v>2876</v>
      </c>
      <c r="L881" s="8">
        <v>2.0835637359999999</v>
      </c>
      <c r="M881" s="9">
        <v>6.6699999999999995E-5</v>
      </c>
      <c r="N881" s="8">
        <v>3.4170438839999999</v>
      </c>
      <c r="O881" s="8">
        <v>4.9583500000000003E-3</v>
      </c>
      <c r="P881" s="8">
        <v>1.8612254813029101</v>
      </c>
      <c r="Q881" s="8">
        <v>1</v>
      </c>
      <c r="R881" s="8">
        <f t="shared" si="130"/>
        <v>1</v>
      </c>
      <c r="S881" s="8">
        <f t="shared" si="131"/>
        <v>1</v>
      </c>
      <c r="T881" s="8">
        <f t="shared" si="132"/>
        <v>0</v>
      </c>
      <c r="U881" s="8">
        <f t="shared" si="133"/>
        <v>0</v>
      </c>
      <c r="V881" s="8">
        <f t="shared" si="134"/>
        <v>0</v>
      </c>
      <c r="W881" s="8">
        <f t="shared" si="135"/>
        <v>0</v>
      </c>
      <c r="X881" s="8">
        <f t="shared" si="136"/>
        <v>0</v>
      </c>
      <c r="Y881" s="8">
        <f t="shared" si="137"/>
        <v>1</v>
      </c>
      <c r="Z881" s="8">
        <f t="shared" si="138"/>
        <v>0</v>
      </c>
      <c r="AA881" s="8">
        <f t="shared" si="139"/>
        <v>0</v>
      </c>
    </row>
    <row r="882" spans="1:27" x14ac:dyDescent="0.3">
      <c r="A882" s="8" t="s">
        <v>3017</v>
      </c>
      <c r="B882" s="8" t="s">
        <v>302</v>
      </c>
      <c r="C882" s="8" t="s">
        <v>67</v>
      </c>
      <c r="D882" s="8">
        <v>116898932</v>
      </c>
      <c r="E882" s="8">
        <v>116903784</v>
      </c>
      <c r="F882" s="8">
        <v>116898932</v>
      </c>
      <c r="G882" s="8">
        <v>116903784</v>
      </c>
      <c r="H882" s="8">
        <v>2</v>
      </c>
      <c r="I882" s="8" t="s">
        <v>3018</v>
      </c>
      <c r="J882" s="8" t="s">
        <v>3019</v>
      </c>
      <c r="K882" s="8" t="s">
        <v>423</v>
      </c>
      <c r="L882" s="8">
        <v>3.1682814279999998</v>
      </c>
      <c r="M882" s="8">
        <v>1.17724E-4</v>
      </c>
      <c r="N882" s="8">
        <v>1.0701356719999999</v>
      </c>
      <c r="O882" s="8">
        <v>0.26418119899999998</v>
      </c>
      <c r="P882" s="8">
        <v>1.0677822677514299</v>
      </c>
      <c r="Q882" s="8">
        <v>1</v>
      </c>
      <c r="R882" s="8">
        <f t="shared" si="130"/>
        <v>1</v>
      </c>
      <c r="S882" s="8">
        <f t="shared" si="131"/>
        <v>0</v>
      </c>
      <c r="T882" s="8">
        <f t="shared" si="132"/>
        <v>0</v>
      </c>
      <c r="U882" s="8">
        <f t="shared" si="133"/>
        <v>0</v>
      </c>
      <c r="V882" s="8">
        <f t="shared" si="134"/>
        <v>1</v>
      </c>
      <c r="W882" s="8">
        <f t="shared" si="135"/>
        <v>0</v>
      </c>
      <c r="X882" s="8">
        <f t="shared" si="136"/>
        <v>0</v>
      </c>
      <c r="Y882" s="8">
        <f t="shared" si="137"/>
        <v>0</v>
      </c>
      <c r="Z882" s="8">
        <f t="shared" si="138"/>
        <v>0</v>
      </c>
      <c r="AA882" s="8">
        <f t="shared" si="139"/>
        <v>0</v>
      </c>
    </row>
    <row r="883" spans="1:27" x14ac:dyDescent="0.3">
      <c r="A883" s="8" t="s">
        <v>3020</v>
      </c>
      <c r="B883" s="8" t="s">
        <v>302</v>
      </c>
      <c r="C883" s="8" t="s">
        <v>67</v>
      </c>
      <c r="D883" s="8">
        <v>147574160</v>
      </c>
      <c r="E883" s="8">
        <v>147579605</v>
      </c>
      <c r="F883" s="8">
        <v>147574160</v>
      </c>
      <c r="G883" s="8">
        <v>147579605</v>
      </c>
      <c r="H883" s="8">
        <v>5</v>
      </c>
      <c r="I883" s="8" t="s">
        <v>3021</v>
      </c>
      <c r="J883" s="8" t="s">
        <v>3022</v>
      </c>
      <c r="K883" s="8" t="s">
        <v>2895</v>
      </c>
      <c r="L883" s="8">
        <v>2.6245049030000001</v>
      </c>
      <c r="M883" s="9">
        <v>9.5600000000000006E-5</v>
      </c>
      <c r="N883" s="8">
        <v>1.4132739270000001</v>
      </c>
      <c r="O883" s="8">
        <v>0.12896785799999999</v>
      </c>
      <c r="P883" s="8">
        <v>1.9259846959851501</v>
      </c>
      <c r="Q883" s="8">
        <v>1</v>
      </c>
      <c r="R883" s="8">
        <f t="shared" si="130"/>
        <v>1</v>
      </c>
      <c r="S883" s="8">
        <f t="shared" si="131"/>
        <v>0</v>
      </c>
      <c r="T883" s="8">
        <f t="shared" si="132"/>
        <v>0</v>
      </c>
      <c r="U883" s="8">
        <f t="shared" si="133"/>
        <v>0</v>
      </c>
      <c r="V883" s="8">
        <f t="shared" si="134"/>
        <v>1</v>
      </c>
      <c r="W883" s="8">
        <f t="shared" si="135"/>
        <v>0</v>
      </c>
      <c r="X883" s="8">
        <f t="shared" si="136"/>
        <v>0</v>
      </c>
      <c r="Y883" s="8">
        <f t="shared" si="137"/>
        <v>0</v>
      </c>
      <c r="Z883" s="8">
        <f t="shared" si="138"/>
        <v>0</v>
      </c>
      <c r="AA883" s="8">
        <f t="shared" si="139"/>
        <v>0</v>
      </c>
    </row>
    <row r="884" spans="1:27" x14ac:dyDescent="0.3">
      <c r="A884" s="8" t="s">
        <v>3023</v>
      </c>
      <c r="B884" s="8" t="s">
        <v>302</v>
      </c>
      <c r="C884" s="8" t="s">
        <v>67</v>
      </c>
      <c r="D884" s="8">
        <v>147574160</v>
      </c>
      <c r="E884" s="8">
        <v>147585531</v>
      </c>
      <c r="F884" s="8">
        <v>147574160</v>
      </c>
      <c r="G884" s="8">
        <v>147585531</v>
      </c>
      <c r="H884" s="8">
        <v>9</v>
      </c>
      <c r="I884" s="8" t="s">
        <v>3024</v>
      </c>
      <c r="J884" s="8" t="s">
        <v>3025</v>
      </c>
      <c r="K884" s="8" t="s">
        <v>2895</v>
      </c>
      <c r="L884" s="8">
        <v>3.11284282</v>
      </c>
      <c r="M884" s="9">
        <v>1.0699999999999999E-6</v>
      </c>
      <c r="N884" s="8">
        <v>1.4132739270000001</v>
      </c>
      <c r="O884" s="8">
        <v>0.13503210299999999</v>
      </c>
      <c r="P884" s="8">
        <v>1.96443490789978</v>
      </c>
      <c r="Q884" s="8">
        <v>0.48275299999999999</v>
      </c>
      <c r="R884" s="8">
        <f t="shared" si="130"/>
        <v>1</v>
      </c>
      <c r="S884" s="8">
        <f t="shared" si="131"/>
        <v>0</v>
      </c>
      <c r="T884" s="8">
        <f t="shared" si="132"/>
        <v>0</v>
      </c>
      <c r="U884" s="8">
        <f t="shared" si="133"/>
        <v>0</v>
      </c>
      <c r="V884" s="8">
        <f t="shared" si="134"/>
        <v>1</v>
      </c>
      <c r="W884" s="8">
        <f t="shared" si="135"/>
        <v>0</v>
      </c>
      <c r="X884" s="8">
        <f t="shared" si="136"/>
        <v>0</v>
      </c>
      <c r="Y884" s="8">
        <f t="shared" si="137"/>
        <v>0</v>
      </c>
      <c r="Z884" s="8">
        <f t="shared" si="138"/>
        <v>0</v>
      </c>
      <c r="AA884" s="8">
        <f t="shared" si="139"/>
        <v>0</v>
      </c>
    </row>
    <row r="885" spans="1:27" x14ac:dyDescent="0.3">
      <c r="A885" s="8" t="s">
        <v>3026</v>
      </c>
      <c r="B885" s="8" t="s">
        <v>302</v>
      </c>
      <c r="C885" s="8" t="s">
        <v>67</v>
      </c>
      <c r="D885" s="8">
        <v>116893788</v>
      </c>
      <c r="E885" s="8">
        <v>116903695</v>
      </c>
      <c r="F885" s="8">
        <v>116893788</v>
      </c>
      <c r="G885" s="8">
        <v>116903695</v>
      </c>
      <c r="H885" s="8">
        <v>3</v>
      </c>
      <c r="I885" s="8" t="s">
        <v>3027</v>
      </c>
      <c r="J885" s="8" t="s">
        <v>3028</v>
      </c>
      <c r="K885" s="8" t="s">
        <v>423</v>
      </c>
      <c r="L885" s="8">
        <v>3.5280821850000001</v>
      </c>
      <c r="M885" s="9">
        <v>1.8700000000000001E-5</v>
      </c>
      <c r="N885" s="8">
        <v>1.0701356719999999</v>
      </c>
      <c r="O885" s="8">
        <v>0.26300351999999999</v>
      </c>
      <c r="P885" s="8">
        <v>-4.6691700000000003E-2</v>
      </c>
      <c r="Q885" s="8">
        <v>0.33502500000000002</v>
      </c>
      <c r="R885" s="8">
        <f t="shared" si="130"/>
        <v>1</v>
      </c>
      <c r="S885" s="8">
        <f t="shared" si="131"/>
        <v>0</v>
      </c>
      <c r="T885" s="8">
        <f t="shared" si="132"/>
        <v>0</v>
      </c>
      <c r="U885" s="8">
        <f t="shared" si="133"/>
        <v>0</v>
      </c>
      <c r="V885" s="8">
        <f t="shared" si="134"/>
        <v>1</v>
      </c>
      <c r="W885" s="8">
        <f t="shared" si="135"/>
        <v>0</v>
      </c>
      <c r="X885" s="8">
        <f t="shared" si="136"/>
        <v>0</v>
      </c>
      <c r="Y885" s="8">
        <f t="shared" si="137"/>
        <v>0</v>
      </c>
      <c r="Z885" s="8">
        <f t="shared" si="138"/>
        <v>0</v>
      </c>
      <c r="AA885" s="8">
        <f t="shared" si="139"/>
        <v>0</v>
      </c>
    </row>
    <row r="886" spans="1:27" x14ac:dyDescent="0.3">
      <c r="A886" s="8" t="s">
        <v>3029</v>
      </c>
      <c r="B886" s="8" t="s">
        <v>323</v>
      </c>
      <c r="C886" s="8" t="s">
        <v>69</v>
      </c>
      <c r="D886" s="8">
        <v>12465089</v>
      </c>
      <c r="E886" s="8">
        <v>12495028</v>
      </c>
      <c r="F886" s="8">
        <v>12465089</v>
      </c>
      <c r="G886" s="8">
        <v>12495028</v>
      </c>
      <c r="H886" s="8">
        <v>8</v>
      </c>
      <c r="I886" s="8" t="s">
        <v>3030</v>
      </c>
      <c r="J886" s="8" t="s">
        <v>3031</v>
      </c>
      <c r="K886" s="8" t="s">
        <v>3032</v>
      </c>
      <c r="L886" s="8">
        <v>2.1375902500000001</v>
      </c>
      <c r="M886" s="9">
        <v>1.7400000000000001E-6</v>
      </c>
      <c r="N886" s="8">
        <v>3.0345087209999999</v>
      </c>
      <c r="O886" s="8">
        <v>7.4103750000000003E-3</v>
      </c>
      <c r="P886" s="8">
        <v>0</v>
      </c>
      <c r="Q886" s="8">
        <v>1</v>
      </c>
      <c r="R886" s="8">
        <f t="shared" si="130"/>
        <v>1</v>
      </c>
      <c r="S886" s="8">
        <f t="shared" si="131"/>
        <v>0</v>
      </c>
      <c r="T886" s="8">
        <f t="shared" si="132"/>
        <v>0</v>
      </c>
      <c r="U886" s="8">
        <f t="shared" si="133"/>
        <v>0</v>
      </c>
      <c r="V886" s="8">
        <f t="shared" si="134"/>
        <v>1</v>
      </c>
      <c r="W886" s="8">
        <f t="shared" si="135"/>
        <v>0</v>
      </c>
      <c r="X886" s="8">
        <f t="shared" si="136"/>
        <v>0</v>
      </c>
      <c r="Y886" s="8">
        <f t="shared" si="137"/>
        <v>0</v>
      </c>
      <c r="Z886" s="8">
        <f t="shared" si="138"/>
        <v>0</v>
      </c>
      <c r="AA886" s="8">
        <f t="shared" si="139"/>
        <v>0</v>
      </c>
    </row>
    <row r="887" spans="1:27" x14ac:dyDescent="0.3">
      <c r="A887" s="8" t="s">
        <v>3033</v>
      </c>
      <c r="B887" s="8" t="s">
        <v>323</v>
      </c>
      <c r="C887" s="8" t="s">
        <v>69</v>
      </c>
      <c r="D887" s="8">
        <v>21829383</v>
      </c>
      <c r="E887" s="8">
        <v>21915634</v>
      </c>
      <c r="F887" s="8">
        <v>21829383</v>
      </c>
      <c r="G887" s="8">
        <v>21915634</v>
      </c>
      <c r="H887" s="8">
        <v>28</v>
      </c>
      <c r="I887" s="8" t="s">
        <v>3034</v>
      </c>
      <c r="J887" s="8" t="s">
        <v>3035</v>
      </c>
      <c r="K887" s="8" t="s">
        <v>17</v>
      </c>
      <c r="L887" s="8">
        <v>39.32059555</v>
      </c>
      <c r="M887" s="9">
        <v>2.0700000000000001E-164</v>
      </c>
      <c r="N887" s="8">
        <v>18.270556020000001</v>
      </c>
      <c r="O887" s="8">
        <v>1.9932199999999999E-4</v>
      </c>
      <c r="P887" s="8">
        <v>22.708396596147502</v>
      </c>
      <c r="Q887" s="8">
        <v>1</v>
      </c>
      <c r="R887" s="8">
        <f t="shared" si="130"/>
        <v>1</v>
      </c>
      <c r="S887" s="8">
        <f t="shared" si="131"/>
        <v>1</v>
      </c>
      <c r="T887" s="8">
        <f t="shared" si="132"/>
        <v>0</v>
      </c>
      <c r="U887" s="8">
        <f t="shared" si="133"/>
        <v>0</v>
      </c>
      <c r="V887" s="8">
        <f t="shared" si="134"/>
        <v>0</v>
      </c>
      <c r="W887" s="8">
        <f t="shared" si="135"/>
        <v>0</v>
      </c>
      <c r="X887" s="8">
        <f t="shared" si="136"/>
        <v>0</v>
      </c>
      <c r="Y887" s="8">
        <f t="shared" si="137"/>
        <v>1</v>
      </c>
      <c r="Z887" s="8">
        <f t="shared" si="138"/>
        <v>0</v>
      </c>
      <c r="AA887" s="8">
        <f t="shared" si="139"/>
        <v>0</v>
      </c>
    </row>
    <row r="888" spans="1:27" x14ac:dyDescent="0.3">
      <c r="A888" s="8" t="s">
        <v>3036</v>
      </c>
      <c r="B888" s="8" t="s">
        <v>323</v>
      </c>
      <c r="C888" s="8" t="s">
        <v>69</v>
      </c>
      <c r="D888" s="8">
        <v>43874852</v>
      </c>
      <c r="E888" s="8">
        <v>44041870</v>
      </c>
      <c r="F888" s="8">
        <v>43874852</v>
      </c>
      <c r="G888" s="8">
        <v>44041870</v>
      </c>
      <c r="H888" s="8">
        <v>27</v>
      </c>
      <c r="I888" s="8" t="s">
        <v>3037</v>
      </c>
      <c r="J888" s="8" t="s">
        <v>3038</v>
      </c>
      <c r="K888" s="8" t="s">
        <v>3039</v>
      </c>
      <c r="L888" s="8">
        <v>6.5196127219999997</v>
      </c>
      <c r="M888" s="9">
        <v>1.27E-12</v>
      </c>
      <c r="N888" s="8">
        <v>1.8974188400000001</v>
      </c>
      <c r="O888" s="8">
        <v>0.118488053</v>
      </c>
      <c r="P888" s="8">
        <v>6.7759500476037404</v>
      </c>
      <c r="Q888" s="8">
        <v>1.0151299999999999E-3</v>
      </c>
      <c r="R888" s="8">
        <f t="shared" si="130"/>
        <v>1</v>
      </c>
      <c r="S888" s="8">
        <f t="shared" si="131"/>
        <v>0</v>
      </c>
      <c r="T888" s="8">
        <f t="shared" si="132"/>
        <v>1</v>
      </c>
      <c r="U888" s="8">
        <f t="shared" si="133"/>
        <v>0</v>
      </c>
      <c r="V888" s="8">
        <f t="shared" si="134"/>
        <v>0</v>
      </c>
      <c r="W888" s="8">
        <f t="shared" si="135"/>
        <v>0</v>
      </c>
      <c r="X888" s="8">
        <f t="shared" si="136"/>
        <v>0</v>
      </c>
      <c r="Y888" s="8">
        <f t="shared" si="137"/>
        <v>0</v>
      </c>
      <c r="Z888" s="8">
        <f t="shared" si="138"/>
        <v>1</v>
      </c>
      <c r="AA888" s="8">
        <f t="shared" si="139"/>
        <v>0</v>
      </c>
    </row>
    <row r="889" spans="1:27" x14ac:dyDescent="0.3">
      <c r="A889" s="8" t="s">
        <v>3040</v>
      </c>
      <c r="B889" s="8" t="s">
        <v>323</v>
      </c>
      <c r="C889" s="8" t="s">
        <v>69</v>
      </c>
      <c r="D889" s="8">
        <v>57549260</v>
      </c>
      <c r="E889" s="8">
        <v>57555387</v>
      </c>
      <c r="F889" s="8">
        <v>57549260</v>
      </c>
      <c r="G889" s="8">
        <v>57555387</v>
      </c>
      <c r="H889" s="8">
        <v>10</v>
      </c>
      <c r="I889" s="8" t="s">
        <v>3041</v>
      </c>
      <c r="J889" s="8" t="s">
        <v>3042</v>
      </c>
      <c r="K889" s="8" t="s">
        <v>27</v>
      </c>
      <c r="L889" s="8">
        <v>15.326718019999999</v>
      </c>
      <c r="M889" s="9">
        <v>1.46E-6</v>
      </c>
      <c r="N889" s="8">
        <v>4.3050304180000003</v>
      </c>
      <c r="O889" s="8">
        <v>3.7977214000000002E-2</v>
      </c>
      <c r="P889" s="8">
        <v>-3.1215515469020101</v>
      </c>
      <c r="Q889" s="8">
        <v>0.775061</v>
      </c>
      <c r="R889" s="8">
        <f t="shared" si="130"/>
        <v>1</v>
      </c>
      <c r="S889" s="8">
        <f t="shared" si="131"/>
        <v>0</v>
      </c>
      <c r="T889" s="8">
        <f t="shared" si="132"/>
        <v>0</v>
      </c>
      <c r="U889" s="8">
        <f t="shared" si="133"/>
        <v>0</v>
      </c>
      <c r="V889" s="8">
        <f t="shared" si="134"/>
        <v>1</v>
      </c>
      <c r="W889" s="8">
        <f t="shared" si="135"/>
        <v>0</v>
      </c>
      <c r="X889" s="8">
        <f t="shared" si="136"/>
        <v>0</v>
      </c>
      <c r="Y889" s="8">
        <f t="shared" si="137"/>
        <v>0</v>
      </c>
      <c r="Z889" s="8">
        <f t="shared" si="138"/>
        <v>0</v>
      </c>
      <c r="AA889" s="8">
        <f t="shared" si="139"/>
        <v>0</v>
      </c>
    </row>
    <row r="890" spans="1:27" x14ac:dyDescent="0.3">
      <c r="A890" s="8" t="s">
        <v>3043</v>
      </c>
      <c r="B890" s="8" t="s">
        <v>323</v>
      </c>
      <c r="C890" s="8" t="s">
        <v>69</v>
      </c>
      <c r="D890" s="8">
        <v>61755871</v>
      </c>
      <c r="E890" s="8">
        <v>61774000</v>
      </c>
      <c r="F890" s="8">
        <v>61755871</v>
      </c>
      <c r="G890" s="8">
        <v>61774000</v>
      </c>
      <c r="H890" s="8">
        <v>11</v>
      </c>
      <c r="I890" s="8" t="s">
        <v>3044</v>
      </c>
      <c r="J890" s="8" t="s">
        <v>3045</v>
      </c>
      <c r="K890" s="8" t="s">
        <v>22</v>
      </c>
      <c r="L890" s="8">
        <v>18.557977269999999</v>
      </c>
      <c r="M890" s="8">
        <v>1.5298800000000001E-4</v>
      </c>
      <c r="N890" s="8">
        <v>2.0775937720000002</v>
      </c>
      <c r="O890" s="8">
        <v>8.0806064999999996E-2</v>
      </c>
      <c r="P890" s="8">
        <v>13.892008563506799</v>
      </c>
      <c r="Q890" s="9">
        <v>1.4323799999999999E-6</v>
      </c>
      <c r="R890" s="8">
        <f t="shared" si="130"/>
        <v>1</v>
      </c>
      <c r="S890" s="8">
        <f t="shared" si="131"/>
        <v>0</v>
      </c>
      <c r="T890" s="8">
        <f t="shared" si="132"/>
        <v>1</v>
      </c>
      <c r="U890" s="8">
        <f t="shared" si="133"/>
        <v>0</v>
      </c>
      <c r="V890" s="8">
        <f t="shared" si="134"/>
        <v>0</v>
      </c>
      <c r="W890" s="8">
        <f t="shared" si="135"/>
        <v>0</v>
      </c>
      <c r="X890" s="8">
        <f t="shared" si="136"/>
        <v>0</v>
      </c>
      <c r="Y890" s="8">
        <f t="shared" si="137"/>
        <v>0</v>
      </c>
      <c r="Z890" s="8">
        <f t="shared" si="138"/>
        <v>1</v>
      </c>
      <c r="AA890" s="8">
        <f t="shared" si="139"/>
        <v>0</v>
      </c>
    </row>
    <row r="891" spans="1:27" x14ac:dyDescent="0.3">
      <c r="A891" s="8" t="s">
        <v>3046</v>
      </c>
      <c r="B891" s="8" t="s">
        <v>323</v>
      </c>
      <c r="C891" s="8" t="s">
        <v>69</v>
      </c>
      <c r="D891" s="8">
        <v>61794352</v>
      </c>
      <c r="E891" s="8">
        <v>61806916</v>
      </c>
      <c r="F891" s="8">
        <v>61794352</v>
      </c>
      <c r="G891" s="8">
        <v>61806916</v>
      </c>
      <c r="H891" s="8">
        <v>10</v>
      </c>
      <c r="I891" s="8" t="s">
        <v>3047</v>
      </c>
      <c r="J891" s="8" t="s">
        <v>3048</v>
      </c>
      <c r="K891" s="8" t="s">
        <v>10</v>
      </c>
      <c r="L891" s="8">
        <v>54.588232660000003</v>
      </c>
      <c r="M891" s="9">
        <v>5.8000000000000003E-8</v>
      </c>
      <c r="N891" s="8">
        <v>16.472788510000001</v>
      </c>
      <c r="O891" s="8">
        <v>1.998E-4</v>
      </c>
      <c r="P891" s="8">
        <v>0</v>
      </c>
      <c r="Q891" s="8">
        <v>1</v>
      </c>
      <c r="R891" s="8">
        <f t="shared" si="130"/>
        <v>1</v>
      </c>
      <c r="S891" s="8">
        <f t="shared" si="131"/>
        <v>1</v>
      </c>
      <c r="T891" s="8">
        <f t="shared" si="132"/>
        <v>0</v>
      </c>
      <c r="U891" s="8">
        <f t="shared" si="133"/>
        <v>0</v>
      </c>
      <c r="V891" s="8">
        <f t="shared" si="134"/>
        <v>0</v>
      </c>
      <c r="W891" s="8">
        <f t="shared" si="135"/>
        <v>0</v>
      </c>
      <c r="X891" s="8">
        <f t="shared" si="136"/>
        <v>0</v>
      </c>
      <c r="Y891" s="8">
        <f t="shared" si="137"/>
        <v>1</v>
      </c>
      <c r="Z891" s="8">
        <f t="shared" si="138"/>
        <v>0</v>
      </c>
      <c r="AA891" s="8">
        <f t="shared" si="139"/>
        <v>0</v>
      </c>
    </row>
    <row r="892" spans="1:27" x14ac:dyDescent="0.3">
      <c r="A892" s="8" t="s">
        <v>3049</v>
      </c>
      <c r="B892" s="8" t="s">
        <v>323</v>
      </c>
      <c r="C892" s="8" t="s">
        <v>69</v>
      </c>
      <c r="D892" s="8">
        <v>66232208</v>
      </c>
      <c r="E892" s="8">
        <v>66248866</v>
      </c>
      <c r="F892" s="8">
        <v>66232208</v>
      </c>
      <c r="G892" s="8">
        <v>66248866</v>
      </c>
      <c r="H892" s="8">
        <v>5</v>
      </c>
      <c r="I892" s="8" t="s">
        <v>3050</v>
      </c>
      <c r="J892" s="8" t="s">
        <v>3051</v>
      </c>
      <c r="K892" s="8" t="s">
        <v>3052</v>
      </c>
      <c r="L892" s="8">
        <v>2.0410686149999999</v>
      </c>
      <c r="M892" s="8">
        <v>1.8911150000000001E-3</v>
      </c>
      <c r="N892" s="8">
        <v>1.327385147</v>
      </c>
      <c r="O892" s="8">
        <v>0.16165489399999999</v>
      </c>
      <c r="P892" s="8">
        <v>1.8549295549917799</v>
      </c>
      <c r="Q892" s="8">
        <v>1</v>
      </c>
      <c r="R892" s="8">
        <f t="shared" si="130"/>
        <v>1</v>
      </c>
      <c r="S892" s="8">
        <f t="shared" si="131"/>
        <v>0</v>
      </c>
      <c r="T892" s="8">
        <f t="shared" si="132"/>
        <v>0</v>
      </c>
      <c r="U892" s="8">
        <f t="shared" si="133"/>
        <v>0</v>
      </c>
      <c r="V892" s="8">
        <f t="shared" si="134"/>
        <v>1</v>
      </c>
      <c r="W892" s="8">
        <f t="shared" si="135"/>
        <v>0</v>
      </c>
      <c r="X892" s="8">
        <f t="shared" si="136"/>
        <v>0</v>
      </c>
      <c r="Y892" s="8">
        <f t="shared" si="137"/>
        <v>0</v>
      </c>
      <c r="Z892" s="8">
        <f t="shared" si="138"/>
        <v>0</v>
      </c>
      <c r="AA892" s="8">
        <f t="shared" si="139"/>
        <v>0</v>
      </c>
    </row>
    <row r="893" spans="1:27" x14ac:dyDescent="0.3">
      <c r="A893" s="8" t="s">
        <v>3053</v>
      </c>
      <c r="B893" s="8" t="s">
        <v>323</v>
      </c>
      <c r="C893" s="8" t="s">
        <v>69</v>
      </c>
      <c r="D893" s="8">
        <v>66889446</v>
      </c>
      <c r="E893" s="8">
        <v>66899174</v>
      </c>
      <c r="F893" s="8">
        <v>66889446</v>
      </c>
      <c r="G893" s="8">
        <v>66899174</v>
      </c>
      <c r="H893" s="8">
        <v>4</v>
      </c>
      <c r="I893" s="8" t="s">
        <v>3054</v>
      </c>
      <c r="J893" s="8" t="s">
        <v>3055</v>
      </c>
      <c r="K893" s="8" t="s">
        <v>3056</v>
      </c>
      <c r="L893" s="8">
        <v>3.7056784409999999</v>
      </c>
      <c r="M893" s="9">
        <v>6.6400000000000001E-5</v>
      </c>
      <c r="N893" s="8">
        <v>1.22538444</v>
      </c>
      <c r="O893" s="8">
        <v>0.15333202300000001</v>
      </c>
      <c r="P893" s="8">
        <v>3.16869341940283</v>
      </c>
      <c r="Q893" s="8">
        <v>9.0376100000000001E-2</v>
      </c>
      <c r="R893" s="8">
        <f t="shared" si="130"/>
        <v>1</v>
      </c>
      <c r="S893" s="8">
        <f t="shared" si="131"/>
        <v>0</v>
      </c>
      <c r="T893" s="8">
        <f t="shared" si="132"/>
        <v>0</v>
      </c>
      <c r="U893" s="8">
        <f t="shared" si="133"/>
        <v>0</v>
      </c>
      <c r="V893" s="8">
        <f t="shared" si="134"/>
        <v>1</v>
      </c>
      <c r="W893" s="8">
        <f t="shared" si="135"/>
        <v>0</v>
      </c>
      <c r="X893" s="8">
        <f t="shared" si="136"/>
        <v>0</v>
      </c>
      <c r="Y893" s="8">
        <f t="shared" si="137"/>
        <v>0</v>
      </c>
      <c r="Z893" s="8">
        <f t="shared" si="138"/>
        <v>0</v>
      </c>
      <c r="AA893" s="8">
        <f t="shared" si="139"/>
        <v>0</v>
      </c>
    </row>
    <row r="894" spans="1:27" x14ac:dyDescent="0.3">
      <c r="A894" s="8" t="s">
        <v>3057</v>
      </c>
      <c r="B894" s="8" t="s">
        <v>323</v>
      </c>
      <c r="C894" s="8" t="s">
        <v>69</v>
      </c>
      <c r="D894" s="8">
        <v>67396360</v>
      </c>
      <c r="E894" s="8">
        <v>67800036</v>
      </c>
      <c r="F894" s="8">
        <v>67396360</v>
      </c>
      <c r="G894" s="8">
        <v>67800036</v>
      </c>
      <c r="H894" s="8">
        <v>4</v>
      </c>
      <c r="I894" s="8" t="s">
        <v>3058</v>
      </c>
      <c r="J894" s="8" t="s">
        <v>3059</v>
      </c>
      <c r="K894" s="8" t="s">
        <v>3060</v>
      </c>
      <c r="L894" s="8">
        <v>-4.2484517110000004</v>
      </c>
      <c r="M894" s="9">
        <v>6.8800000000000005E-5</v>
      </c>
      <c r="N894" s="8">
        <v>-2.0901361330000001</v>
      </c>
      <c r="O894" s="8">
        <v>6.2574256999999994E-2</v>
      </c>
      <c r="P894" s="8">
        <v>-4.2473296558868601</v>
      </c>
      <c r="Q894" s="8">
        <v>2.53309E-2</v>
      </c>
      <c r="R894" s="8">
        <f t="shared" si="130"/>
        <v>1</v>
      </c>
      <c r="S894" s="8">
        <f t="shared" si="131"/>
        <v>0</v>
      </c>
      <c r="T894" s="8">
        <f t="shared" si="132"/>
        <v>0</v>
      </c>
      <c r="U894" s="8">
        <f t="shared" si="133"/>
        <v>0</v>
      </c>
      <c r="V894" s="8">
        <f t="shared" si="134"/>
        <v>1</v>
      </c>
      <c r="W894" s="8">
        <f t="shared" si="135"/>
        <v>0</v>
      </c>
      <c r="X894" s="8">
        <f t="shared" si="136"/>
        <v>0</v>
      </c>
      <c r="Y894" s="8">
        <f t="shared" si="137"/>
        <v>0</v>
      </c>
      <c r="Z894" s="8">
        <f t="shared" si="138"/>
        <v>0</v>
      </c>
      <c r="AA894" s="8">
        <f t="shared" si="139"/>
        <v>0</v>
      </c>
    </row>
    <row r="895" spans="1:27" x14ac:dyDescent="0.3">
      <c r="A895" s="8" t="s">
        <v>3061</v>
      </c>
      <c r="B895" s="8" t="s">
        <v>323</v>
      </c>
      <c r="C895" s="8" t="s">
        <v>69</v>
      </c>
      <c r="D895" s="8">
        <v>79789513</v>
      </c>
      <c r="E895" s="8">
        <v>79854301</v>
      </c>
      <c r="F895" s="8">
        <v>79789513</v>
      </c>
      <c r="G895" s="8">
        <v>79854301</v>
      </c>
      <c r="H895" s="8">
        <v>7</v>
      </c>
      <c r="I895" s="8" t="s">
        <v>3062</v>
      </c>
      <c r="J895" s="8" t="s">
        <v>3063</v>
      </c>
      <c r="K895" s="8" t="s">
        <v>44</v>
      </c>
      <c r="L895" s="8">
        <v>6.7717033799999999</v>
      </c>
      <c r="M895" s="9">
        <v>7.7100000000000001E-23</v>
      </c>
      <c r="N895" s="8">
        <v>1.096364788</v>
      </c>
      <c r="O895" s="8">
        <v>5.5420711999999997E-2</v>
      </c>
      <c r="P895" s="8">
        <v>2.01265885522856</v>
      </c>
      <c r="Q895" s="8">
        <v>0.37770799999999999</v>
      </c>
      <c r="R895" s="8">
        <f t="shared" si="130"/>
        <v>1</v>
      </c>
      <c r="S895" s="8">
        <f t="shared" si="131"/>
        <v>0</v>
      </c>
      <c r="T895" s="8">
        <f t="shared" si="132"/>
        <v>0</v>
      </c>
      <c r="U895" s="8">
        <f t="shared" si="133"/>
        <v>0</v>
      </c>
      <c r="V895" s="8">
        <f t="shared" si="134"/>
        <v>1</v>
      </c>
      <c r="W895" s="8">
        <f t="shared" si="135"/>
        <v>0</v>
      </c>
      <c r="X895" s="8">
        <f t="shared" si="136"/>
        <v>0</v>
      </c>
      <c r="Y895" s="8">
        <f t="shared" si="137"/>
        <v>0</v>
      </c>
      <c r="Z895" s="8">
        <f t="shared" si="138"/>
        <v>0</v>
      </c>
      <c r="AA895" s="8">
        <f t="shared" si="139"/>
        <v>0</v>
      </c>
    </row>
    <row r="896" spans="1:27" x14ac:dyDescent="0.3">
      <c r="A896" s="8" t="s">
        <v>3064</v>
      </c>
      <c r="B896" s="8" t="s">
        <v>323</v>
      </c>
      <c r="C896" s="8" t="s">
        <v>69</v>
      </c>
      <c r="D896" s="8">
        <v>79808638</v>
      </c>
      <c r="E896" s="8">
        <v>79854299</v>
      </c>
      <c r="F896" s="8">
        <v>79808638</v>
      </c>
      <c r="G896" s="8">
        <v>79854299</v>
      </c>
      <c r="H896" s="8">
        <v>7</v>
      </c>
      <c r="I896" s="8" t="s">
        <v>3065</v>
      </c>
      <c r="J896" s="8" t="s">
        <v>3066</v>
      </c>
      <c r="K896" s="8" t="s">
        <v>44</v>
      </c>
      <c r="L896" s="8">
        <v>7.0294573140000001</v>
      </c>
      <c r="M896" s="9">
        <v>8.2399999999999996E-23</v>
      </c>
      <c r="N896" s="8">
        <v>1.096364788</v>
      </c>
      <c r="O896" s="8">
        <v>5.3486528999999998E-2</v>
      </c>
      <c r="P896" s="8">
        <v>11.053259892843201</v>
      </c>
      <c r="Q896" s="9">
        <v>3.3973700000000002E-7</v>
      </c>
      <c r="R896" s="8">
        <f t="shared" si="130"/>
        <v>1</v>
      </c>
      <c r="S896" s="8">
        <f t="shared" si="131"/>
        <v>0</v>
      </c>
      <c r="T896" s="8">
        <f t="shared" si="132"/>
        <v>1</v>
      </c>
      <c r="U896" s="8">
        <f t="shared" si="133"/>
        <v>0</v>
      </c>
      <c r="V896" s="8">
        <f t="shared" si="134"/>
        <v>0</v>
      </c>
      <c r="W896" s="8">
        <f t="shared" si="135"/>
        <v>0</v>
      </c>
      <c r="X896" s="8">
        <f t="shared" si="136"/>
        <v>0</v>
      </c>
      <c r="Y896" s="8">
        <f t="shared" si="137"/>
        <v>0</v>
      </c>
      <c r="Z896" s="8">
        <f t="shared" si="138"/>
        <v>1</v>
      </c>
      <c r="AA896" s="8">
        <f t="shared" si="139"/>
        <v>0</v>
      </c>
    </row>
    <row r="897" spans="1:27" x14ac:dyDescent="0.3">
      <c r="A897" s="8" t="s">
        <v>3067</v>
      </c>
      <c r="B897" s="8" t="s">
        <v>323</v>
      </c>
      <c r="C897" s="8" t="s">
        <v>69</v>
      </c>
      <c r="D897" s="8">
        <v>96380009</v>
      </c>
      <c r="E897" s="8">
        <v>96385092</v>
      </c>
      <c r="F897" s="8">
        <v>96380009</v>
      </c>
      <c r="G897" s="8">
        <v>96385092</v>
      </c>
      <c r="H897" s="8">
        <v>6</v>
      </c>
      <c r="I897" s="8" t="s">
        <v>3068</v>
      </c>
      <c r="J897" s="8" t="s">
        <v>3069</v>
      </c>
      <c r="K897" s="8" t="s">
        <v>3070</v>
      </c>
      <c r="L897" s="8">
        <v>2.6018387070000002</v>
      </c>
      <c r="M897" s="8">
        <v>1.0219529999999999E-3</v>
      </c>
      <c r="N897" s="8">
        <v>2.0632791149999998</v>
      </c>
      <c r="O897" s="8">
        <v>4.395604E-3</v>
      </c>
      <c r="P897" s="8">
        <v>2.74713197724863</v>
      </c>
      <c r="Q897" s="8">
        <v>1</v>
      </c>
      <c r="R897" s="8">
        <f t="shared" si="130"/>
        <v>1</v>
      </c>
      <c r="S897" s="8">
        <f t="shared" si="131"/>
        <v>1</v>
      </c>
      <c r="T897" s="8">
        <f t="shared" si="132"/>
        <v>0</v>
      </c>
      <c r="U897" s="8">
        <f t="shared" si="133"/>
        <v>0</v>
      </c>
      <c r="V897" s="8">
        <f t="shared" si="134"/>
        <v>0</v>
      </c>
      <c r="W897" s="8">
        <f t="shared" si="135"/>
        <v>0</v>
      </c>
      <c r="X897" s="8">
        <f t="shared" si="136"/>
        <v>0</v>
      </c>
      <c r="Y897" s="8">
        <f t="shared" si="137"/>
        <v>1</v>
      </c>
      <c r="Z897" s="8">
        <f t="shared" si="138"/>
        <v>0</v>
      </c>
      <c r="AA897" s="8">
        <f t="shared" si="139"/>
        <v>0</v>
      </c>
    </row>
    <row r="898" spans="1:27" x14ac:dyDescent="0.3">
      <c r="A898" s="8" t="s">
        <v>3071</v>
      </c>
      <c r="B898" s="8" t="s">
        <v>323</v>
      </c>
      <c r="C898" s="8" t="s">
        <v>69</v>
      </c>
      <c r="D898" s="8">
        <v>96380039</v>
      </c>
      <c r="E898" s="8">
        <v>96389819</v>
      </c>
      <c r="F898" s="8">
        <v>96380039</v>
      </c>
      <c r="G898" s="8">
        <v>96389819</v>
      </c>
      <c r="H898" s="8">
        <v>6</v>
      </c>
      <c r="I898" s="8" t="s">
        <v>3072</v>
      </c>
      <c r="J898" s="8" t="s">
        <v>3073</v>
      </c>
      <c r="K898" s="8" t="s">
        <v>3070</v>
      </c>
      <c r="L898" s="8">
        <v>2.1987307569999999</v>
      </c>
      <c r="M898" s="9">
        <v>3.1100000000000001E-8</v>
      </c>
      <c r="N898" s="8">
        <v>2.4568441390000002</v>
      </c>
      <c r="O898" s="8">
        <v>3.8260170000000001E-3</v>
      </c>
      <c r="P898" s="8">
        <v>1.84884874886421</v>
      </c>
      <c r="Q898" s="8">
        <v>1</v>
      </c>
      <c r="R898" s="8">
        <f t="shared" ref="R898:R961" si="140">IF(AND(ABS(L898)&gt;2,M898&lt;0.005),1,0)</f>
        <v>1</v>
      </c>
      <c r="S898" s="8">
        <f t="shared" ref="S898:S961" si="141">IF(AND(ABS(N898)&gt;2,O898&lt;0.005),1,0)</f>
        <v>1</v>
      </c>
      <c r="T898" s="8">
        <f t="shared" ref="T898:T961" si="142">IF(AND(ABS(P898)&gt;2,Q898&lt;0.005),1,0)</f>
        <v>0</v>
      </c>
      <c r="U898" s="8">
        <f t="shared" ref="U898:U961" si="143">IF(AND(R898,S898,T898),1,0)</f>
        <v>0</v>
      </c>
      <c r="V898" s="8">
        <f t="shared" ref="V898:V961" si="144">IF(AND(R898,NOT(S898),NOT(T898)),1,0)</f>
        <v>0</v>
      </c>
      <c r="W898" s="8">
        <f t="shared" ref="W898:W961" si="145">IF(AND(S898,NOT(R898),NOT(T898)),1,0)</f>
        <v>0</v>
      </c>
      <c r="X898" s="8">
        <f t="shared" ref="X898:X961" si="146">IF(AND(T898,NOT(R898),NOT(S898)),1,0)</f>
        <v>0</v>
      </c>
      <c r="Y898" s="8">
        <f t="shared" ref="Y898:Y961" si="147">IF(AND(R898,S898,NOT(T898)),1,0)</f>
        <v>1</v>
      </c>
      <c r="Z898" s="8">
        <f t="shared" ref="Z898:Z961" si="148">IF(AND(R898,T898,NOT(S898)),1,0)</f>
        <v>0</v>
      </c>
      <c r="AA898" s="8">
        <f t="shared" ref="AA898:AA961" si="149">IF(AND(T898,S898,NOT(R898)),1,0)</f>
        <v>0</v>
      </c>
    </row>
    <row r="899" spans="1:27" x14ac:dyDescent="0.3">
      <c r="A899" s="8" t="s">
        <v>3074</v>
      </c>
      <c r="B899" s="8" t="s">
        <v>323</v>
      </c>
      <c r="C899" s="8" t="s">
        <v>69</v>
      </c>
      <c r="D899" s="8">
        <v>117348330</v>
      </c>
      <c r="E899" s="8">
        <v>117363967</v>
      </c>
      <c r="F899" s="8">
        <v>117348330</v>
      </c>
      <c r="G899" s="8">
        <v>117363967</v>
      </c>
      <c r="H899" s="8">
        <v>13</v>
      </c>
      <c r="I899" s="8" t="s">
        <v>3075</v>
      </c>
      <c r="J899" s="8" t="s">
        <v>3076</v>
      </c>
      <c r="K899" s="8" t="s">
        <v>3077</v>
      </c>
      <c r="L899" s="8">
        <v>3.352396712</v>
      </c>
      <c r="M899" s="8">
        <v>4.5539000000000002E-4</v>
      </c>
      <c r="N899" s="8">
        <v>1.884153499</v>
      </c>
      <c r="O899" s="8">
        <v>8.1918080000000001E-3</v>
      </c>
      <c r="P899" s="8">
        <v>0</v>
      </c>
      <c r="Q899" s="8">
        <v>1</v>
      </c>
      <c r="R899" s="8">
        <f t="shared" si="140"/>
        <v>1</v>
      </c>
      <c r="S899" s="8">
        <f t="shared" si="141"/>
        <v>0</v>
      </c>
      <c r="T899" s="8">
        <f t="shared" si="142"/>
        <v>0</v>
      </c>
      <c r="U899" s="8">
        <f t="shared" si="143"/>
        <v>0</v>
      </c>
      <c r="V899" s="8">
        <f t="shared" si="144"/>
        <v>1</v>
      </c>
      <c r="W899" s="8">
        <f t="shared" si="145"/>
        <v>0</v>
      </c>
      <c r="X899" s="8">
        <f t="shared" si="146"/>
        <v>0</v>
      </c>
      <c r="Y899" s="8">
        <f t="shared" si="147"/>
        <v>0</v>
      </c>
      <c r="Z899" s="8">
        <f t="shared" si="148"/>
        <v>0</v>
      </c>
      <c r="AA899" s="8">
        <f t="shared" si="149"/>
        <v>0</v>
      </c>
    </row>
    <row r="900" spans="1:27" x14ac:dyDescent="0.3">
      <c r="A900" s="8" t="s">
        <v>3078</v>
      </c>
      <c r="B900" s="8" t="s">
        <v>323</v>
      </c>
      <c r="C900" s="8" t="s">
        <v>69</v>
      </c>
      <c r="D900" s="8">
        <v>149465515</v>
      </c>
      <c r="E900" s="8">
        <v>149500145</v>
      </c>
      <c r="F900" s="8">
        <v>149465515</v>
      </c>
      <c r="G900" s="8">
        <v>149500145</v>
      </c>
      <c r="H900" s="8">
        <v>26</v>
      </c>
      <c r="I900" s="8" t="s">
        <v>3079</v>
      </c>
      <c r="J900" s="8" t="s">
        <v>3080</v>
      </c>
      <c r="K900" s="8" t="s">
        <v>3081</v>
      </c>
      <c r="L900" s="8">
        <v>3.0571043750000002</v>
      </c>
      <c r="M900" s="9">
        <v>1.4E-5</v>
      </c>
      <c r="N900" s="8">
        <v>2.5736273340000002</v>
      </c>
      <c r="O900" s="8">
        <v>2.3699537999999999E-2</v>
      </c>
      <c r="P900" s="8">
        <v>1.5503229192327099</v>
      </c>
      <c r="Q900" s="8">
        <v>1</v>
      </c>
      <c r="R900" s="8">
        <f t="shared" si="140"/>
        <v>1</v>
      </c>
      <c r="S900" s="8">
        <f t="shared" si="141"/>
        <v>0</v>
      </c>
      <c r="T900" s="8">
        <f t="shared" si="142"/>
        <v>0</v>
      </c>
      <c r="U900" s="8">
        <f t="shared" si="143"/>
        <v>0</v>
      </c>
      <c r="V900" s="8">
        <f t="shared" si="144"/>
        <v>1</v>
      </c>
      <c r="W900" s="8">
        <f t="shared" si="145"/>
        <v>0</v>
      </c>
      <c r="X900" s="8">
        <f t="shared" si="146"/>
        <v>0</v>
      </c>
      <c r="Y900" s="8">
        <f t="shared" si="147"/>
        <v>0</v>
      </c>
      <c r="Z900" s="8">
        <f t="shared" si="148"/>
        <v>0</v>
      </c>
      <c r="AA900" s="8">
        <f t="shared" si="149"/>
        <v>0</v>
      </c>
    </row>
    <row r="901" spans="1:27" x14ac:dyDescent="0.3">
      <c r="A901" s="8" t="s">
        <v>3082</v>
      </c>
      <c r="B901" s="8" t="s">
        <v>323</v>
      </c>
      <c r="C901" s="8" t="s">
        <v>69</v>
      </c>
      <c r="D901" s="8">
        <v>151255241</v>
      </c>
      <c r="E901" s="8">
        <v>151405821</v>
      </c>
      <c r="F901" s="8">
        <v>151255241</v>
      </c>
      <c r="G901" s="8">
        <v>151405821</v>
      </c>
      <c r="H901" s="8">
        <v>11</v>
      </c>
      <c r="I901" s="8" t="s">
        <v>3083</v>
      </c>
      <c r="J901" s="8" t="s">
        <v>3084</v>
      </c>
      <c r="K901" s="8" t="s">
        <v>55</v>
      </c>
      <c r="L901" s="8">
        <v>7.1095701470000003</v>
      </c>
      <c r="M901" s="8">
        <v>4.2349800000000002E-4</v>
      </c>
      <c r="N901" s="8">
        <v>1.3198167359999999</v>
      </c>
      <c r="O901" s="8">
        <v>0.40188982699999998</v>
      </c>
      <c r="P901" s="8">
        <v>8.3847900000000003E-2</v>
      </c>
      <c r="Q901" s="8">
        <v>0.19400800000000001</v>
      </c>
      <c r="R901" s="8">
        <f t="shared" si="140"/>
        <v>1</v>
      </c>
      <c r="S901" s="8">
        <f t="shared" si="141"/>
        <v>0</v>
      </c>
      <c r="T901" s="8">
        <f t="shared" si="142"/>
        <v>0</v>
      </c>
      <c r="U901" s="8">
        <f t="shared" si="143"/>
        <v>0</v>
      </c>
      <c r="V901" s="8">
        <f t="shared" si="144"/>
        <v>1</v>
      </c>
      <c r="W901" s="8">
        <f t="shared" si="145"/>
        <v>0</v>
      </c>
      <c r="X901" s="8">
        <f t="shared" si="146"/>
        <v>0</v>
      </c>
      <c r="Y901" s="8">
        <f t="shared" si="147"/>
        <v>0</v>
      </c>
      <c r="Z901" s="8">
        <f t="shared" si="148"/>
        <v>0</v>
      </c>
      <c r="AA901" s="8">
        <f t="shared" si="149"/>
        <v>0</v>
      </c>
    </row>
    <row r="902" spans="1:27" x14ac:dyDescent="0.3">
      <c r="A902" s="8" t="s">
        <v>3085</v>
      </c>
      <c r="B902" s="8" t="s">
        <v>323</v>
      </c>
      <c r="C902" s="8" t="s">
        <v>69</v>
      </c>
      <c r="D902" s="8">
        <v>151255241</v>
      </c>
      <c r="E902" s="8">
        <v>151413220</v>
      </c>
      <c r="F902" s="8">
        <v>151255241</v>
      </c>
      <c r="G902" s="8">
        <v>151413220</v>
      </c>
      <c r="H902" s="8">
        <v>13</v>
      </c>
      <c r="I902" s="8" t="s">
        <v>3086</v>
      </c>
      <c r="J902" s="8" t="s">
        <v>3087</v>
      </c>
      <c r="K902" s="8" t="s">
        <v>55</v>
      </c>
      <c r="L902" s="8">
        <v>24.056897719999998</v>
      </c>
      <c r="M902" s="9">
        <v>9.4099999999999997E-5</v>
      </c>
      <c r="N902" s="8">
        <v>1.3198167359999999</v>
      </c>
      <c r="O902" s="8">
        <v>0.41122244499999999</v>
      </c>
      <c r="P902" s="8">
        <v>13.4181643272552</v>
      </c>
      <c r="Q902" s="8">
        <v>0.37876199999999999</v>
      </c>
      <c r="R902" s="8">
        <f t="shared" si="140"/>
        <v>1</v>
      </c>
      <c r="S902" s="8">
        <f t="shared" si="141"/>
        <v>0</v>
      </c>
      <c r="T902" s="8">
        <f t="shared" si="142"/>
        <v>0</v>
      </c>
      <c r="U902" s="8">
        <f t="shared" si="143"/>
        <v>0</v>
      </c>
      <c r="V902" s="8">
        <f t="shared" si="144"/>
        <v>1</v>
      </c>
      <c r="W902" s="8">
        <f t="shared" si="145"/>
        <v>0</v>
      </c>
      <c r="X902" s="8">
        <f t="shared" si="146"/>
        <v>0</v>
      </c>
      <c r="Y902" s="8">
        <f t="shared" si="147"/>
        <v>0</v>
      </c>
      <c r="Z902" s="8">
        <f t="shared" si="148"/>
        <v>0</v>
      </c>
      <c r="AA902" s="8">
        <f t="shared" si="149"/>
        <v>0</v>
      </c>
    </row>
    <row r="903" spans="1:27" x14ac:dyDescent="0.3">
      <c r="A903" s="8" t="s">
        <v>3088</v>
      </c>
      <c r="B903" s="8" t="s">
        <v>323</v>
      </c>
      <c r="C903" s="8" t="s">
        <v>69</v>
      </c>
      <c r="D903" s="8">
        <v>160394814</v>
      </c>
      <c r="E903" s="8">
        <v>160423710</v>
      </c>
      <c r="F903" s="8">
        <v>160394814</v>
      </c>
      <c r="G903" s="8">
        <v>160423710</v>
      </c>
      <c r="H903" s="8">
        <v>14</v>
      </c>
      <c r="I903" s="8" t="s">
        <v>3089</v>
      </c>
      <c r="J903" s="8" t="s">
        <v>3090</v>
      </c>
      <c r="K903" s="8" t="s">
        <v>3091</v>
      </c>
      <c r="L903" s="8">
        <v>-2.1440742990000001</v>
      </c>
      <c r="M903" s="9">
        <v>1.45E-5</v>
      </c>
      <c r="N903" s="8">
        <v>-2.3230523289999998</v>
      </c>
      <c r="O903" s="8">
        <v>1.0103011E-2</v>
      </c>
      <c r="P903" s="8">
        <v>-2.9822171055572899</v>
      </c>
      <c r="Q903" s="8">
        <v>1</v>
      </c>
      <c r="R903" s="8">
        <f t="shared" si="140"/>
        <v>1</v>
      </c>
      <c r="S903" s="8">
        <f t="shared" si="141"/>
        <v>0</v>
      </c>
      <c r="T903" s="8">
        <f t="shared" si="142"/>
        <v>0</v>
      </c>
      <c r="U903" s="8">
        <f t="shared" si="143"/>
        <v>0</v>
      </c>
      <c r="V903" s="8">
        <f t="shared" si="144"/>
        <v>1</v>
      </c>
      <c r="W903" s="8">
        <f t="shared" si="145"/>
        <v>0</v>
      </c>
      <c r="X903" s="8">
        <f t="shared" si="146"/>
        <v>0</v>
      </c>
      <c r="Y903" s="8">
        <f t="shared" si="147"/>
        <v>0</v>
      </c>
      <c r="Z903" s="8">
        <f t="shared" si="148"/>
        <v>0</v>
      </c>
      <c r="AA903" s="8">
        <f t="shared" si="149"/>
        <v>0</v>
      </c>
    </row>
    <row r="904" spans="1:27" x14ac:dyDescent="0.3">
      <c r="A904" s="8" t="s">
        <v>3092</v>
      </c>
      <c r="B904" s="8" t="s">
        <v>323</v>
      </c>
      <c r="C904" s="8" t="s">
        <v>69</v>
      </c>
      <c r="D904" s="8">
        <v>160394833</v>
      </c>
      <c r="E904" s="8">
        <v>160428208</v>
      </c>
      <c r="F904" s="8">
        <v>160394833</v>
      </c>
      <c r="G904" s="8">
        <v>160428208</v>
      </c>
      <c r="H904" s="8">
        <v>16</v>
      </c>
      <c r="I904" s="8" t="s">
        <v>3093</v>
      </c>
      <c r="J904" s="8" t="s">
        <v>3094</v>
      </c>
      <c r="K904" s="8" t="s">
        <v>3091</v>
      </c>
      <c r="L904" s="8">
        <v>-2.172230452</v>
      </c>
      <c r="M904" s="9">
        <v>5.7100000000000004E-6</v>
      </c>
      <c r="N904" s="8">
        <v>-2.3230523289999998</v>
      </c>
      <c r="O904" s="8">
        <v>8.4882780000000001E-3</v>
      </c>
      <c r="P904" s="8">
        <v>-1.2901482820292001</v>
      </c>
      <c r="Q904" s="8">
        <v>1</v>
      </c>
      <c r="R904" s="8">
        <f t="shared" si="140"/>
        <v>1</v>
      </c>
      <c r="S904" s="8">
        <f t="shared" si="141"/>
        <v>0</v>
      </c>
      <c r="T904" s="8">
        <f t="shared" si="142"/>
        <v>0</v>
      </c>
      <c r="U904" s="8">
        <f t="shared" si="143"/>
        <v>0</v>
      </c>
      <c r="V904" s="8">
        <f t="shared" si="144"/>
        <v>1</v>
      </c>
      <c r="W904" s="8">
        <f t="shared" si="145"/>
        <v>0</v>
      </c>
      <c r="X904" s="8">
        <f t="shared" si="146"/>
        <v>0</v>
      </c>
      <c r="Y904" s="8">
        <f t="shared" si="147"/>
        <v>0</v>
      </c>
      <c r="Z904" s="8">
        <f t="shared" si="148"/>
        <v>0</v>
      </c>
      <c r="AA904" s="8">
        <f t="shared" si="149"/>
        <v>0</v>
      </c>
    </row>
    <row r="905" spans="1:27" x14ac:dyDescent="0.3">
      <c r="A905" s="8" t="s">
        <v>3095</v>
      </c>
      <c r="B905" s="8" t="s">
        <v>323</v>
      </c>
      <c r="C905" s="8" t="s">
        <v>69</v>
      </c>
      <c r="D905" s="8">
        <v>160953545</v>
      </c>
      <c r="E905" s="8">
        <v>160956862</v>
      </c>
      <c r="F905" s="8">
        <v>160953545</v>
      </c>
      <c r="G905" s="8">
        <v>160956862</v>
      </c>
      <c r="H905" s="8">
        <v>6</v>
      </c>
      <c r="I905" s="8" t="s">
        <v>3096</v>
      </c>
      <c r="J905" s="8" t="s">
        <v>3097</v>
      </c>
      <c r="K905" s="8" t="s">
        <v>3098</v>
      </c>
      <c r="L905" s="8">
        <v>2.3896684669999999</v>
      </c>
      <c r="M905" s="8">
        <v>2.11177E-4</v>
      </c>
      <c r="N905" s="8">
        <v>2.5913382459999998</v>
      </c>
      <c r="O905" s="8">
        <v>2.0138323999999999E-2</v>
      </c>
      <c r="P905" s="8">
        <v>2.3480736978004102</v>
      </c>
      <c r="Q905" s="8">
        <v>4.9799999999999997E-2</v>
      </c>
      <c r="R905" s="8">
        <f t="shared" si="140"/>
        <v>1</v>
      </c>
      <c r="S905" s="8">
        <f t="shared" si="141"/>
        <v>0</v>
      </c>
      <c r="T905" s="8">
        <f t="shared" si="142"/>
        <v>0</v>
      </c>
      <c r="U905" s="8">
        <f t="shared" si="143"/>
        <v>0</v>
      </c>
      <c r="V905" s="8">
        <f t="shared" si="144"/>
        <v>1</v>
      </c>
      <c r="W905" s="8">
        <f t="shared" si="145"/>
        <v>0</v>
      </c>
      <c r="X905" s="8">
        <f t="shared" si="146"/>
        <v>0</v>
      </c>
      <c r="Y905" s="8">
        <f t="shared" si="147"/>
        <v>0</v>
      </c>
      <c r="Z905" s="8">
        <f t="shared" si="148"/>
        <v>0</v>
      </c>
      <c r="AA905" s="8">
        <f t="shared" si="149"/>
        <v>0</v>
      </c>
    </row>
    <row r="906" spans="1:27" x14ac:dyDescent="0.3">
      <c r="A906" s="8" t="s">
        <v>3099</v>
      </c>
      <c r="B906" s="8" t="s">
        <v>323</v>
      </c>
      <c r="C906" s="8" t="s">
        <v>69</v>
      </c>
      <c r="D906" s="8">
        <v>173683142</v>
      </c>
      <c r="E906" s="8">
        <v>173699256</v>
      </c>
      <c r="F906" s="8">
        <v>173683142</v>
      </c>
      <c r="G906" s="8">
        <v>173699256</v>
      </c>
      <c r="H906" s="8">
        <v>7</v>
      </c>
      <c r="I906" s="8" t="s">
        <v>3100</v>
      </c>
      <c r="J906" s="8" t="s">
        <v>3101</v>
      </c>
      <c r="K906" s="8" t="s">
        <v>19</v>
      </c>
      <c r="L906" s="8">
        <v>31.197772050000001</v>
      </c>
      <c r="M906" s="8">
        <v>8.3241399999999996E-4</v>
      </c>
      <c r="N906" s="8">
        <v>6.7696686440000002</v>
      </c>
      <c r="O906" s="8">
        <v>1.99481E-4</v>
      </c>
      <c r="P906" s="8">
        <v>6.5126307804922297</v>
      </c>
      <c r="Q906" s="8">
        <v>0.133599</v>
      </c>
      <c r="R906" s="8">
        <f t="shared" si="140"/>
        <v>1</v>
      </c>
      <c r="S906" s="8">
        <f t="shared" si="141"/>
        <v>1</v>
      </c>
      <c r="T906" s="8">
        <f t="shared" si="142"/>
        <v>0</v>
      </c>
      <c r="U906" s="8">
        <f t="shared" si="143"/>
        <v>0</v>
      </c>
      <c r="V906" s="8">
        <f t="shared" si="144"/>
        <v>0</v>
      </c>
      <c r="W906" s="8">
        <f t="shared" si="145"/>
        <v>0</v>
      </c>
      <c r="X906" s="8">
        <f t="shared" si="146"/>
        <v>0</v>
      </c>
      <c r="Y906" s="8">
        <f t="shared" si="147"/>
        <v>1</v>
      </c>
      <c r="Z906" s="8">
        <f t="shared" si="148"/>
        <v>0</v>
      </c>
      <c r="AA906" s="8">
        <f t="shared" si="149"/>
        <v>0</v>
      </c>
    </row>
    <row r="907" spans="1:27" x14ac:dyDescent="0.3">
      <c r="A907" s="8" t="s">
        <v>3102</v>
      </c>
      <c r="B907" s="8" t="s">
        <v>323</v>
      </c>
      <c r="C907" s="8" t="s">
        <v>67</v>
      </c>
      <c r="D907" s="8">
        <v>32758868</v>
      </c>
      <c r="E907" s="8">
        <v>32776220</v>
      </c>
      <c r="F907" s="8">
        <v>32758868</v>
      </c>
      <c r="G907" s="8">
        <v>32776220</v>
      </c>
      <c r="H907" s="8">
        <v>12</v>
      </c>
      <c r="I907" s="8" t="s">
        <v>3103</v>
      </c>
      <c r="J907" s="8" t="s">
        <v>3104</v>
      </c>
      <c r="K907" s="8" t="s">
        <v>3105</v>
      </c>
      <c r="L907" s="8">
        <v>2.3569510149999999</v>
      </c>
      <c r="M907" s="8">
        <v>1.367109E-3</v>
      </c>
      <c r="N907" s="8">
        <v>2.6967054419999998</v>
      </c>
      <c r="O907" s="8">
        <v>9.4191520000000001E-3</v>
      </c>
      <c r="P907" s="8">
        <v>2.5732750066155101</v>
      </c>
      <c r="Q907" s="8">
        <v>1</v>
      </c>
      <c r="R907" s="8">
        <f t="shared" si="140"/>
        <v>1</v>
      </c>
      <c r="S907" s="8">
        <f t="shared" si="141"/>
        <v>0</v>
      </c>
      <c r="T907" s="8">
        <f t="shared" si="142"/>
        <v>0</v>
      </c>
      <c r="U907" s="8">
        <f t="shared" si="143"/>
        <v>0</v>
      </c>
      <c r="V907" s="8">
        <f t="shared" si="144"/>
        <v>1</v>
      </c>
      <c r="W907" s="8">
        <f t="shared" si="145"/>
        <v>0</v>
      </c>
      <c r="X907" s="8">
        <f t="shared" si="146"/>
        <v>0</v>
      </c>
      <c r="Y907" s="8">
        <f t="shared" si="147"/>
        <v>0</v>
      </c>
      <c r="Z907" s="8">
        <f t="shared" si="148"/>
        <v>0</v>
      </c>
      <c r="AA907" s="8">
        <f t="shared" si="149"/>
        <v>0</v>
      </c>
    </row>
    <row r="908" spans="1:27" x14ac:dyDescent="0.3">
      <c r="A908" s="8" t="s">
        <v>3106</v>
      </c>
      <c r="B908" s="8" t="s">
        <v>323</v>
      </c>
      <c r="C908" s="8" t="s">
        <v>67</v>
      </c>
      <c r="D908" s="8">
        <v>32758599</v>
      </c>
      <c r="E908" s="8">
        <v>32776506</v>
      </c>
      <c r="F908" s="8">
        <v>32758599</v>
      </c>
      <c r="G908" s="8">
        <v>32776506</v>
      </c>
      <c r="H908" s="8">
        <v>12</v>
      </c>
      <c r="I908" s="8" t="s">
        <v>3107</v>
      </c>
      <c r="J908" s="8" t="s">
        <v>3108</v>
      </c>
      <c r="K908" s="8" t="s">
        <v>3105</v>
      </c>
      <c r="L908" s="8">
        <v>2.4039438569999998</v>
      </c>
      <c r="M908" s="8">
        <v>1.00796E-3</v>
      </c>
      <c r="N908" s="8">
        <v>2.6967054419999998</v>
      </c>
      <c r="O908" s="8">
        <v>8.9928060000000008E-3</v>
      </c>
      <c r="P908" s="8">
        <v>1.28295453909794</v>
      </c>
      <c r="Q908" s="8">
        <v>1</v>
      </c>
      <c r="R908" s="8">
        <f t="shared" si="140"/>
        <v>1</v>
      </c>
      <c r="S908" s="8">
        <f t="shared" si="141"/>
        <v>0</v>
      </c>
      <c r="T908" s="8">
        <f t="shared" si="142"/>
        <v>0</v>
      </c>
      <c r="U908" s="8">
        <f t="shared" si="143"/>
        <v>0</v>
      </c>
      <c r="V908" s="8">
        <f t="shared" si="144"/>
        <v>1</v>
      </c>
      <c r="W908" s="8">
        <f t="shared" si="145"/>
        <v>0</v>
      </c>
      <c r="X908" s="8">
        <f t="shared" si="146"/>
        <v>0</v>
      </c>
      <c r="Y908" s="8">
        <f t="shared" si="147"/>
        <v>0</v>
      </c>
      <c r="Z908" s="8">
        <f t="shared" si="148"/>
        <v>0</v>
      </c>
      <c r="AA908" s="8">
        <f t="shared" si="149"/>
        <v>0</v>
      </c>
    </row>
    <row r="909" spans="1:27" x14ac:dyDescent="0.3">
      <c r="A909" s="8" t="s">
        <v>3109</v>
      </c>
      <c r="B909" s="8" t="s">
        <v>323</v>
      </c>
      <c r="C909" s="8" t="s">
        <v>67</v>
      </c>
      <c r="D909" s="8">
        <v>33680878</v>
      </c>
      <c r="E909" s="8">
        <v>33830131</v>
      </c>
      <c r="F909" s="8">
        <v>33680878</v>
      </c>
      <c r="G909" s="8">
        <v>33830131</v>
      </c>
      <c r="H909" s="8">
        <v>14</v>
      </c>
      <c r="I909" s="8" t="s">
        <v>3110</v>
      </c>
      <c r="J909" s="8" t="s">
        <v>3111</v>
      </c>
      <c r="K909" s="8" t="s">
        <v>3112</v>
      </c>
      <c r="L909" s="8">
        <v>4.625701877</v>
      </c>
      <c r="M909" s="9">
        <v>1.8E-9</v>
      </c>
      <c r="N909" s="8">
        <v>5.3967868230000002</v>
      </c>
      <c r="O909" s="8">
        <v>1.9762800000000001E-4</v>
      </c>
      <c r="P909" s="8">
        <v>3.41162672610194</v>
      </c>
      <c r="Q909" s="8">
        <v>1</v>
      </c>
      <c r="R909" s="8">
        <f t="shared" si="140"/>
        <v>1</v>
      </c>
      <c r="S909" s="8">
        <f t="shared" si="141"/>
        <v>1</v>
      </c>
      <c r="T909" s="8">
        <f t="shared" si="142"/>
        <v>0</v>
      </c>
      <c r="U909" s="8">
        <f t="shared" si="143"/>
        <v>0</v>
      </c>
      <c r="V909" s="8">
        <f t="shared" si="144"/>
        <v>0</v>
      </c>
      <c r="W909" s="8">
        <f t="shared" si="145"/>
        <v>0</v>
      </c>
      <c r="X909" s="8">
        <f t="shared" si="146"/>
        <v>0</v>
      </c>
      <c r="Y909" s="8">
        <f t="shared" si="147"/>
        <v>1</v>
      </c>
      <c r="Z909" s="8">
        <f t="shared" si="148"/>
        <v>0</v>
      </c>
      <c r="AA909" s="8">
        <f t="shared" si="149"/>
        <v>0</v>
      </c>
    </row>
    <row r="910" spans="1:27" x14ac:dyDescent="0.3">
      <c r="A910" s="8" t="s">
        <v>3113</v>
      </c>
      <c r="B910" s="8" t="s">
        <v>323</v>
      </c>
      <c r="C910" s="8" t="s">
        <v>67</v>
      </c>
      <c r="D910" s="8">
        <v>33680878</v>
      </c>
      <c r="E910" s="8">
        <v>33830443</v>
      </c>
      <c r="F910" s="8">
        <v>33680878</v>
      </c>
      <c r="G910" s="8">
        <v>33830443</v>
      </c>
      <c r="H910" s="8">
        <v>15</v>
      </c>
      <c r="I910" s="8" t="s">
        <v>3114</v>
      </c>
      <c r="J910" s="8" t="s">
        <v>3115</v>
      </c>
      <c r="K910" s="8" t="s">
        <v>3112</v>
      </c>
      <c r="L910" s="8">
        <v>4.6214816589999996</v>
      </c>
      <c r="M910" s="9">
        <v>6.6399999999999998E-10</v>
      </c>
      <c r="N910" s="8">
        <v>5.3967868230000002</v>
      </c>
      <c r="O910" s="8">
        <v>1.9964099999999999E-4</v>
      </c>
      <c r="P910" s="8">
        <v>0</v>
      </c>
      <c r="Q910" s="8">
        <v>1</v>
      </c>
      <c r="R910" s="8">
        <f t="shared" si="140"/>
        <v>1</v>
      </c>
      <c r="S910" s="8">
        <f t="shared" si="141"/>
        <v>1</v>
      </c>
      <c r="T910" s="8">
        <f t="shared" si="142"/>
        <v>0</v>
      </c>
      <c r="U910" s="8">
        <f t="shared" si="143"/>
        <v>0</v>
      </c>
      <c r="V910" s="8">
        <f t="shared" si="144"/>
        <v>0</v>
      </c>
      <c r="W910" s="8">
        <f t="shared" si="145"/>
        <v>0</v>
      </c>
      <c r="X910" s="8">
        <f t="shared" si="146"/>
        <v>0</v>
      </c>
      <c r="Y910" s="8">
        <f t="shared" si="147"/>
        <v>1</v>
      </c>
      <c r="Z910" s="8">
        <f t="shared" si="148"/>
        <v>0</v>
      </c>
      <c r="AA910" s="8">
        <f t="shared" si="149"/>
        <v>0</v>
      </c>
    </row>
    <row r="911" spans="1:27" x14ac:dyDescent="0.3">
      <c r="A911" s="8" t="s">
        <v>3116</v>
      </c>
      <c r="B911" s="8" t="s">
        <v>323</v>
      </c>
      <c r="C911" s="8" t="s">
        <v>67</v>
      </c>
      <c r="D911" s="8">
        <v>82909623</v>
      </c>
      <c r="E911" s="8">
        <v>82953679</v>
      </c>
      <c r="F911" s="8">
        <v>82909623</v>
      </c>
      <c r="G911" s="8">
        <v>82953679</v>
      </c>
      <c r="H911" s="8">
        <v>8</v>
      </c>
      <c r="I911" s="8" t="s">
        <v>3117</v>
      </c>
      <c r="J911" s="8" t="s">
        <v>3118</v>
      </c>
      <c r="K911" s="8" t="s">
        <v>3119</v>
      </c>
      <c r="L911" s="8">
        <v>-2.9045014070000001</v>
      </c>
      <c r="M911" s="8">
        <v>4.0005980000000002E-3</v>
      </c>
      <c r="N911" s="8">
        <v>-2.3511438419999999</v>
      </c>
      <c r="O911" s="8">
        <v>3.2754538E-2</v>
      </c>
      <c r="P911" s="8">
        <v>-2.99005886013031</v>
      </c>
      <c r="Q911" s="9">
        <v>5.1584700000000001E-5</v>
      </c>
      <c r="R911" s="8">
        <f t="shared" si="140"/>
        <v>1</v>
      </c>
      <c r="S911" s="8">
        <f t="shared" si="141"/>
        <v>0</v>
      </c>
      <c r="T911" s="8">
        <f t="shared" si="142"/>
        <v>1</v>
      </c>
      <c r="U911" s="8">
        <f t="shared" si="143"/>
        <v>0</v>
      </c>
      <c r="V911" s="8">
        <f t="shared" si="144"/>
        <v>0</v>
      </c>
      <c r="W911" s="8">
        <f t="shared" si="145"/>
        <v>0</v>
      </c>
      <c r="X911" s="8">
        <f t="shared" si="146"/>
        <v>0</v>
      </c>
      <c r="Y911" s="8">
        <f t="shared" si="147"/>
        <v>0</v>
      </c>
      <c r="Z911" s="8">
        <f t="shared" si="148"/>
        <v>1</v>
      </c>
      <c r="AA911" s="8">
        <f t="shared" si="149"/>
        <v>0</v>
      </c>
    </row>
    <row r="912" spans="1:27" x14ac:dyDescent="0.3">
      <c r="A912" s="8" t="s">
        <v>3120</v>
      </c>
      <c r="B912" s="8" t="s">
        <v>323</v>
      </c>
      <c r="C912" s="8" t="s">
        <v>67</v>
      </c>
      <c r="D912" s="8">
        <v>117360988</v>
      </c>
      <c r="E912" s="8">
        <v>117367581</v>
      </c>
      <c r="F912" s="8">
        <v>117360988</v>
      </c>
      <c r="G912" s="8">
        <v>117367581</v>
      </c>
      <c r="H912" s="8">
        <v>10</v>
      </c>
      <c r="I912" s="8" t="s">
        <v>3121</v>
      </c>
      <c r="J912" s="8" t="s">
        <v>3122</v>
      </c>
      <c r="K912" s="8" t="s">
        <v>3123</v>
      </c>
      <c r="L912" s="8">
        <v>2.6980427379999998</v>
      </c>
      <c r="M912" s="8">
        <v>1.3096690000000001E-3</v>
      </c>
      <c r="N912" s="8">
        <v>1.022203161</v>
      </c>
      <c r="O912" s="8">
        <v>0.93508314999999997</v>
      </c>
      <c r="P912" s="8">
        <v>9.8486199999999996E-2</v>
      </c>
      <c r="Q912" s="8">
        <v>6.3536400000000007E-2</v>
      </c>
      <c r="R912" s="8">
        <f t="shared" si="140"/>
        <v>1</v>
      </c>
      <c r="S912" s="8">
        <f t="shared" si="141"/>
        <v>0</v>
      </c>
      <c r="T912" s="8">
        <f t="shared" si="142"/>
        <v>0</v>
      </c>
      <c r="U912" s="8">
        <f t="shared" si="143"/>
        <v>0</v>
      </c>
      <c r="V912" s="8">
        <f t="shared" si="144"/>
        <v>1</v>
      </c>
      <c r="W912" s="8">
        <f t="shared" si="145"/>
        <v>0</v>
      </c>
      <c r="X912" s="8">
        <f t="shared" si="146"/>
        <v>0</v>
      </c>
      <c r="Y912" s="8">
        <f t="shared" si="147"/>
        <v>0</v>
      </c>
      <c r="Z912" s="8">
        <f t="shared" si="148"/>
        <v>0</v>
      </c>
      <c r="AA912" s="8">
        <f t="shared" si="149"/>
        <v>0</v>
      </c>
    </row>
    <row r="913" spans="1:27" x14ac:dyDescent="0.3">
      <c r="A913" s="8" t="s">
        <v>3124</v>
      </c>
      <c r="B913" s="8" t="s">
        <v>323</v>
      </c>
      <c r="C913" s="8" t="s">
        <v>67</v>
      </c>
      <c r="D913" s="8">
        <v>117517611</v>
      </c>
      <c r="E913" s="8">
        <v>117529128</v>
      </c>
      <c r="F913" s="8">
        <v>117517611</v>
      </c>
      <c r="G913" s="8">
        <v>117529128</v>
      </c>
      <c r="H913" s="8">
        <v>8</v>
      </c>
      <c r="I913" s="8" t="s">
        <v>3125</v>
      </c>
      <c r="J913" s="8" t="s">
        <v>3126</v>
      </c>
      <c r="K913" s="8" t="s">
        <v>3127</v>
      </c>
      <c r="L913" s="8">
        <v>3.2323383059999999</v>
      </c>
      <c r="M913" s="8">
        <v>1.0973580000000001E-3</v>
      </c>
      <c r="N913" s="8">
        <v>1.940731006</v>
      </c>
      <c r="O913" s="8">
        <v>4.8780489999999998E-3</v>
      </c>
      <c r="P913" s="8">
        <v>3.5166995653867499</v>
      </c>
      <c r="Q913" s="8">
        <v>3.9567199999999997E-2</v>
      </c>
      <c r="R913" s="8">
        <f t="shared" si="140"/>
        <v>1</v>
      </c>
      <c r="S913" s="8">
        <f t="shared" si="141"/>
        <v>0</v>
      </c>
      <c r="T913" s="8">
        <f t="shared" si="142"/>
        <v>0</v>
      </c>
      <c r="U913" s="8">
        <f t="shared" si="143"/>
        <v>0</v>
      </c>
      <c r="V913" s="8">
        <f t="shared" si="144"/>
        <v>1</v>
      </c>
      <c r="W913" s="8">
        <f t="shared" si="145"/>
        <v>0</v>
      </c>
      <c r="X913" s="8">
        <f t="shared" si="146"/>
        <v>0</v>
      </c>
      <c r="Y913" s="8">
        <f t="shared" si="147"/>
        <v>0</v>
      </c>
      <c r="Z913" s="8">
        <f t="shared" si="148"/>
        <v>0</v>
      </c>
      <c r="AA913" s="8">
        <f t="shared" si="149"/>
        <v>0</v>
      </c>
    </row>
    <row r="914" spans="1:27" x14ac:dyDescent="0.3">
      <c r="A914" s="8" t="s">
        <v>3128</v>
      </c>
      <c r="B914" s="8" t="s">
        <v>323</v>
      </c>
      <c r="C914" s="8" t="s">
        <v>67</v>
      </c>
      <c r="D914" s="8">
        <v>117839863</v>
      </c>
      <c r="E914" s="8">
        <v>117849584</v>
      </c>
      <c r="F914" s="8">
        <v>117839863</v>
      </c>
      <c r="G914" s="8">
        <v>117849584</v>
      </c>
      <c r="H914" s="8">
        <v>7</v>
      </c>
      <c r="I914" s="8" t="s">
        <v>3129</v>
      </c>
      <c r="J914" s="8" t="s">
        <v>3130</v>
      </c>
      <c r="K914" s="8" t="s">
        <v>3131</v>
      </c>
      <c r="L914" s="8">
        <v>-2.7256815419999998</v>
      </c>
      <c r="M914" s="9">
        <v>1.8199999999999999E-10</v>
      </c>
      <c r="N914" s="8">
        <v>-3.10052123</v>
      </c>
      <c r="O914" s="8">
        <v>3.2006399999999998E-3</v>
      </c>
      <c r="P914" s="8">
        <v>-2.6753082275390598</v>
      </c>
      <c r="Q914" s="9">
        <v>4.83508E-6</v>
      </c>
      <c r="R914" s="8">
        <f t="shared" si="140"/>
        <v>1</v>
      </c>
      <c r="S914" s="8">
        <f t="shared" si="141"/>
        <v>1</v>
      </c>
      <c r="T914" s="8">
        <f t="shared" si="142"/>
        <v>1</v>
      </c>
      <c r="U914" s="8">
        <f t="shared" si="143"/>
        <v>1</v>
      </c>
      <c r="V914" s="8">
        <f t="shared" si="144"/>
        <v>0</v>
      </c>
      <c r="W914" s="8">
        <f t="shared" si="145"/>
        <v>0</v>
      </c>
      <c r="X914" s="8">
        <f t="shared" si="146"/>
        <v>0</v>
      </c>
      <c r="Y914" s="8">
        <f t="shared" si="147"/>
        <v>0</v>
      </c>
      <c r="Z914" s="8">
        <f t="shared" si="148"/>
        <v>0</v>
      </c>
      <c r="AA914" s="8">
        <f t="shared" si="149"/>
        <v>0</v>
      </c>
    </row>
    <row r="915" spans="1:27" x14ac:dyDescent="0.3">
      <c r="A915" s="8" t="s">
        <v>3132</v>
      </c>
      <c r="B915" s="8" t="s">
        <v>323</v>
      </c>
      <c r="C915" s="8" t="s">
        <v>67</v>
      </c>
      <c r="D915" s="8">
        <v>148452669</v>
      </c>
      <c r="E915" s="8">
        <v>148543743</v>
      </c>
      <c r="F915" s="8">
        <v>148452669</v>
      </c>
      <c r="G915" s="8">
        <v>148543743</v>
      </c>
      <c r="H915" s="8">
        <v>13</v>
      </c>
      <c r="I915" s="8" t="s">
        <v>3133</v>
      </c>
      <c r="J915" s="8" t="s">
        <v>3134</v>
      </c>
      <c r="K915" s="8" t="s">
        <v>3135</v>
      </c>
      <c r="L915" s="8">
        <v>2.1610333000000002</v>
      </c>
      <c r="M915" s="8">
        <v>2.3273489999999998E-3</v>
      </c>
      <c r="N915" s="8">
        <v>1.643271334</v>
      </c>
      <c r="O915" s="8">
        <v>1.3888889999999999E-3</v>
      </c>
      <c r="P915" s="8">
        <v>3.8074376682345901</v>
      </c>
      <c r="Q915" s="8">
        <v>0.14078499999999999</v>
      </c>
      <c r="R915" s="8">
        <f t="shared" si="140"/>
        <v>1</v>
      </c>
      <c r="S915" s="8">
        <f t="shared" si="141"/>
        <v>0</v>
      </c>
      <c r="T915" s="8">
        <f t="shared" si="142"/>
        <v>0</v>
      </c>
      <c r="U915" s="8">
        <f t="shared" si="143"/>
        <v>0</v>
      </c>
      <c r="V915" s="8">
        <f t="shared" si="144"/>
        <v>1</v>
      </c>
      <c r="W915" s="8">
        <f t="shared" si="145"/>
        <v>0</v>
      </c>
      <c r="X915" s="8">
        <f t="shared" si="146"/>
        <v>0</v>
      </c>
      <c r="Y915" s="8">
        <f t="shared" si="147"/>
        <v>0</v>
      </c>
      <c r="Z915" s="8">
        <f t="shared" si="148"/>
        <v>0</v>
      </c>
      <c r="AA915" s="8">
        <f t="shared" si="149"/>
        <v>0</v>
      </c>
    </row>
    <row r="916" spans="1:27" x14ac:dyDescent="0.3">
      <c r="A916" s="8" t="s">
        <v>3136</v>
      </c>
      <c r="B916" s="8" t="s">
        <v>323</v>
      </c>
      <c r="C916" s="8" t="s">
        <v>67</v>
      </c>
      <c r="D916" s="8">
        <v>153036955</v>
      </c>
      <c r="E916" s="8">
        <v>153062248</v>
      </c>
      <c r="F916" s="8">
        <v>153036955</v>
      </c>
      <c r="G916" s="8">
        <v>153062248</v>
      </c>
      <c r="H916" s="8">
        <v>5</v>
      </c>
      <c r="I916" s="8" t="s">
        <v>3137</v>
      </c>
      <c r="J916" s="8" t="s">
        <v>3138</v>
      </c>
      <c r="K916" s="8" t="s">
        <v>13</v>
      </c>
      <c r="L916" s="8">
        <v>51.31390631</v>
      </c>
      <c r="M916" s="9">
        <v>1.2099999999999999E-5</v>
      </c>
      <c r="N916" s="8">
        <v>1.04281797</v>
      </c>
      <c r="O916" s="8">
        <v>0.82844603999999999</v>
      </c>
      <c r="P916" s="8">
        <v>0.121237</v>
      </c>
      <c r="Q916" s="8">
        <v>3.9046200000000003E-2</v>
      </c>
      <c r="R916" s="8">
        <f t="shared" si="140"/>
        <v>1</v>
      </c>
      <c r="S916" s="8">
        <f t="shared" si="141"/>
        <v>0</v>
      </c>
      <c r="T916" s="8">
        <f t="shared" si="142"/>
        <v>0</v>
      </c>
      <c r="U916" s="8">
        <f t="shared" si="143"/>
        <v>0</v>
      </c>
      <c r="V916" s="8">
        <f t="shared" si="144"/>
        <v>1</v>
      </c>
      <c r="W916" s="8">
        <f t="shared" si="145"/>
        <v>0</v>
      </c>
      <c r="X916" s="8">
        <f t="shared" si="146"/>
        <v>0</v>
      </c>
      <c r="Y916" s="8">
        <f t="shared" si="147"/>
        <v>0</v>
      </c>
      <c r="Z916" s="8">
        <f t="shared" si="148"/>
        <v>0</v>
      </c>
      <c r="AA916" s="8">
        <f t="shared" si="149"/>
        <v>0</v>
      </c>
    </row>
    <row r="917" spans="1:27" x14ac:dyDescent="0.3">
      <c r="A917" s="8" t="s">
        <v>3139</v>
      </c>
      <c r="B917" s="8" t="s">
        <v>323</v>
      </c>
      <c r="C917" s="8" t="s">
        <v>67</v>
      </c>
      <c r="D917" s="8">
        <v>155624127</v>
      </c>
      <c r="E917" s="8">
        <v>155638784</v>
      </c>
      <c r="F917" s="8">
        <v>155624127</v>
      </c>
      <c r="G917" s="8">
        <v>155638784</v>
      </c>
      <c r="H917" s="8">
        <v>5</v>
      </c>
      <c r="I917" s="8" t="s">
        <v>3140</v>
      </c>
      <c r="J917" s="8" t="s">
        <v>3141</v>
      </c>
      <c r="K917" s="8" t="s">
        <v>3142</v>
      </c>
      <c r="L917" s="8">
        <v>-3.278622393</v>
      </c>
      <c r="M917" s="9">
        <v>3.1600000000000002E-20</v>
      </c>
      <c r="N917" s="8">
        <v>-3.7667024379999998</v>
      </c>
      <c r="O917" s="8">
        <v>1.3888889999999999E-3</v>
      </c>
      <c r="P917" s="8">
        <v>-2.99008853894617</v>
      </c>
      <c r="Q917" s="8">
        <v>1</v>
      </c>
      <c r="R917" s="8">
        <f t="shared" si="140"/>
        <v>1</v>
      </c>
      <c r="S917" s="8">
        <f t="shared" si="141"/>
        <v>1</v>
      </c>
      <c r="T917" s="8">
        <f t="shared" si="142"/>
        <v>0</v>
      </c>
      <c r="U917" s="8">
        <f t="shared" si="143"/>
        <v>0</v>
      </c>
      <c r="V917" s="8">
        <f t="shared" si="144"/>
        <v>0</v>
      </c>
      <c r="W917" s="8">
        <f t="shared" si="145"/>
        <v>0</v>
      </c>
      <c r="X917" s="8">
        <f t="shared" si="146"/>
        <v>0</v>
      </c>
      <c r="Y917" s="8">
        <f t="shared" si="147"/>
        <v>1</v>
      </c>
      <c r="Z917" s="8">
        <f t="shared" si="148"/>
        <v>0</v>
      </c>
      <c r="AA917" s="8">
        <f t="shared" si="149"/>
        <v>0</v>
      </c>
    </row>
    <row r="918" spans="1:27" x14ac:dyDescent="0.3">
      <c r="A918" s="8" t="s">
        <v>3143</v>
      </c>
      <c r="B918" s="8" t="s">
        <v>323</v>
      </c>
      <c r="C918" s="8" t="s">
        <v>67</v>
      </c>
      <c r="D918" s="8">
        <v>155624127</v>
      </c>
      <c r="E918" s="8">
        <v>155640352</v>
      </c>
      <c r="F918" s="8">
        <v>155624127</v>
      </c>
      <c r="G918" s="8">
        <v>155640352</v>
      </c>
      <c r="H918" s="8">
        <v>6</v>
      </c>
      <c r="I918" s="8" t="s">
        <v>3144</v>
      </c>
      <c r="J918" s="8" t="s">
        <v>3145</v>
      </c>
      <c r="K918" s="8" t="s">
        <v>3142</v>
      </c>
      <c r="L918" s="8">
        <v>-3.2846088020000002</v>
      </c>
      <c r="M918" s="9">
        <v>2.5999999999999999E-20</v>
      </c>
      <c r="N918" s="8">
        <v>-3.7667024379999998</v>
      </c>
      <c r="O918" s="8">
        <v>5.9300300000000004E-4</v>
      </c>
      <c r="P918" s="8">
        <v>-5.59856101671551</v>
      </c>
      <c r="Q918" s="8">
        <v>1</v>
      </c>
      <c r="R918" s="8">
        <f t="shared" si="140"/>
        <v>1</v>
      </c>
      <c r="S918" s="8">
        <f t="shared" si="141"/>
        <v>1</v>
      </c>
      <c r="T918" s="8">
        <f t="shared" si="142"/>
        <v>0</v>
      </c>
      <c r="U918" s="8">
        <f t="shared" si="143"/>
        <v>0</v>
      </c>
      <c r="V918" s="8">
        <f t="shared" si="144"/>
        <v>0</v>
      </c>
      <c r="W918" s="8">
        <f t="shared" si="145"/>
        <v>0</v>
      </c>
      <c r="X918" s="8">
        <f t="shared" si="146"/>
        <v>0</v>
      </c>
      <c r="Y918" s="8">
        <f t="shared" si="147"/>
        <v>1</v>
      </c>
      <c r="Z918" s="8">
        <f t="shared" si="148"/>
        <v>0</v>
      </c>
      <c r="AA918" s="8">
        <f t="shared" si="149"/>
        <v>0</v>
      </c>
    </row>
    <row r="919" spans="1:27" x14ac:dyDescent="0.3">
      <c r="A919" s="8" t="s">
        <v>3146</v>
      </c>
      <c r="B919" s="8" t="s">
        <v>323</v>
      </c>
      <c r="C919" s="8" t="s">
        <v>67</v>
      </c>
      <c r="D919" s="8">
        <v>165812314</v>
      </c>
      <c r="E919" s="8">
        <v>165820500</v>
      </c>
      <c r="F919" s="8">
        <v>165812314</v>
      </c>
      <c r="G919" s="8">
        <v>165820500</v>
      </c>
      <c r="H919" s="8">
        <v>5</v>
      </c>
      <c r="I919" s="8" t="s">
        <v>3147</v>
      </c>
      <c r="J919" s="8" t="s">
        <v>3148</v>
      </c>
      <c r="K919" s="8" t="s">
        <v>3149</v>
      </c>
      <c r="L919" s="8">
        <v>8.4411172810000004</v>
      </c>
      <c r="M919" s="9">
        <v>9.7700000000000003E-5</v>
      </c>
      <c r="N919" s="8">
        <v>-1.200387775</v>
      </c>
      <c r="O919" s="8">
        <v>0.103729366</v>
      </c>
      <c r="P919" s="8">
        <v>0.72816400000000003</v>
      </c>
      <c r="Q919" s="8">
        <v>7.5090199999999996E-2</v>
      </c>
      <c r="R919" s="8">
        <f t="shared" si="140"/>
        <v>1</v>
      </c>
      <c r="S919" s="8">
        <f t="shared" si="141"/>
        <v>0</v>
      </c>
      <c r="T919" s="8">
        <f t="shared" si="142"/>
        <v>0</v>
      </c>
      <c r="U919" s="8">
        <f t="shared" si="143"/>
        <v>0</v>
      </c>
      <c r="V919" s="8">
        <f t="shared" si="144"/>
        <v>1</v>
      </c>
      <c r="W919" s="8">
        <f t="shared" si="145"/>
        <v>0</v>
      </c>
      <c r="X919" s="8">
        <f t="shared" si="146"/>
        <v>0</v>
      </c>
      <c r="Y919" s="8">
        <f t="shared" si="147"/>
        <v>0</v>
      </c>
      <c r="Z919" s="8">
        <f t="shared" si="148"/>
        <v>0</v>
      </c>
      <c r="AA919" s="8">
        <f t="shared" si="149"/>
        <v>0</v>
      </c>
    </row>
    <row r="920" spans="1:27" x14ac:dyDescent="0.3">
      <c r="A920" s="8" t="s">
        <v>3150</v>
      </c>
      <c r="B920" s="8" t="s">
        <v>323</v>
      </c>
      <c r="C920" s="8" t="s">
        <v>69</v>
      </c>
      <c r="D920" s="8">
        <v>79809696</v>
      </c>
      <c r="E920" s="8">
        <v>79854236</v>
      </c>
      <c r="F920" s="8">
        <v>79809696</v>
      </c>
      <c r="G920" s="8">
        <v>79854236</v>
      </c>
      <c r="H920" s="8">
        <v>7</v>
      </c>
      <c r="I920" s="8" t="s">
        <v>3151</v>
      </c>
      <c r="J920" s="8" t="s">
        <v>3152</v>
      </c>
      <c r="K920" s="8" t="s">
        <v>44</v>
      </c>
      <c r="L920" s="8">
        <v>6.7951902610000001</v>
      </c>
      <c r="M920" s="9">
        <v>3.4499999999999997E-23</v>
      </c>
      <c r="N920" s="8">
        <v>1.096364788</v>
      </c>
      <c r="O920" s="8">
        <v>5.8432675000000003E-2</v>
      </c>
      <c r="P920" s="8">
        <v>-0.19212799999999999</v>
      </c>
      <c r="Q920" s="8">
        <v>0.193021</v>
      </c>
      <c r="R920" s="8">
        <f t="shared" si="140"/>
        <v>1</v>
      </c>
      <c r="S920" s="8">
        <f t="shared" si="141"/>
        <v>0</v>
      </c>
      <c r="T920" s="8">
        <f t="shared" si="142"/>
        <v>0</v>
      </c>
      <c r="U920" s="8">
        <f t="shared" si="143"/>
        <v>0</v>
      </c>
      <c r="V920" s="8">
        <f t="shared" si="144"/>
        <v>1</v>
      </c>
      <c r="W920" s="8">
        <f t="shared" si="145"/>
        <v>0</v>
      </c>
      <c r="X920" s="8">
        <f t="shared" si="146"/>
        <v>0</v>
      </c>
      <c r="Y920" s="8">
        <f t="shared" si="147"/>
        <v>0</v>
      </c>
      <c r="Z920" s="8">
        <f t="shared" si="148"/>
        <v>0</v>
      </c>
      <c r="AA920" s="8">
        <f t="shared" si="149"/>
        <v>0</v>
      </c>
    </row>
    <row r="921" spans="1:27" x14ac:dyDescent="0.3">
      <c r="A921" s="8" t="s">
        <v>3153</v>
      </c>
      <c r="B921" s="8" t="s">
        <v>323</v>
      </c>
      <c r="C921" s="8" t="s">
        <v>69</v>
      </c>
      <c r="D921" s="8">
        <v>160394833</v>
      </c>
      <c r="E921" s="8">
        <v>160428208</v>
      </c>
      <c r="F921" s="8">
        <v>160394833</v>
      </c>
      <c r="G921" s="8">
        <v>160428208</v>
      </c>
      <c r="H921" s="8">
        <v>15</v>
      </c>
      <c r="I921" s="8" t="s">
        <v>3154</v>
      </c>
      <c r="J921" s="8" t="s">
        <v>3155</v>
      </c>
      <c r="K921" s="8" t="s">
        <v>3091</v>
      </c>
      <c r="L921" s="8">
        <v>-2.379087358</v>
      </c>
      <c r="M921" s="9">
        <v>2.1500000000000001E-7</v>
      </c>
      <c r="N921" s="8">
        <v>-2.3230523289999998</v>
      </c>
      <c r="O921" s="8">
        <v>1.2787213E-2</v>
      </c>
      <c r="P921" s="8">
        <v>-2.3967098610478401</v>
      </c>
      <c r="Q921" s="8">
        <v>1</v>
      </c>
      <c r="R921" s="8">
        <f t="shared" si="140"/>
        <v>1</v>
      </c>
      <c r="S921" s="8">
        <f t="shared" si="141"/>
        <v>0</v>
      </c>
      <c r="T921" s="8">
        <f t="shared" si="142"/>
        <v>0</v>
      </c>
      <c r="U921" s="8">
        <f t="shared" si="143"/>
        <v>0</v>
      </c>
      <c r="V921" s="8">
        <f t="shared" si="144"/>
        <v>1</v>
      </c>
      <c r="W921" s="8">
        <f t="shared" si="145"/>
        <v>0</v>
      </c>
      <c r="X921" s="8">
        <f t="shared" si="146"/>
        <v>0</v>
      </c>
      <c r="Y921" s="8">
        <f t="shared" si="147"/>
        <v>0</v>
      </c>
      <c r="Z921" s="8">
        <f t="shared" si="148"/>
        <v>0</v>
      </c>
      <c r="AA921" s="8">
        <f t="shared" si="149"/>
        <v>0</v>
      </c>
    </row>
    <row r="922" spans="1:27" x14ac:dyDescent="0.3">
      <c r="A922" s="8" t="s">
        <v>3156</v>
      </c>
      <c r="B922" s="8" t="s">
        <v>323</v>
      </c>
      <c r="C922" s="8" t="s">
        <v>67</v>
      </c>
      <c r="D922" s="8">
        <v>117360882</v>
      </c>
      <c r="E922" s="8">
        <v>117367346</v>
      </c>
      <c r="F922" s="8">
        <v>117360882</v>
      </c>
      <c r="G922" s="8">
        <v>117367346</v>
      </c>
      <c r="H922" s="8">
        <v>9</v>
      </c>
      <c r="I922" s="8" t="s">
        <v>3157</v>
      </c>
      <c r="J922" s="8" t="s">
        <v>3158</v>
      </c>
      <c r="K922" s="8" t="s">
        <v>3123</v>
      </c>
      <c r="L922" s="8">
        <v>2.573528719</v>
      </c>
      <c r="M922" s="8">
        <v>2.0329290000000002E-3</v>
      </c>
      <c r="N922" s="8">
        <v>1.022203161</v>
      </c>
      <c r="O922" s="8">
        <v>0.92962519899999996</v>
      </c>
      <c r="P922" s="8">
        <v>-7.7558500000000002E-2</v>
      </c>
      <c r="Q922" s="8">
        <v>4.2129100000000003E-2</v>
      </c>
      <c r="R922" s="8">
        <f t="shared" si="140"/>
        <v>1</v>
      </c>
      <c r="S922" s="8">
        <f t="shared" si="141"/>
        <v>0</v>
      </c>
      <c r="T922" s="8">
        <f t="shared" si="142"/>
        <v>0</v>
      </c>
      <c r="U922" s="8">
        <f t="shared" si="143"/>
        <v>0</v>
      </c>
      <c r="V922" s="8">
        <f t="shared" si="144"/>
        <v>1</v>
      </c>
      <c r="W922" s="8">
        <f t="shared" si="145"/>
        <v>0</v>
      </c>
      <c r="X922" s="8">
        <f t="shared" si="146"/>
        <v>0</v>
      </c>
      <c r="Y922" s="8">
        <f t="shared" si="147"/>
        <v>0</v>
      </c>
      <c r="Z922" s="8">
        <f t="shared" si="148"/>
        <v>0</v>
      </c>
      <c r="AA922" s="8">
        <f t="shared" si="149"/>
        <v>0</v>
      </c>
    </row>
    <row r="923" spans="1:27" x14ac:dyDescent="0.3">
      <c r="A923" s="8" t="s">
        <v>3159</v>
      </c>
      <c r="B923" s="8" t="s">
        <v>323</v>
      </c>
      <c r="C923" s="8" t="s">
        <v>67</v>
      </c>
      <c r="D923" s="8">
        <v>155624127</v>
      </c>
      <c r="E923" s="8">
        <v>155638985</v>
      </c>
      <c r="F923" s="8">
        <v>155624127</v>
      </c>
      <c r="G923" s="8">
        <v>155638985</v>
      </c>
      <c r="H923" s="8">
        <v>6</v>
      </c>
      <c r="I923" s="8" t="s">
        <v>3160</v>
      </c>
      <c r="J923" s="8" t="s">
        <v>3161</v>
      </c>
      <c r="K923" s="8" t="s">
        <v>3142</v>
      </c>
      <c r="L923" s="8">
        <v>-3.2641320760000001</v>
      </c>
      <c r="M923" s="9">
        <v>3.5400000000000002E-20</v>
      </c>
      <c r="N923" s="8">
        <v>-3.7667024379999998</v>
      </c>
      <c r="O923" s="8">
        <v>9.9780500000000005E-4</v>
      </c>
      <c r="P923" s="8">
        <v>-2.7688577746642702</v>
      </c>
      <c r="Q923" s="8">
        <v>1</v>
      </c>
      <c r="R923" s="8">
        <f t="shared" si="140"/>
        <v>1</v>
      </c>
      <c r="S923" s="8">
        <f t="shared" si="141"/>
        <v>1</v>
      </c>
      <c r="T923" s="8">
        <f t="shared" si="142"/>
        <v>0</v>
      </c>
      <c r="U923" s="8">
        <f t="shared" si="143"/>
        <v>0</v>
      </c>
      <c r="V923" s="8">
        <f t="shared" si="144"/>
        <v>0</v>
      </c>
      <c r="W923" s="8">
        <f t="shared" si="145"/>
        <v>0</v>
      </c>
      <c r="X923" s="8">
        <f t="shared" si="146"/>
        <v>0</v>
      </c>
      <c r="Y923" s="8">
        <f t="shared" si="147"/>
        <v>1</v>
      </c>
      <c r="Z923" s="8">
        <f t="shared" si="148"/>
        <v>0</v>
      </c>
      <c r="AA923" s="8">
        <f t="shared" si="149"/>
        <v>0</v>
      </c>
    </row>
    <row r="924" spans="1:27" x14ac:dyDescent="0.3">
      <c r="A924" s="8" t="s">
        <v>3162</v>
      </c>
      <c r="B924" s="8" t="s">
        <v>323</v>
      </c>
      <c r="C924" s="8" t="s">
        <v>67</v>
      </c>
      <c r="D924" s="8">
        <v>155624127</v>
      </c>
      <c r="E924" s="8">
        <v>155640341</v>
      </c>
      <c r="F924" s="8">
        <v>155624127</v>
      </c>
      <c r="G924" s="8">
        <v>155640341</v>
      </c>
      <c r="H924" s="8">
        <v>6</v>
      </c>
      <c r="I924" s="8" t="s">
        <v>3163</v>
      </c>
      <c r="J924" s="8" t="s">
        <v>3164</v>
      </c>
      <c r="K924" s="8" t="s">
        <v>3142</v>
      </c>
      <c r="L924" s="8">
        <v>-3.2801114419999999</v>
      </c>
      <c r="M924" s="9">
        <v>3.5999999999999997E-20</v>
      </c>
      <c r="N924" s="8">
        <v>-3.7667024379999998</v>
      </c>
      <c r="O924" s="8">
        <v>5.9008699999999999E-4</v>
      </c>
      <c r="P924" s="8">
        <v>-3.4981841868941399</v>
      </c>
      <c r="Q924" s="8">
        <v>1</v>
      </c>
      <c r="R924" s="8">
        <f t="shared" si="140"/>
        <v>1</v>
      </c>
      <c r="S924" s="8">
        <f t="shared" si="141"/>
        <v>1</v>
      </c>
      <c r="T924" s="8">
        <f t="shared" si="142"/>
        <v>0</v>
      </c>
      <c r="U924" s="8">
        <f t="shared" si="143"/>
        <v>0</v>
      </c>
      <c r="V924" s="8">
        <f t="shared" si="144"/>
        <v>0</v>
      </c>
      <c r="W924" s="8">
        <f t="shared" si="145"/>
        <v>0</v>
      </c>
      <c r="X924" s="8">
        <f t="shared" si="146"/>
        <v>0</v>
      </c>
      <c r="Y924" s="8">
        <f t="shared" si="147"/>
        <v>1</v>
      </c>
      <c r="Z924" s="8">
        <f t="shared" si="148"/>
        <v>0</v>
      </c>
      <c r="AA924" s="8">
        <f t="shared" si="149"/>
        <v>0</v>
      </c>
    </row>
    <row r="925" spans="1:27" x14ac:dyDescent="0.3">
      <c r="A925" s="8" t="s">
        <v>3165</v>
      </c>
      <c r="B925" s="8" t="s">
        <v>323</v>
      </c>
      <c r="C925" s="8" t="s">
        <v>69</v>
      </c>
      <c r="D925" s="8">
        <v>21858313</v>
      </c>
      <c r="E925" s="8">
        <v>21912591</v>
      </c>
      <c r="F925" s="8">
        <v>21858313</v>
      </c>
      <c r="G925" s="8">
        <v>21912591</v>
      </c>
      <c r="H925" s="8">
        <v>14</v>
      </c>
      <c r="I925" s="8" t="s">
        <v>3166</v>
      </c>
      <c r="J925" s="8" t="s">
        <v>3167</v>
      </c>
      <c r="K925" s="8" t="s">
        <v>17</v>
      </c>
      <c r="L925" s="8">
        <v>37.453886490000002</v>
      </c>
      <c r="M925" s="9">
        <v>3.5199999999999999E-154</v>
      </c>
      <c r="N925" s="8">
        <v>18.270556020000001</v>
      </c>
      <c r="O925" s="8">
        <v>2.0048099999999999E-4</v>
      </c>
      <c r="P925" s="8">
        <v>35.507053246778</v>
      </c>
      <c r="Q925" s="8">
        <v>1</v>
      </c>
      <c r="R925" s="8">
        <f t="shared" si="140"/>
        <v>1</v>
      </c>
      <c r="S925" s="8">
        <f t="shared" si="141"/>
        <v>1</v>
      </c>
      <c r="T925" s="8">
        <f t="shared" si="142"/>
        <v>0</v>
      </c>
      <c r="U925" s="8">
        <f t="shared" si="143"/>
        <v>0</v>
      </c>
      <c r="V925" s="8">
        <f t="shared" si="144"/>
        <v>0</v>
      </c>
      <c r="W925" s="8">
        <f t="shared" si="145"/>
        <v>0</v>
      </c>
      <c r="X925" s="8">
        <f t="shared" si="146"/>
        <v>0</v>
      </c>
      <c r="Y925" s="8">
        <f t="shared" si="147"/>
        <v>1</v>
      </c>
      <c r="Z925" s="8">
        <f t="shared" si="148"/>
        <v>0</v>
      </c>
      <c r="AA925" s="8">
        <f t="shared" si="149"/>
        <v>0</v>
      </c>
    </row>
    <row r="926" spans="1:27" x14ac:dyDescent="0.3">
      <c r="A926" s="8" t="s">
        <v>3168</v>
      </c>
      <c r="B926" s="8" t="s">
        <v>323</v>
      </c>
      <c r="C926" s="8" t="s">
        <v>69</v>
      </c>
      <c r="D926" s="8">
        <v>160394833</v>
      </c>
      <c r="E926" s="8">
        <v>160428208</v>
      </c>
      <c r="F926" s="8">
        <v>160394833</v>
      </c>
      <c r="G926" s="8">
        <v>160428208</v>
      </c>
      <c r="H926" s="8">
        <v>16</v>
      </c>
      <c r="I926" s="8" t="s">
        <v>3093</v>
      </c>
      <c r="J926" s="8" t="s">
        <v>3169</v>
      </c>
      <c r="K926" s="8" t="s">
        <v>3091</v>
      </c>
      <c r="L926" s="8">
        <v>-2.2177433280000001</v>
      </c>
      <c r="M926" s="9">
        <v>7.5099999999999999E-7</v>
      </c>
      <c r="N926" s="8">
        <v>-2.3230523289999998</v>
      </c>
      <c r="O926" s="8">
        <v>1.0309278E-2</v>
      </c>
      <c r="P926" s="8">
        <v>-1.06347551743545</v>
      </c>
      <c r="Q926" s="8">
        <v>1</v>
      </c>
      <c r="R926" s="8">
        <f t="shared" si="140"/>
        <v>1</v>
      </c>
      <c r="S926" s="8">
        <f t="shared" si="141"/>
        <v>0</v>
      </c>
      <c r="T926" s="8">
        <f t="shared" si="142"/>
        <v>0</v>
      </c>
      <c r="U926" s="8">
        <f t="shared" si="143"/>
        <v>0</v>
      </c>
      <c r="V926" s="8">
        <f t="shared" si="144"/>
        <v>1</v>
      </c>
      <c r="W926" s="8">
        <f t="shared" si="145"/>
        <v>0</v>
      </c>
      <c r="X926" s="8">
        <f t="shared" si="146"/>
        <v>0</v>
      </c>
      <c r="Y926" s="8">
        <f t="shared" si="147"/>
        <v>0</v>
      </c>
      <c r="Z926" s="8">
        <f t="shared" si="148"/>
        <v>0</v>
      </c>
      <c r="AA926" s="8">
        <f t="shared" si="149"/>
        <v>0</v>
      </c>
    </row>
    <row r="927" spans="1:27" x14ac:dyDescent="0.3">
      <c r="A927" s="8" t="s">
        <v>3170</v>
      </c>
      <c r="B927" s="8" t="s">
        <v>323</v>
      </c>
      <c r="C927" s="8" t="s">
        <v>67</v>
      </c>
      <c r="D927" s="8">
        <v>155624127</v>
      </c>
      <c r="E927" s="8">
        <v>155635055</v>
      </c>
      <c r="F927" s="8">
        <v>155624127</v>
      </c>
      <c r="G927" s="8">
        <v>155635055</v>
      </c>
      <c r="H927" s="8">
        <v>5</v>
      </c>
      <c r="I927" s="8" t="s">
        <v>3171</v>
      </c>
      <c r="J927" s="8" t="s">
        <v>3172</v>
      </c>
      <c r="K927" s="8" t="s">
        <v>3142</v>
      </c>
      <c r="L927" s="8">
        <v>-3.2883274600000001</v>
      </c>
      <c r="M927" s="9">
        <v>3.8599999999999999E-20</v>
      </c>
      <c r="N927" s="8">
        <v>-3.7667024379999998</v>
      </c>
      <c r="O927" s="8">
        <v>7.8910999999999999E-4</v>
      </c>
      <c r="P927" s="8">
        <v>-0.18359700000000001</v>
      </c>
      <c r="Q927" s="8">
        <v>1</v>
      </c>
      <c r="R927" s="8">
        <f t="shared" si="140"/>
        <v>1</v>
      </c>
      <c r="S927" s="8">
        <f t="shared" si="141"/>
        <v>1</v>
      </c>
      <c r="T927" s="8">
        <f t="shared" si="142"/>
        <v>0</v>
      </c>
      <c r="U927" s="8">
        <f t="shared" si="143"/>
        <v>0</v>
      </c>
      <c r="V927" s="8">
        <f t="shared" si="144"/>
        <v>0</v>
      </c>
      <c r="W927" s="8">
        <f t="shared" si="145"/>
        <v>0</v>
      </c>
      <c r="X927" s="8">
        <f t="shared" si="146"/>
        <v>0</v>
      </c>
      <c r="Y927" s="8">
        <f t="shared" si="147"/>
        <v>1</v>
      </c>
      <c r="Z927" s="8">
        <f t="shared" si="148"/>
        <v>0</v>
      </c>
      <c r="AA927" s="8">
        <f t="shared" si="149"/>
        <v>0</v>
      </c>
    </row>
    <row r="928" spans="1:27" x14ac:dyDescent="0.3">
      <c r="A928" s="8" t="s">
        <v>3173</v>
      </c>
      <c r="B928" s="8" t="s">
        <v>323</v>
      </c>
      <c r="C928" s="8" t="s">
        <v>67</v>
      </c>
      <c r="D928" s="8">
        <v>148452479</v>
      </c>
      <c r="E928" s="8">
        <v>148543752</v>
      </c>
      <c r="F928" s="8">
        <v>148452479</v>
      </c>
      <c r="G928" s="8">
        <v>148543752</v>
      </c>
      <c r="H928" s="8">
        <v>12</v>
      </c>
      <c r="I928" s="8" t="s">
        <v>3174</v>
      </c>
      <c r="J928" s="8" t="s">
        <v>3175</v>
      </c>
      <c r="K928" s="8" t="s">
        <v>3135</v>
      </c>
      <c r="L928" s="8">
        <v>2.1451014860000002</v>
      </c>
      <c r="M928" s="8">
        <v>1.7193410000000001E-3</v>
      </c>
      <c r="N928" s="8">
        <v>1.28344082</v>
      </c>
      <c r="O928" s="8">
        <v>1.3782239999999999E-3</v>
      </c>
      <c r="P928" s="8">
        <v>-1.1030656705444799</v>
      </c>
      <c r="Q928" s="8">
        <v>0.92151099999999997</v>
      </c>
      <c r="R928" s="8">
        <f t="shared" si="140"/>
        <v>1</v>
      </c>
      <c r="S928" s="8">
        <f t="shared" si="141"/>
        <v>0</v>
      </c>
      <c r="T928" s="8">
        <f t="shared" si="142"/>
        <v>0</v>
      </c>
      <c r="U928" s="8">
        <f t="shared" si="143"/>
        <v>0</v>
      </c>
      <c r="V928" s="8">
        <f t="shared" si="144"/>
        <v>1</v>
      </c>
      <c r="W928" s="8">
        <f t="shared" si="145"/>
        <v>0</v>
      </c>
      <c r="X928" s="8">
        <f t="shared" si="146"/>
        <v>0</v>
      </c>
      <c r="Y928" s="8">
        <f t="shared" si="147"/>
        <v>0</v>
      </c>
      <c r="Z928" s="8">
        <f t="shared" si="148"/>
        <v>0</v>
      </c>
      <c r="AA928" s="8">
        <f t="shared" si="149"/>
        <v>0</v>
      </c>
    </row>
    <row r="929" spans="1:27" x14ac:dyDescent="0.3">
      <c r="A929" s="8" t="s">
        <v>3176</v>
      </c>
      <c r="B929" s="8" t="s">
        <v>323</v>
      </c>
      <c r="C929" s="8" t="s">
        <v>67</v>
      </c>
      <c r="D929" s="8">
        <v>155624127</v>
      </c>
      <c r="E929" s="8">
        <v>155628149</v>
      </c>
      <c r="F929" s="8">
        <v>155624127</v>
      </c>
      <c r="G929" s="8">
        <v>155628149</v>
      </c>
      <c r="H929" s="8">
        <v>2</v>
      </c>
      <c r="I929" s="8" t="s">
        <v>3177</v>
      </c>
      <c r="J929" s="8" t="s">
        <v>3178</v>
      </c>
      <c r="K929" s="8" t="s">
        <v>3142</v>
      </c>
      <c r="L929" s="8">
        <v>-3.236195377</v>
      </c>
      <c r="M929" s="9">
        <v>2.2300000000000001E-22</v>
      </c>
      <c r="N929" s="8">
        <v>-3.7667024379999998</v>
      </c>
      <c r="O929" s="8">
        <v>9.9088400000000004E-4</v>
      </c>
      <c r="P929" s="8">
        <v>-3.2272874272874299</v>
      </c>
      <c r="Q929" s="8">
        <v>1</v>
      </c>
      <c r="R929" s="8">
        <f t="shared" si="140"/>
        <v>1</v>
      </c>
      <c r="S929" s="8">
        <f t="shared" si="141"/>
        <v>1</v>
      </c>
      <c r="T929" s="8">
        <f t="shared" si="142"/>
        <v>0</v>
      </c>
      <c r="U929" s="8">
        <f t="shared" si="143"/>
        <v>0</v>
      </c>
      <c r="V929" s="8">
        <f t="shared" si="144"/>
        <v>0</v>
      </c>
      <c r="W929" s="8">
        <f t="shared" si="145"/>
        <v>0</v>
      </c>
      <c r="X929" s="8">
        <f t="shared" si="146"/>
        <v>0</v>
      </c>
      <c r="Y929" s="8">
        <f t="shared" si="147"/>
        <v>1</v>
      </c>
      <c r="Z929" s="8">
        <f t="shared" si="148"/>
        <v>0</v>
      </c>
      <c r="AA929" s="8">
        <f t="shared" si="149"/>
        <v>0</v>
      </c>
    </row>
    <row r="930" spans="1:27" x14ac:dyDescent="0.3">
      <c r="A930" s="8" t="s">
        <v>3179</v>
      </c>
      <c r="B930" s="8" t="s">
        <v>323</v>
      </c>
      <c r="C930" s="8" t="s">
        <v>69</v>
      </c>
      <c r="D930" s="8">
        <v>79843523</v>
      </c>
      <c r="E930" s="8">
        <v>79854263</v>
      </c>
      <c r="F930" s="8">
        <v>79843523</v>
      </c>
      <c r="G930" s="8">
        <v>79854263</v>
      </c>
      <c r="H930" s="8">
        <v>4</v>
      </c>
      <c r="I930" s="8" t="s">
        <v>3180</v>
      </c>
      <c r="J930" s="8" t="s">
        <v>3181</v>
      </c>
      <c r="K930" s="8" t="s">
        <v>44</v>
      </c>
      <c r="L930" s="8">
        <v>6.8080626579999999</v>
      </c>
      <c r="M930" s="9">
        <v>2.9299999999999997E-23</v>
      </c>
      <c r="N930" s="8">
        <v>1.096364788</v>
      </c>
      <c r="O930" s="8">
        <v>6.0690201999999999E-2</v>
      </c>
      <c r="P930" s="8">
        <v>5.5807143486734496</v>
      </c>
      <c r="Q930" s="8">
        <v>0.18521199999999999</v>
      </c>
      <c r="R930" s="8">
        <f t="shared" si="140"/>
        <v>1</v>
      </c>
      <c r="S930" s="8">
        <f t="shared" si="141"/>
        <v>0</v>
      </c>
      <c r="T930" s="8">
        <f t="shared" si="142"/>
        <v>0</v>
      </c>
      <c r="U930" s="8">
        <f t="shared" si="143"/>
        <v>0</v>
      </c>
      <c r="V930" s="8">
        <f t="shared" si="144"/>
        <v>1</v>
      </c>
      <c r="W930" s="8">
        <f t="shared" si="145"/>
        <v>0</v>
      </c>
      <c r="X930" s="8">
        <f t="shared" si="146"/>
        <v>0</v>
      </c>
      <c r="Y930" s="8">
        <f t="shared" si="147"/>
        <v>0</v>
      </c>
      <c r="Z930" s="8">
        <f t="shared" si="148"/>
        <v>0</v>
      </c>
      <c r="AA930" s="8">
        <f t="shared" si="149"/>
        <v>0</v>
      </c>
    </row>
    <row r="931" spans="1:27" x14ac:dyDescent="0.3">
      <c r="A931" s="8" t="s">
        <v>3182</v>
      </c>
      <c r="B931" s="8" t="s">
        <v>323</v>
      </c>
      <c r="C931" s="8" t="s">
        <v>69</v>
      </c>
      <c r="D931" s="8">
        <v>96380039</v>
      </c>
      <c r="E931" s="8">
        <v>96389819</v>
      </c>
      <c r="F931" s="8">
        <v>96380039</v>
      </c>
      <c r="G931" s="8">
        <v>96389819</v>
      </c>
      <c r="H931" s="8">
        <v>5</v>
      </c>
      <c r="I931" s="8" t="s">
        <v>3183</v>
      </c>
      <c r="J931" s="8" t="s">
        <v>3184</v>
      </c>
      <c r="K931" s="8" t="s">
        <v>3070</v>
      </c>
      <c r="L931" s="8">
        <v>2.2210370149999998</v>
      </c>
      <c r="M931" s="9">
        <v>1.6400000000000001E-8</v>
      </c>
      <c r="N931" s="8">
        <v>2.4568441390000002</v>
      </c>
      <c r="O931" s="8">
        <v>3.852393E-3</v>
      </c>
      <c r="P931" s="8">
        <v>2.5445449639427702</v>
      </c>
      <c r="Q931" s="8">
        <v>1</v>
      </c>
      <c r="R931" s="8">
        <f t="shared" si="140"/>
        <v>1</v>
      </c>
      <c r="S931" s="8">
        <f t="shared" si="141"/>
        <v>1</v>
      </c>
      <c r="T931" s="8">
        <f t="shared" si="142"/>
        <v>0</v>
      </c>
      <c r="U931" s="8">
        <f t="shared" si="143"/>
        <v>0</v>
      </c>
      <c r="V931" s="8">
        <f t="shared" si="144"/>
        <v>0</v>
      </c>
      <c r="W931" s="8">
        <f t="shared" si="145"/>
        <v>0</v>
      </c>
      <c r="X931" s="8">
        <f t="shared" si="146"/>
        <v>0</v>
      </c>
      <c r="Y931" s="8">
        <f t="shared" si="147"/>
        <v>1</v>
      </c>
      <c r="Z931" s="8">
        <f t="shared" si="148"/>
        <v>0</v>
      </c>
      <c r="AA931" s="8">
        <f t="shared" si="149"/>
        <v>0</v>
      </c>
    </row>
    <row r="932" spans="1:27" x14ac:dyDescent="0.3">
      <c r="A932" s="8" t="s">
        <v>3185</v>
      </c>
      <c r="B932" s="8" t="s">
        <v>323</v>
      </c>
      <c r="C932" s="8" t="s">
        <v>69</v>
      </c>
      <c r="D932" s="8">
        <v>117348330</v>
      </c>
      <c r="E932" s="8">
        <v>117363967</v>
      </c>
      <c r="F932" s="8">
        <v>117348330</v>
      </c>
      <c r="G932" s="8">
        <v>117363967</v>
      </c>
      <c r="H932" s="8">
        <v>13</v>
      </c>
      <c r="I932" s="8" t="s">
        <v>3075</v>
      </c>
      <c r="J932" s="8" t="s">
        <v>3186</v>
      </c>
      <c r="K932" s="8" t="s">
        <v>3077</v>
      </c>
      <c r="L932" s="8">
        <v>3.352396712</v>
      </c>
      <c r="M932" s="8">
        <v>4.5539000000000002E-4</v>
      </c>
      <c r="N932" s="8">
        <v>1.884153499</v>
      </c>
      <c r="O932" s="8">
        <v>9.2891759999999997E-3</v>
      </c>
      <c r="P932" s="8">
        <v>2.9371077539053001</v>
      </c>
      <c r="Q932" s="8">
        <v>0.65655200000000002</v>
      </c>
      <c r="R932" s="8">
        <f t="shared" si="140"/>
        <v>1</v>
      </c>
      <c r="S932" s="8">
        <f t="shared" si="141"/>
        <v>0</v>
      </c>
      <c r="T932" s="8">
        <f t="shared" si="142"/>
        <v>0</v>
      </c>
      <c r="U932" s="8">
        <f t="shared" si="143"/>
        <v>0</v>
      </c>
      <c r="V932" s="8">
        <f t="shared" si="144"/>
        <v>1</v>
      </c>
      <c r="W932" s="8">
        <f t="shared" si="145"/>
        <v>0</v>
      </c>
      <c r="X932" s="8">
        <f t="shared" si="146"/>
        <v>0</v>
      </c>
      <c r="Y932" s="8">
        <f t="shared" si="147"/>
        <v>0</v>
      </c>
      <c r="Z932" s="8">
        <f t="shared" si="148"/>
        <v>0</v>
      </c>
      <c r="AA932" s="8">
        <f t="shared" si="149"/>
        <v>0</v>
      </c>
    </row>
    <row r="933" spans="1:27" x14ac:dyDescent="0.3">
      <c r="A933" s="8" t="s">
        <v>3187</v>
      </c>
      <c r="B933" s="8" t="s">
        <v>323</v>
      </c>
      <c r="C933" s="8" t="s">
        <v>69</v>
      </c>
      <c r="D933" s="8">
        <v>149422196</v>
      </c>
      <c r="E933" s="8">
        <v>149500326</v>
      </c>
      <c r="F933" s="8">
        <v>149422196</v>
      </c>
      <c r="G933" s="8">
        <v>149500326</v>
      </c>
      <c r="H933" s="8">
        <v>44</v>
      </c>
      <c r="I933" s="8" t="s">
        <v>3188</v>
      </c>
      <c r="J933" s="8" t="s">
        <v>3189</v>
      </c>
      <c r="K933" s="8" t="s">
        <v>3081</v>
      </c>
      <c r="L933" s="8">
        <v>3.0013752920000001</v>
      </c>
      <c r="M933" s="9">
        <v>3.9000000000000002E-7</v>
      </c>
      <c r="N933" s="8">
        <v>2.5736273340000002</v>
      </c>
      <c r="O933" s="8">
        <v>2.1734796000000001E-2</v>
      </c>
      <c r="P933" s="8">
        <v>2.8686783276686301</v>
      </c>
      <c r="Q933" s="8">
        <v>1</v>
      </c>
      <c r="R933" s="8">
        <f t="shared" si="140"/>
        <v>1</v>
      </c>
      <c r="S933" s="8">
        <f t="shared" si="141"/>
        <v>0</v>
      </c>
      <c r="T933" s="8">
        <f t="shared" si="142"/>
        <v>0</v>
      </c>
      <c r="U933" s="8">
        <f t="shared" si="143"/>
        <v>0</v>
      </c>
      <c r="V933" s="8">
        <f t="shared" si="144"/>
        <v>1</v>
      </c>
      <c r="W933" s="8">
        <f t="shared" si="145"/>
        <v>0</v>
      </c>
      <c r="X933" s="8">
        <f t="shared" si="146"/>
        <v>0</v>
      </c>
      <c r="Y933" s="8">
        <f t="shared" si="147"/>
        <v>0</v>
      </c>
      <c r="Z933" s="8">
        <f t="shared" si="148"/>
        <v>0</v>
      </c>
      <c r="AA933" s="8">
        <f t="shared" si="149"/>
        <v>0</v>
      </c>
    </row>
    <row r="934" spans="1:27" x14ac:dyDescent="0.3">
      <c r="A934" s="8" t="s">
        <v>3190</v>
      </c>
      <c r="B934" s="8" t="s">
        <v>323</v>
      </c>
      <c r="C934" s="8" t="s">
        <v>67</v>
      </c>
      <c r="D934" s="8">
        <v>33680878</v>
      </c>
      <c r="E934" s="8">
        <v>33830131</v>
      </c>
      <c r="F934" s="8">
        <v>33680878</v>
      </c>
      <c r="G934" s="8">
        <v>33830131</v>
      </c>
      <c r="H934" s="8">
        <v>14</v>
      </c>
      <c r="I934" s="8" t="s">
        <v>3191</v>
      </c>
      <c r="J934" s="8" t="s">
        <v>3192</v>
      </c>
      <c r="K934" s="8" t="s">
        <v>3112</v>
      </c>
      <c r="L934" s="8">
        <v>4.7390451100000002</v>
      </c>
      <c r="M934" s="9">
        <v>7.5E-10</v>
      </c>
      <c r="N934" s="8">
        <v>5.3967868230000002</v>
      </c>
      <c r="O934" s="8">
        <v>2.0120700000000001E-4</v>
      </c>
      <c r="P934" s="8">
        <v>1.6794195895319799</v>
      </c>
      <c r="Q934" s="8">
        <v>1</v>
      </c>
      <c r="R934" s="8">
        <f t="shared" si="140"/>
        <v>1</v>
      </c>
      <c r="S934" s="8">
        <f t="shared" si="141"/>
        <v>1</v>
      </c>
      <c r="T934" s="8">
        <f t="shared" si="142"/>
        <v>0</v>
      </c>
      <c r="U934" s="8">
        <f t="shared" si="143"/>
        <v>0</v>
      </c>
      <c r="V934" s="8">
        <f t="shared" si="144"/>
        <v>0</v>
      </c>
      <c r="W934" s="8">
        <f t="shared" si="145"/>
        <v>0</v>
      </c>
      <c r="X934" s="8">
        <f t="shared" si="146"/>
        <v>0</v>
      </c>
      <c r="Y934" s="8">
        <f t="shared" si="147"/>
        <v>1</v>
      </c>
      <c r="Z934" s="8">
        <f t="shared" si="148"/>
        <v>0</v>
      </c>
      <c r="AA934" s="8">
        <f t="shared" si="149"/>
        <v>0</v>
      </c>
    </row>
    <row r="935" spans="1:27" x14ac:dyDescent="0.3">
      <c r="A935" s="8" t="s">
        <v>3193</v>
      </c>
      <c r="B935" s="8" t="s">
        <v>323</v>
      </c>
      <c r="C935" s="8" t="s">
        <v>67</v>
      </c>
      <c r="D935" s="8">
        <v>117839834</v>
      </c>
      <c r="E935" s="8">
        <v>117849641</v>
      </c>
      <c r="F935" s="8">
        <v>117839834</v>
      </c>
      <c r="G935" s="8">
        <v>117849641</v>
      </c>
      <c r="H935" s="8">
        <v>6</v>
      </c>
      <c r="I935" s="8" t="s">
        <v>3194</v>
      </c>
      <c r="J935" s="8" t="s">
        <v>3195</v>
      </c>
      <c r="K935" s="8" t="s">
        <v>3131</v>
      </c>
      <c r="L935" s="8">
        <v>-2.6937243720000001</v>
      </c>
      <c r="M935" s="9">
        <v>4.0899999999999998E-10</v>
      </c>
      <c r="N935" s="8">
        <v>-3.10052123</v>
      </c>
      <c r="O935" s="8">
        <v>4.8465269999999998E-3</v>
      </c>
      <c r="P935" s="8">
        <v>-1.4653035420768401</v>
      </c>
      <c r="Q935" s="8">
        <v>0.40832800000000002</v>
      </c>
      <c r="R935" s="8">
        <f t="shared" si="140"/>
        <v>1</v>
      </c>
      <c r="S935" s="8">
        <f t="shared" si="141"/>
        <v>1</v>
      </c>
      <c r="T935" s="8">
        <f t="shared" si="142"/>
        <v>0</v>
      </c>
      <c r="U935" s="8">
        <f t="shared" si="143"/>
        <v>0</v>
      </c>
      <c r="V935" s="8">
        <f t="shared" si="144"/>
        <v>0</v>
      </c>
      <c r="W935" s="8">
        <f t="shared" si="145"/>
        <v>0</v>
      </c>
      <c r="X935" s="8">
        <f t="shared" si="146"/>
        <v>0</v>
      </c>
      <c r="Y935" s="8">
        <f t="shared" si="147"/>
        <v>1</v>
      </c>
      <c r="Z935" s="8">
        <f t="shared" si="148"/>
        <v>0</v>
      </c>
      <c r="AA935" s="8">
        <f t="shared" si="149"/>
        <v>0</v>
      </c>
    </row>
    <row r="936" spans="1:27" x14ac:dyDescent="0.3">
      <c r="A936" s="8" t="s">
        <v>3196</v>
      </c>
      <c r="B936" s="8" t="s">
        <v>323</v>
      </c>
      <c r="C936" s="8" t="s">
        <v>67</v>
      </c>
      <c r="D936" s="8">
        <v>155624127</v>
      </c>
      <c r="E936" s="8">
        <v>155637946</v>
      </c>
      <c r="F936" s="8">
        <v>155624127</v>
      </c>
      <c r="G936" s="8">
        <v>155637946</v>
      </c>
      <c r="H936" s="8">
        <v>5</v>
      </c>
      <c r="I936" s="8" t="s">
        <v>3197</v>
      </c>
      <c r="J936" s="8" t="s">
        <v>3198</v>
      </c>
      <c r="K936" s="8" t="s">
        <v>3142</v>
      </c>
      <c r="L936" s="8">
        <v>-3.284511867</v>
      </c>
      <c r="M936" s="9">
        <v>5.1599999999999998E-20</v>
      </c>
      <c r="N936" s="8">
        <v>-3.7667024379999998</v>
      </c>
      <c r="O936" s="8">
        <v>6.0975600000000003E-4</v>
      </c>
      <c r="P936" s="8">
        <v>-3.00509069565316</v>
      </c>
      <c r="Q936" s="8">
        <v>1</v>
      </c>
      <c r="R936" s="8">
        <f t="shared" si="140"/>
        <v>1</v>
      </c>
      <c r="S936" s="8">
        <f t="shared" si="141"/>
        <v>1</v>
      </c>
      <c r="T936" s="8">
        <f t="shared" si="142"/>
        <v>0</v>
      </c>
      <c r="U936" s="8">
        <f t="shared" si="143"/>
        <v>0</v>
      </c>
      <c r="V936" s="8">
        <f t="shared" si="144"/>
        <v>0</v>
      </c>
      <c r="W936" s="8">
        <f t="shared" si="145"/>
        <v>0</v>
      </c>
      <c r="X936" s="8">
        <f t="shared" si="146"/>
        <v>0</v>
      </c>
      <c r="Y936" s="8">
        <f t="shared" si="147"/>
        <v>1</v>
      </c>
      <c r="Z936" s="8">
        <f t="shared" si="148"/>
        <v>0</v>
      </c>
      <c r="AA936" s="8">
        <f t="shared" si="149"/>
        <v>0</v>
      </c>
    </row>
    <row r="937" spans="1:27" x14ac:dyDescent="0.3">
      <c r="A937" s="8" t="s">
        <v>3199</v>
      </c>
      <c r="B937" s="8" t="s">
        <v>323</v>
      </c>
      <c r="C937" s="8" t="s">
        <v>69</v>
      </c>
      <c r="D937" s="8">
        <v>57553406</v>
      </c>
      <c r="E937" s="8">
        <v>57555387</v>
      </c>
      <c r="F937" s="8">
        <v>57553406</v>
      </c>
      <c r="G937" s="8">
        <v>57555387</v>
      </c>
      <c r="H937" s="8">
        <v>2</v>
      </c>
      <c r="I937" s="8" t="s">
        <v>3200</v>
      </c>
      <c r="J937" s="8" t="s">
        <v>3201</v>
      </c>
      <c r="K937" s="8" t="s">
        <v>27</v>
      </c>
      <c r="L937" s="8">
        <v>22.72834928</v>
      </c>
      <c r="M937" s="9">
        <v>2.7599999999999998E-7</v>
      </c>
      <c r="N937" s="8">
        <v>4.3050304180000003</v>
      </c>
      <c r="O937" s="8">
        <v>3.8299579E-2</v>
      </c>
      <c r="P937" s="8">
        <v>8.5878899999999998</v>
      </c>
      <c r="Q937" s="8">
        <v>5.8510000000000003E-3</v>
      </c>
      <c r="R937" s="8">
        <f t="shared" si="140"/>
        <v>1</v>
      </c>
      <c r="S937" s="8">
        <f t="shared" si="141"/>
        <v>0</v>
      </c>
      <c r="T937" s="8">
        <f t="shared" si="142"/>
        <v>0</v>
      </c>
      <c r="U937" s="8">
        <f t="shared" si="143"/>
        <v>0</v>
      </c>
      <c r="V937" s="8">
        <f t="shared" si="144"/>
        <v>1</v>
      </c>
      <c r="W937" s="8">
        <f t="shared" si="145"/>
        <v>0</v>
      </c>
      <c r="X937" s="8">
        <f t="shared" si="146"/>
        <v>0</v>
      </c>
      <c r="Y937" s="8">
        <f t="shared" si="147"/>
        <v>0</v>
      </c>
      <c r="Z937" s="8">
        <f t="shared" si="148"/>
        <v>0</v>
      </c>
      <c r="AA937" s="8">
        <f t="shared" si="149"/>
        <v>0</v>
      </c>
    </row>
    <row r="938" spans="1:27" x14ac:dyDescent="0.3">
      <c r="A938" s="8" t="s">
        <v>3202</v>
      </c>
      <c r="B938" s="8" t="s">
        <v>323</v>
      </c>
      <c r="C938" s="8" t="s">
        <v>69</v>
      </c>
      <c r="D938" s="8">
        <v>61714242</v>
      </c>
      <c r="E938" s="8">
        <v>61806916</v>
      </c>
      <c r="F938" s="8">
        <v>61714242</v>
      </c>
      <c r="G938" s="8">
        <v>61806916</v>
      </c>
      <c r="H938" s="8">
        <v>10</v>
      </c>
      <c r="I938" s="8" t="s">
        <v>3203</v>
      </c>
      <c r="J938" s="8" t="s">
        <v>3204</v>
      </c>
      <c r="K938" s="8" t="s">
        <v>10</v>
      </c>
      <c r="L938" s="8">
        <v>36.832132319999999</v>
      </c>
      <c r="M938" s="9">
        <v>1.19E-13</v>
      </c>
      <c r="N938" s="8">
        <v>16.472788510000001</v>
      </c>
      <c r="O938" s="8">
        <v>4.0209099999999998E-4</v>
      </c>
      <c r="P938" s="8">
        <v>36.767286130196197</v>
      </c>
      <c r="Q938" s="8">
        <v>0.17177899999999999</v>
      </c>
      <c r="R938" s="8">
        <f t="shared" si="140"/>
        <v>1</v>
      </c>
      <c r="S938" s="8">
        <f t="shared" si="141"/>
        <v>1</v>
      </c>
      <c r="T938" s="8">
        <f t="shared" si="142"/>
        <v>0</v>
      </c>
      <c r="U938" s="8">
        <f t="shared" si="143"/>
        <v>0</v>
      </c>
      <c r="V938" s="8">
        <f t="shared" si="144"/>
        <v>0</v>
      </c>
      <c r="W938" s="8">
        <f t="shared" si="145"/>
        <v>0</v>
      </c>
      <c r="X938" s="8">
        <f t="shared" si="146"/>
        <v>0</v>
      </c>
      <c r="Y938" s="8">
        <f t="shared" si="147"/>
        <v>1</v>
      </c>
      <c r="Z938" s="8">
        <f t="shared" si="148"/>
        <v>0</v>
      </c>
      <c r="AA938" s="8">
        <f t="shared" si="149"/>
        <v>0</v>
      </c>
    </row>
    <row r="939" spans="1:27" x14ac:dyDescent="0.3">
      <c r="A939" s="8" t="s">
        <v>3205</v>
      </c>
      <c r="B939" s="8" t="s">
        <v>323</v>
      </c>
      <c r="C939" s="8" t="s">
        <v>69</v>
      </c>
      <c r="D939" s="8">
        <v>117349042</v>
      </c>
      <c r="E939" s="8">
        <v>117363967</v>
      </c>
      <c r="F939" s="8">
        <v>117349042</v>
      </c>
      <c r="G939" s="8">
        <v>117363967</v>
      </c>
      <c r="H939" s="8">
        <v>12</v>
      </c>
      <c r="I939" s="8" t="s">
        <v>3206</v>
      </c>
      <c r="J939" s="8" t="s">
        <v>3207</v>
      </c>
      <c r="K939" s="8" t="s">
        <v>3077</v>
      </c>
      <c r="L939" s="8">
        <v>3.238511371</v>
      </c>
      <c r="M939" s="8">
        <v>7.44284E-4</v>
      </c>
      <c r="N939" s="8">
        <v>1.884153499</v>
      </c>
      <c r="O939" s="8">
        <v>1.0200000000000001E-2</v>
      </c>
      <c r="P939" s="8">
        <v>1.46357137042517</v>
      </c>
      <c r="Q939" s="8">
        <v>1</v>
      </c>
      <c r="R939" s="8">
        <f t="shared" si="140"/>
        <v>1</v>
      </c>
      <c r="S939" s="8">
        <f t="shared" si="141"/>
        <v>0</v>
      </c>
      <c r="T939" s="8">
        <f t="shared" si="142"/>
        <v>0</v>
      </c>
      <c r="U939" s="8">
        <f t="shared" si="143"/>
        <v>0</v>
      </c>
      <c r="V939" s="8">
        <f t="shared" si="144"/>
        <v>1</v>
      </c>
      <c r="W939" s="8">
        <f t="shared" si="145"/>
        <v>0</v>
      </c>
      <c r="X939" s="8">
        <f t="shared" si="146"/>
        <v>0</v>
      </c>
      <c r="Y939" s="8">
        <f t="shared" si="147"/>
        <v>0</v>
      </c>
      <c r="Z939" s="8">
        <f t="shared" si="148"/>
        <v>0</v>
      </c>
      <c r="AA939" s="8">
        <f t="shared" si="149"/>
        <v>0</v>
      </c>
    </row>
    <row r="940" spans="1:27" x14ac:dyDescent="0.3">
      <c r="A940" s="8" t="s">
        <v>3208</v>
      </c>
      <c r="B940" s="8" t="s">
        <v>323</v>
      </c>
      <c r="C940" s="8" t="s">
        <v>69</v>
      </c>
      <c r="D940" s="8">
        <v>160406196</v>
      </c>
      <c r="E940" s="8">
        <v>160428208</v>
      </c>
      <c r="F940" s="8">
        <v>160406196</v>
      </c>
      <c r="G940" s="8">
        <v>160428208</v>
      </c>
      <c r="H940" s="8">
        <v>10</v>
      </c>
      <c r="I940" s="8" t="s">
        <v>3209</v>
      </c>
      <c r="J940" s="8" t="s">
        <v>3210</v>
      </c>
      <c r="K940" s="8" t="s">
        <v>3091</v>
      </c>
      <c r="L940" s="8">
        <v>-2.2872307260000002</v>
      </c>
      <c r="M940" s="9">
        <v>2.1999999999999998E-8</v>
      </c>
      <c r="N940" s="8">
        <v>-2.3230523289999998</v>
      </c>
      <c r="O940" s="8">
        <v>1.04E-2</v>
      </c>
      <c r="P940" s="8">
        <v>-1.80124768150168</v>
      </c>
      <c r="Q940" s="8">
        <v>1</v>
      </c>
      <c r="R940" s="8">
        <f t="shared" si="140"/>
        <v>1</v>
      </c>
      <c r="S940" s="8">
        <f t="shared" si="141"/>
        <v>0</v>
      </c>
      <c r="T940" s="8">
        <f t="shared" si="142"/>
        <v>0</v>
      </c>
      <c r="U940" s="8">
        <f t="shared" si="143"/>
        <v>0</v>
      </c>
      <c r="V940" s="8">
        <f t="shared" si="144"/>
        <v>1</v>
      </c>
      <c r="W940" s="8">
        <f t="shared" si="145"/>
        <v>0</v>
      </c>
      <c r="X940" s="8">
        <f t="shared" si="146"/>
        <v>0</v>
      </c>
      <c r="Y940" s="8">
        <f t="shared" si="147"/>
        <v>0</v>
      </c>
      <c r="Z940" s="8">
        <f t="shared" si="148"/>
        <v>0</v>
      </c>
      <c r="AA940" s="8">
        <f t="shared" si="149"/>
        <v>0</v>
      </c>
    </row>
    <row r="941" spans="1:27" x14ac:dyDescent="0.3">
      <c r="A941" s="8" t="s">
        <v>3211</v>
      </c>
      <c r="B941" s="8" t="s">
        <v>323</v>
      </c>
      <c r="C941" s="8" t="s">
        <v>67</v>
      </c>
      <c r="D941" s="8">
        <v>33680878</v>
      </c>
      <c r="E941" s="8">
        <v>33830230</v>
      </c>
      <c r="F941" s="8">
        <v>33680878</v>
      </c>
      <c r="G941" s="8">
        <v>33830230</v>
      </c>
      <c r="H941" s="8">
        <v>15</v>
      </c>
      <c r="I941" s="8" t="s">
        <v>3212</v>
      </c>
      <c r="J941" s="8" t="s">
        <v>3213</v>
      </c>
      <c r="K941" s="8" t="s">
        <v>3112</v>
      </c>
      <c r="L941" s="8">
        <v>4.680823706</v>
      </c>
      <c r="M941" s="9">
        <v>4.2800000000000002E-10</v>
      </c>
      <c r="N941" s="8">
        <v>5.3967868230000002</v>
      </c>
      <c r="O941" s="8">
        <v>1.9813799999999999E-4</v>
      </c>
      <c r="P941" s="8">
        <v>0.39727600000000002</v>
      </c>
      <c r="Q941" s="8">
        <v>1</v>
      </c>
      <c r="R941" s="8">
        <f t="shared" si="140"/>
        <v>1</v>
      </c>
      <c r="S941" s="8">
        <f t="shared" si="141"/>
        <v>1</v>
      </c>
      <c r="T941" s="8">
        <f t="shared" si="142"/>
        <v>0</v>
      </c>
      <c r="U941" s="8">
        <f t="shared" si="143"/>
        <v>0</v>
      </c>
      <c r="V941" s="8">
        <f t="shared" si="144"/>
        <v>0</v>
      </c>
      <c r="W941" s="8">
        <f t="shared" si="145"/>
        <v>0</v>
      </c>
      <c r="X941" s="8">
        <f t="shared" si="146"/>
        <v>0</v>
      </c>
      <c r="Y941" s="8">
        <f t="shared" si="147"/>
        <v>1</v>
      </c>
      <c r="Z941" s="8">
        <f t="shared" si="148"/>
        <v>0</v>
      </c>
      <c r="AA941" s="8">
        <f t="shared" si="149"/>
        <v>0</v>
      </c>
    </row>
    <row r="942" spans="1:27" x14ac:dyDescent="0.3">
      <c r="A942" s="8" t="s">
        <v>3214</v>
      </c>
      <c r="B942" s="8" t="s">
        <v>323</v>
      </c>
      <c r="C942" s="8" t="s">
        <v>69</v>
      </c>
      <c r="D942" s="8">
        <v>61794342</v>
      </c>
      <c r="E942" s="8">
        <v>61806916</v>
      </c>
      <c r="F942" s="8">
        <v>61794342</v>
      </c>
      <c r="G942" s="8">
        <v>61806916</v>
      </c>
      <c r="H942" s="8">
        <v>10</v>
      </c>
      <c r="I942" s="8" t="s">
        <v>3215</v>
      </c>
      <c r="J942" s="8" t="s">
        <v>3216</v>
      </c>
      <c r="K942" s="8" t="s">
        <v>10</v>
      </c>
      <c r="L942" s="8">
        <v>54.588232660000003</v>
      </c>
      <c r="M942" s="9">
        <v>5.8000000000000003E-8</v>
      </c>
      <c r="N942" s="8">
        <v>16.472788510000001</v>
      </c>
      <c r="O942" s="8">
        <v>2.0206099999999999E-4</v>
      </c>
      <c r="P942" s="8">
        <v>1.23752</v>
      </c>
      <c r="Q942" s="8">
        <v>2.3638200000000002E-2</v>
      </c>
      <c r="R942" s="8">
        <f t="shared" si="140"/>
        <v>1</v>
      </c>
      <c r="S942" s="8">
        <f t="shared" si="141"/>
        <v>1</v>
      </c>
      <c r="T942" s="8">
        <f t="shared" si="142"/>
        <v>0</v>
      </c>
      <c r="U942" s="8">
        <f t="shared" si="143"/>
        <v>0</v>
      </c>
      <c r="V942" s="8">
        <f t="shared" si="144"/>
        <v>0</v>
      </c>
      <c r="W942" s="8">
        <f t="shared" si="145"/>
        <v>0</v>
      </c>
      <c r="X942" s="8">
        <f t="shared" si="146"/>
        <v>0</v>
      </c>
      <c r="Y942" s="8">
        <f t="shared" si="147"/>
        <v>1</v>
      </c>
      <c r="Z942" s="8">
        <f t="shared" si="148"/>
        <v>0</v>
      </c>
      <c r="AA942" s="8">
        <f t="shared" si="149"/>
        <v>0</v>
      </c>
    </row>
    <row r="943" spans="1:27" x14ac:dyDescent="0.3">
      <c r="A943" s="8" t="s">
        <v>3217</v>
      </c>
      <c r="B943" s="8" t="s">
        <v>323</v>
      </c>
      <c r="C943" s="8" t="s">
        <v>69</v>
      </c>
      <c r="D943" s="8">
        <v>61802204</v>
      </c>
      <c r="E943" s="8">
        <v>61806916</v>
      </c>
      <c r="F943" s="8">
        <v>61802204</v>
      </c>
      <c r="G943" s="8">
        <v>61806916</v>
      </c>
      <c r="H943" s="8">
        <v>4</v>
      </c>
      <c r="I943" s="8" t="s">
        <v>3218</v>
      </c>
      <c r="J943" s="8" t="s">
        <v>3219</v>
      </c>
      <c r="K943" s="8" t="s">
        <v>10</v>
      </c>
      <c r="L943" s="8">
        <v>51.212750280000002</v>
      </c>
      <c r="M943" s="9">
        <v>1.8899999999999999E-6</v>
      </c>
      <c r="N943" s="8">
        <v>16.472788510000001</v>
      </c>
      <c r="O943" s="8">
        <v>6.04961E-4</v>
      </c>
      <c r="P943" s="8">
        <v>24.9502526233968</v>
      </c>
      <c r="Q943" s="8">
        <v>0.232819</v>
      </c>
      <c r="R943" s="8">
        <f t="shared" si="140"/>
        <v>1</v>
      </c>
      <c r="S943" s="8">
        <f t="shared" si="141"/>
        <v>1</v>
      </c>
      <c r="T943" s="8">
        <f t="shared" si="142"/>
        <v>0</v>
      </c>
      <c r="U943" s="8">
        <f t="shared" si="143"/>
        <v>0</v>
      </c>
      <c r="V943" s="8">
        <f t="shared" si="144"/>
        <v>0</v>
      </c>
      <c r="W943" s="8">
        <f t="shared" si="145"/>
        <v>0</v>
      </c>
      <c r="X943" s="8">
        <f t="shared" si="146"/>
        <v>0</v>
      </c>
      <c r="Y943" s="8">
        <f t="shared" si="147"/>
        <v>1</v>
      </c>
      <c r="Z943" s="8">
        <f t="shared" si="148"/>
        <v>0</v>
      </c>
      <c r="AA943" s="8">
        <f t="shared" si="149"/>
        <v>0</v>
      </c>
    </row>
    <row r="944" spans="1:27" x14ac:dyDescent="0.3">
      <c r="A944" s="8" t="s">
        <v>3220</v>
      </c>
      <c r="B944" s="8" t="s">
        <v>323</v>
      </c>
      <c r="C944" s="8" t="s">
        <v>69</v>
      </c>
      <c r="D944" s="8">
        <v>79808812</v>
      </c>
      <c r="E944" s="8">
        <v>79854196</v>
      </c>
      <c r="F944" s="8">
        <v>79808812</v>
      </c>
      <c r="G944" s="8">
        <v>79854196</v>
      </c>
      <c r="H944" s="8">
        <v>7</v>
      </c>
      <c r="I944" s="8" t="s">
        <v>3221</v>
      </c>
      <c r="J944" s="8" t="s">
        <v>3222</v>
      </c>
      <c r="K944" s="8" t="s">
        <v>44</v>
      </c>
      <c r="L944" s="8">
        <v>6.8611912269999999</v>
      </c>
      <c r="M944" s="9">
        <v>2.5000000000000001E-23</v>
      </c>
      <c r="N944" s="8">
        <v>1.096364788</v>
      </c>
      <c r="O944" s="8">
        <v>5.9294871999999998E-2</v>
      </c>
      <c r="P944" s="8">
        <v>0.302618</v>
      </c>
      <c r="Q944" s="8">
        <v>0.15411</v>
      </c>
      <c r="R944" s="8">
        <f t="shared" si="140"/>
        <v>1</v>
      </c>
      <c r="S944" s="8">
        <f t="shared" si="141"/>
        <v>0</v>
      </c>
      <c r="T944" s="8">
        <f t="shared" si="142"/>
        <v>0</v>
      </c>
      <c r="U944" s="8">
        <f t="shared" si="143"/>
        <v>0</v>
      </c>
      <c r="V944" s="8">
        <f t="shared" si="144"/>
        <v>1</v>
      </c>
      <c r="W944" s="8">
        <f t="shared" si="145"/>
        <v>0</v>
      </c>
      <c r="X944" s="8">
        <f t="shared" si="146"/>
        <v>0</v>
      </c>
      <c r="Y944" s="8">
        <f t="shared" si="147"/>
        <v>0</v>
      </c>
      <c r="Z944" s="8">
        <f t="shared" si="148"/>
        <v>0</v>
      </c>
      <c r="AA944" s="8">
        <f t="shared" si="149"/>
        <v>0</v>
      </c>
    </row>
    <row r="945" spans="1:27" x14ac:dyDescent="0.3">
      <c r="A945" s="8" t="s">
        <v>3223</v>
      </c>
      <c r="B945" s="8" t="s">
        <v>323</v>
      </c>
      <c r="C945" s="8" t="s">
        <v>69</v>
      </c>
      <c r="D945" s="8">
        <v>117347095</v>
      </c>
      <c r="E945" s="8">
        <v>117363967</v>
      </c>
      <c r="F945" s="8">
        <v>117347095</v>
      </c>
      <c r="G945" s="8">
        <v>117363967</v>
      </c>
      <c r="H945" s="8">
        <v>12</v>
      </c>
      <c r="I945" s="8" t="s">
        <v>3224</v>
      </c>
      <c r="J945" s="8" t="s">
        <v>3225</v>
      </c>
      <c r="K945" s="8" t="s">
        <v>3077</v>
      </c>
      <c r="L945" s="8">
        <v>3.4557665919999998</v>
      </c>
      <c r="M945" s="8">
        <v>1.588016E-3</v>
      </c>
      <c r="N945" s="8">
        <v>1.884153499</v>
      </c>
      <c r="O945" s="8">
        <v>9.450679E-3</v>
      </c>
      <c r="P945" s="8">
        <v>4.0443593895676901</v>
      </c>
      <c r="Q945" s="8">
        <v>0.308091</v>
      </c>
      <c r="R945" s="8">
        <f t="shared" si="140"/>
        <v>1</v>
      </c>
      <c r="S945" s="8">
        <f t="shared" si="141"/>
        <v>0</v>
      </c>
      <c r="T945" s="8">
        <f t="shared" si="142"/>
        <v>0</v>
      </c>
      <c r="U945" s="8">
        <f t="shared" si="143"/>
        <v>0</v>
      </c>
      <c r="V945" s="8">
        <f t="shared" si="144"/>
        <v>1</v>
      </c>
      <c r="W945" s="8">
        <f t="shared" si="145"/>
        <v>0</v>
      </c>
      <c r="X945" s="8">
        <f t="shared" si="146"/>
        <v>0</v>
      </c>
      <c r="Y945" s="8">
        <f t="shared" si="147"/>
        <v>0</v>
      </c>
      <c r="Z945" s="8">
        <f t="shared" si="148"/>
        <v>0</v>
      </c>
      <c r="AA945" s="8">
        <f t="shared" si="149"/>
        <v>0</v>
      </c>
    </row>
    <row r="946" spans="1:27" x14ac:dyDescent="0.3">
      <c r="A946" s="8" t="s">
        <v>3226</v>
      </c>
      <c r="B946" s="8" t="s">
        <v>323</v>
      </c>
      <c r="C946" s="8" t="s">
        <v>69</v>
      </c>
      <c r="D946" s="8">
        <v>117358357</v>
      </c>
      <c r="E946" s="8">
        <v>117363967</v>
      </c>
      <c r="F946" s="8">
        <v>117358357</v>
      </c>
      <c r="G946" s="8">
        <v>117363967</v>
      </c>
      <c r="H946" s="8">
        <v>9</v>
      </c>
      <c r="I946" s="8" t="s">
        <v>3227</v>
      </c>
      <c r="J946" s="8" t="s">
        <v>3228</v>
      </c>
      <c r="K946" s="8" t="s">
        <v>3077</v>
      </c>
      <c r="L946" s="8">
        <v>3.8262269450000002</v>
      </c>
      <c r="M946" s="8">
        <v>9.2667900000000002E-4</v>
      </c>
      <c r="N946" s="8">
        <v>1.884153499</v>
      </c>
      <c r="O946" s="8">
        <v>7.1513710000000001E-3</v>
      </c>
      <c r="P946" s="8">
        <v>0.108375</v>
      </c>
      <c r="Q946" s="8">
        <v>0.189272</v>
      </c>
      <c r="R946" s="8">
        <f t="shared" si="140"/>
        <v>1</v>
      </c>
      <c r="S946" s="8">
        <f t="shared" si="141"/>
        <v>0</v>
      </c>
      <c r="T946" s="8">
        <f t="shared" si="142"/>
        <v>0</v>
      </c>
      <c r="U946" s="8">
        <f t="shared" si="143"/>
        <v>0</v>
      </c>
      <c r="V946" s="8">
        <f t="shared" si="144"/>
        <v>1</v>
      </c>
      <c r="W946" s="8">
        <f t="shared" si="145"/>
        <v>0</v>
      </c>
      <c r="X946" s="8">
        <f t="shared" si="146"/>
        <v>0</v>
      </c>
      <c r="Y946" s="8">
        <f t="shared" si="147"/>
        <v>0</v>
      </c>
      <c r="Z946" s="8">
        <f t="shared" si="148"/>
        <v>0</v>
      </c>
      <c r="AA946" s="8">
        <f t="shared" si="149"/>
        <v>0</v>
      </c>
    </row>
    <row r="947" spans="1:27" x14ac:dyDescent="0.3">
      <c r="A947" s="8" t="s">
        <v>3229</v>
      </c>
      <c r="B947" s="8" t="s">
        <v>323</v>
      </c>
      <c r="C947" s="8" t="s">
        <v>69</v>
      </c>
      <c r="D947" s="8">
        <v>149424558</v>
      </c>
      <c r="E947" s="8">
        <v>149497924</v>
      </c>
      <c r="F947" s="8">
        <v>149424558</v>
      </c>
      <c r="G947" s="8">
        <v>149497924</v>
      </c>
      <c r="H947" s="8">
        <v>42</v>
      </c>
      <c r="I947" s="8" t="s">
        <v>3230</v>
      </c>
      <c r="J947" s="8" t="s">
        <v>3231</v>
      </c>
      <c r="K947" s="8" t="s">
        <v>3081</v>
      </c>
      <c r="L947" s="8">
        <v>3.126011686</v>
      </c>
      <c r="M947" s="9">
        <v>2.7399999999999999E-7</v>
      </c>
      <c r="N947" s="8">
        <v>2.5736273340000002</v>
      </c>
      <c r="O947" s="8">
        <v>2.1687696999999999E-2</v>
      </c>
      <c r="P947" s="8">
        <v>0</v>
      </c>
      <c r="Q947" s="8">
        <v>1</v>
      </c>
      <c r="R947" s="8">
        <f t="shared" si="140"/>
        <v>1</v>
      </c>
      <c r="S947" s="8">
        <f t="shared" si="141"/>
        <v>0</v>
      </c>
      <c r="T947" s="8">
        <f t="shared" si="142"/>
        <v>0</v>
      </c>
      <c r="U947" s="8">
        <f t="shared" si="143"/>
        <v>0</v>
      </c>
      <c r="V947" s="8">
        <f t="shared" si="144"/>
        <v>1</v>
      </c>
      <c r="W947" s="8">
        <f t="shared" si="145"/>
        <v>0</v>
      </c>
      <c r="X947" s="8">
        <f t="shared" si="146"/>
        <v>0</v>
      </c>
      <c r="Y947" s="8">
        <f t="shared" si="147"/>
        <v>0</v>
      </c>
      <c r="Z947" s="8">
        <f t="shared" si="148"/>
        <v>0</v>
      </c>
      <c r="AA947" s="8">
        <f t="shared" si="149"/>
        <v>0</v>
      </c>
    </row>
    <row r="948" spans="1:27" x14ac:dyDescent="0.3">
      <c r="A948" s="8" t="s">
        <v>3232</v>
      </c>
      <c r="B948" s="8" t="s">
        <v>323</v>
      </c>
      <c r="C948" s="8" t="s">
        <v>69</v>
      </c>
      <c r="D948" s="8">
        <v>160394833</v>
      </c>
      <c r="E948" s="8">
        <v>160428208</v>
      </c>
      <c r="F948" s="8">
        <v>160394833</v>
      </c>
      <c r="G948" s="8">
        <v>160428208</v>
      </c>
      <c r="H948" s="8">
        <v>14</v>
      </c>
      <c r="I948" s="8" t="s">
        <v>3233</v>
      </c>
      <c r="J948" s="8" t="s">
        <v>3234</v>
      </c>
      <c r="K948" s="8" t="s">
        <v>3091</v>
      </c>
      <c r="L948" s="8">
        <v>-2.393594142</v>
      </c>
      <c r="M948" s="9">
        <v>2.84E-7</v>
      </c>
      <c r="N948" s="8">
        <v>-2.3230523289999998</v>
      </c>
      <c r="O948" s="8">
        <v>1.0693068999999999E-2</v>
      </c>
      <c r="P948" s="8">
        <v>-2.9309090142063101</v>
      </c>
      <c r="Q948" s="8">
        <v>1</v>
      </c>
      <c r="R948" s="8">
        <f t="shared" si="140"/>
        <v>1</v>
      </c>
      <c r="S948" s="8">
        <f t="shared" si="141"/>
        <v>0</v>
      </c>
      <c r="T948" s="8">
        <f t="shared" si="142"/>
        <v>0</v>
      </c>
      <c r="U948" s="8">
        <f t="shared" si="143"/>
        <v>0</v>
      </c>
      <c r="V948" s="8">
        <f t="shared" si="144"/>
        <v>1</v>
      </c>
      <c r="W948" s="8">
        <f t="shared" si="145"/>
        <v>0</v>
      </c>
      <c r="X948" s="8">
        <f t="shared" si="146"/>
        <v>0</v>
      </c>
      <c r="Y948" s="8">
        <f t="shared" si="147"/>
        <v>0</v>
      </c>
      <c r="Z948" s="8">
        <f t="shared" si="148"/>
        <v>0</v>
      </c>
      <c r="AA948" s="8">
        <f t="shared" si="149"/>
        <v>0</v>
      </c>
    </row>
    <row r="949" spans="1:27" x14ac:dyDescent="0.3">
      <c r="A949" s="8" t="s">
        <v>3235</v>
      </c>
      <c r="B949" s="8" t="s">
        <v>323</v>
      </c>
      <c r="C949" s="8" t="s">
        <v>67</v>
      </c>
      <c r="D949" s="8">
        <v>32758988</v>
      </c>
      <c r="E949" s="8">
        <v>32776589</v>
      </c>
      <c r="F949" s="8">
        <v>32758988</v>
      </c>
      <c r="G949" s="8">
        <v>32776589</v>
      </c>
      <c r="H949" s="8">
        <v>11</v>
      </c>
      <c r="I949" s="8" t="s">
        <v>3236</v>
      </c>
      <c r="J949" s="8" t="s">
        <v>3237</v>
      </c>
      <c r="K949" s="8" t="s">
        <v>3105</v>
      </c>
      <c r="L949" s="8">
        <v>2.4784943620000002</v>
      </c>
      <c r="M949" s="8">
        <v>1.564815E-3</v>
      </c>
      <c r="N949" s="8">
        <v>2.6967054419999998</v>
      </c>
      <c r="O949" s="8">
        <v>1.1972521999999999E-2</v>
      </c>
      <c r="P949" s="8">
        <v>11.719716453579901</v>
      </c>
      <c r="Q949" s="8">
        <v>1</v>
      </c>
      <c r="R949" s="8">
        <f t="shared" si="140"/>
        <v>1</v>
      </c>
      <c r="S949" s="8">
        <f t="shared" si="141"/>
        <v>0</v>
      </c>
      <c r="T949" s="8">
        <f t="shared" si="142"/>
        <v>0</v>
      </c>
      <c r="U949" s="8">
        <f t="shared" si="143"/>
        <v>0</v>
      </c>
      <c r="V949" s="8">
        <f t="shared" si="144"/>
        <v>1</v>
      </c>
      <c r="W949" s="8">
        <f t="shared" si="145"/>
        <v>0</v>
      </c>
      <c r="X949" s="8">
        <f t="shared" si="146"/>
        <v>0</v>
      </c>
      <c r="Y949" s="8">
        <f t="shared" si="147"/>
        <v>0</v>
      </c>
      <c r="Z949" s="8">
        <f t="shared" si="148"/>
        <v>0</v>
      </c>
      <c r="AA949" s="8">
        <f t="shared" si="149"/>
        <v>0</v>
      </c>
    </row>
    <row r="950" spans="1:27" x14ac:dyDescent="0.3">
      <c r="A950" s="8" t="s">
        <v>3238</v>
      </c>
      <c r="B950" s="8" t="s">
        <v>323</v>
      </c>
      <c r="C950" s="8" t="s">
        <v>67</v>
      </c>
      <c r="D950" s="8">
        <v>33680878</v>
      </c>
      <c r="E950" s="8">
        <v>33830128</v>
      </c>
      <c r="F950" s="8">
        <v>33680878</v>
      </c>
      <c r="G950" s="8">
        <v>33830128</v>
      </c>
      <c r="H950" s="8">
        <v>13</v>
      </c>
      <c r="I950" s="8" t="s">
        <v>3239</v>
      </c>
      <c r="J950" s="8" t="s">
        <v>3240</v>
      </c>
      <c r="K950" s="8" t="s">
        <v>3112</v>
      </c>
      <c r="L950" s="8">
        <v>4.6944443370000002</v>
      </c>
      <c r="M950" s="9">
        <v>2.5899999999999999E-9</v>
      </c>
      <c r="N950" s="8">
        <v>5.3967868230000002</v>
      </c>
      <c r="O950" s="8">
        <v>2.0242900000000001E-4</v>
      </c>
      <c r="P950" s="8">
        <v>21.860146434837102</v>
      </c>
      <c r="Q950" s="8">
        <v>1</v>
      </c>
      <c r="R950" s="8">
        <f t="shared" si="140"/>
        <v>1</v>
      </c>
      <c r="S950" s="8">
        <f t="shared" si="141"/>
        <v>1</v>
      </c>
      <c r="T950" s="8">
        <f t="shared" si="142"/>
        <v>0</v>
      </c>
      <c r="U950" s="8">
        <f t="shared" si="143"/>
        <v>0</v>
      </c>
      <c r="V950" s="8">
        <f t="shared" si="144"/>
        <v>0</v>
      </c>
      <c r="W950" s="8">
        <f t="shared" si="145"/>
        <v>0</v>
      </c>
      <c r="X950" s="8">
        <f t="shared" si="146"/>
        <v>0</v>
      </c>
      <c r="Y950" s="8">
        <f t="shared" si="147"/>
        <v>1</v>
      </c>
      <c r="Z950" s="8">
        <f t="shared" si="148"/>
        <v>0</v>
      </c>
      <c r="AA950" s="8">
        <f t="shared" si="149"/>
        <v>0</v>
      </c>
    </row>
    <row r="951" spans="1:27" x14ac:dyDescent="0.3">
      <c r="A951" s="8" t="s">
        <v>3241</v>
      </c>
      <c r="B951" s="8" t="s">
        <v>323</v>
      </c>
      <c r="C951" s="8" t="s">
        <v>69</v>
      </c>
      <c r="D951" s="8">
        <v>21829383</v>
      </c>
      <c r="E951" s="8">
        <v>21913622</v>
      </c>
      <c r="F951" s="8">
        <v>21829383</v>
      </c>
      <c r="G951" s="8">
        <v>21913622</v>
      </c>
      <c r="H951" s="8">
        <v>27</v>
      </c>
      <c r="I951" s="8" t="s">
        <v>3242</v>
      </c>
      <c r="J951" s="8" t="s">
        <v>3243</v>
      </c>
      <c r="K951" s="8" t="s">
        <v>17</v>
      </c>
      <c r="L951" s="8">
        <v>39.45562451</v>
      </c>
      <c r="M951" s="9">
        <v>3.3E-164</v>
      </c>
      <c r="N951" s="8">
        <v>18.270556020000001</v>
      </c>
      <c r="O951" s="8">
        <v>2.0048099999999999E-4</v>
      </c>
      <c r="P951" s="8">
        <v>51.7104590337836</v>
      </c>
      <c r="Q951" s="8">
        <v>1</v>
      </c>
      <c r="R951" s="8">
        <f t="shared" si="140"/>
        <v>1</v>
      </c>
      <c r="S951" s="8">
        <f t="shared" si="141"/>
        <v>1</v>
      </c>
      <c r="T951" s="8">
        <f t="shared" si="142"/>
        <v>0</v>
      </c>
      <c r="U951" s="8">
        <f t="shared" si="143"/>
        <v>0</v>
      </c>
      <c r="V951" s="8">
        <f t="shared" si="144"/>
        <v>0</v>
      </c>
      <c r="W951" s="8">
        <f t="shared" si="145"/>
        <v>0</v>
      </c>
      <c r="X951" s="8">
        <f t="shared" si="146"/>
        <v>0</v>
      </c>
      <c r="Y951" s="8">
        <f t="shared" si="147"/>
        <v>1</v>
      </c>
      <c r="Z951" s="8">
        <f t="shared" si="148"/>
        <v>0</v>
      </c>
      <c r="AA951" s="8">
        <f t="shared" si="149"/>
        <v>0</v>
      </c>
    </row>
    <row r="952" spans="1:27" x14ac:dyDescent="0.3">
      <c r="A952" s="8" t="s">
        <v>3244</v>
      </c>
      <c r="B952" s="8" t="s">
        <v>323</v>
      </c>
      <c r="C952" s="8" t="s">
        <v>69</v>
      </c>
      <c r="D952" s="8">
        <v>66242065</v>
      </c>
      <c r="E952" s="8">
        <v>66248866</v>
      </c>
      <c r="F952" s="8">
        <v>66242065</v>
      </c>
      <c r="G952" s="8">
        <v>66248866</v>
      </c>
      <c r="H952" s="8">
        <v>4</v>
      </c>
      <c r="I952" s="8" t="s">
        <v>3245</v>
      </c>
      <c r="J952" s="8" t="s">
        <v>3246</v>
      </c>
      <c r="K952" s="8" t="s">
        <v>3052</v>
      </c>
      <c r="L952" s="8">
        <v>2.024847791</v>
      </c>
      <c r="M952" s="8">
        <v>2.1676130000000001E-3</v>
      </c>
      <c r="N952" s="8">
        <v>1.327385147</v>
      </c>
      <c r="O952" s="8">
        <v>0.13953950000000001</v>
      </c>
      <c r="P952" s="8">
        <v>2.6132537180166899</v>
      </c>
      <c r="Q952" s="8">
        <v>0.12815299999999999</v>
      </c>
      <c r="R952" s="8">
        <f t="shared" si="140"/>
        <v>1</v>
      </c>
      <c r="S952" s="8">
        <f t="shared" si="141"/>
        <v>0</v>
      </c>
      <c r="T952" s="8">
        <f t="shared" si="142"/>
        <v>0</v>
      </c>
      <c r="U952" s="8">
        <f t="shared" si="143"/>
        <v>0</v>
      </c>
      <c r="V952" s="8">
        <f t="shared" si="144"/>
        <v>1</v>
      </c>
      <c r="W952" s="8">
        <f t="shared" si="145"/>
        <v>0</v>
      </c>
      <c r="X952" s="8">
        <f t="shared" si="146"/>
        <v>0</v>
      </c>
      <c r="Y952" s="8">
        <f t="shared" si="147"/>
        <v>0</v>
      </c>
      <c r="Z952" s="8">
        <f t="shared" si="148"/>
        <v>0</v>
      </c>
      <c r="AA952" s="8">
        <f t="shared" si="149"/>
        <v>0</v>
      </c>
    </row>
    <row r="953" spans="1:27" x14ac:dyDescent="0.3">
      <c r="A953" s="8" t="s">
        <v>3247</v>
      </c>
      <c r="B953" s="8" t="s">
        <v>323</v>
      </c>
      <c r="C953" s="8" t="s">
        <v>69</v>
      </c>
      <c r="D953" s="8">
        <v>117359057</v>
      </c>
      <c r="E953" s="8">
        <v>117363967</v>
      </c>
      <c r="F953" s="8">
        <v>117359057</v>
      </c>
      <c r="G953" s="8">
        <v>117363967</v>
      </c>
      <c r="H953" s="8">
        <v>7</v>
      </c>
      <c r="I953" s="8" t="s">
        <v>3248</v>
      </c>
      <c r="J953" s="8" t="s">
        <v>3249</v>
      </c>
      <c r="K953" s="8" t="s">
        <v>3077</v>
      </c>
      <c r="L953" s="8">
        <v>4.1291548589999998</v>
      </c>
      <c r="M953" s="8">
        <v>3.9222950000000001E-3</v>
      </c>
      <c r="N953" s="8">
        <v>1.884153499</v>
      </c>
      <c r="O953" s="8">
        <v>7.6690209999999998E-3</v>
      </c>
      <c r="P953" s="8">
        <v>0.11528099999999999</v>
      </c>
      <c r="Q953" s="8">
        <v>0.23397100000000001</v>
      </c>
      <c r="R953" s="8">
        <f t="shared" si="140"/>
        <v>1</v>
      </c>
      <c r="S953" s="8">
        <f t="shared" si="141"/>
        <v>0</v>
      </c>
      <c r="T953" s="8">
        <f t="shared" si="142"/>
        <v>0</v>
      </c>
      <c r="U953" s="8">
        <f t="shared" si="143"/>
        <v>0</v>
      </c>
      <c r="V953" s="8">
        <f t="shared" si="144"/>
        <v>1</v>
      </c>
      <c r="W953" s="8">
        <f t="shared" si="145"/>
        <v>0</v>
      </c>
      <c r="X953" s="8">
        <f t="shared" si="146"/>
        <v>0</v>
      </c>
      <c r="Y953" s="8">
        <f t="shared" si="147"/>
        <v>0</v>
      </c>
      <c r="Z953" s="8">
        <f t="shared" si="148"/>
        <v>0</v>
      </c>
      <c r="AA953" s="8">
        <f t="shared" si="149"/>
        <v>0</v>
      </c>
    </row>
    <row r="954" spans="1:27" x14ac:dyDescent="0.3">
      <c r="A954" s="8" t="s">
        <v>3250</v>
      </c>
      <c r="B954" s="8" t="s">
        <v>81</v>
      </c>
      <c r="C954" s="8" t="s">
        <v>69</v>
      </c>
      <c r="D954" s="8">
        <v>9136980</v>
      </c>
      <c r="E954" s="8">
        <v>9170799</v>
      </c>
      <c r="F954" s="8">
        <v>9136980</v>
      </c>
      <c r="G954" s="8">
        <v>9170799</v>
      </c>
      <c r="H954" s="8">
        <v>16</v>
      </c>
      <c r="I954" s="8" t="s">
        <v>3251</v>
      </c>
      <c r="J954" s="8" t="s">
        <v>3252</v>
      </c>
      <c r="K954" s="8" t="s">
        <v>3253</v>
      </c>
      <c r="L954" s="8">
        <v>6.5885687089999996</v>
      </c>
      <c r="M954" s="9">
        <v>2.23E-12</v>
      </c>
      <c r="N954" s="8">
        <v>3.8922591419999999</v>
      </c>
      <c r="O954" s="8">
        <v>2.1816740000000002E-3</v>
      </c>
      <c r="P954" s="8">
        <v>0</v>
      </c>
      <c r="Q954" s="8">
        <v>1</v>
      </c>
      <c r="R954" s="8">
        <f t="shared" si="140"/>
        <v>1</v>
      </c>
      <c r="S954" s="8">
        <f t="shared" si="141"/>
        <v>1</v>
      </c>
      <c r="T954" s="8">
        <f t="shared" si="142"/>
        <v>0</v>
      </c>
      <c r="U954" s="8">
        <f t="shared" si="143"/>
        <v>0</v>
      </c>
      <c r="V954" s="8">
        <f t="shared" si="144"/>
        <v>0</v>
      </c>
      <c r="W954" s="8">
        <f t="shared" si="145"/>
        <v>0</v>
      </c>
      <c r="X954" s="8">
        <f t="shared" si="146"/>
        <v>0</v>
      </c>
      <c r="Y954" s="8">
        <f t="shared" si="147"/>
        <v>1</v>
      </c>
      <c r="Z954" s="8">
        <f t="shared" si="148"/>
        <v>0</v>
      </c>
      <c r="AA954" s="8">
        <f t="shared" si="149"/>
        <v>0</v>
      </c>
    </row>
    <row r="955" spans="1:27" x14ac:dyDescent="0.3">
      <c r="A955" s="8" t="s">
        <v>3254</v>
      </c>
      <c r="B955" s="8" t="s">
        <v>81</v>
      </c>
      <c r="C955" s="8" t="s">
        <v>69</v>
      </c>
      <c r="D955" s="8">
        <v>60787123</v>
      </c>
      <c r="E955" s="8">
        <v>60848620</v>
      </c>
      <c r="F955" s="8">
        <v>60787123</v>
      </c>
      <c r="G955" s="8">
        <v>60848620</v>
      </c>
      <c r="H955" s="8">
        <v>18</v>
      </c>
      <c r="I955" s="8" t="s">
        <v>3255</v>
      </c>
      <c r="J955" s="8" t="s">
        <v>3256</v>
      </c>
      <c r="K955" s="8" t="s">
        <v>3257</v>
      </c>
      <c r="L955" s="8">
        <v>4.0795544469999996</v>
      </c>
      <c r="M955" s="9">
        <v>2.0100000000000001E-5</v>
      </c>
      <c r="N955" s="8">
        <v>4.6569551850000002</v>
      </c>
      <c r="O955" s="8">
        <v>3.6451999999999999E-3</v>
      </c>
      <c r="P955" s="8">
        <v>0</v>
      </c>
      <c r="Q955" s="8">
        <v>1</v>
      </c>
      <c r="R955" s="8">
        <f t="shared" si="140"/>
        <v>1</v>
      </c>
      <c r="S955" s="8">
        <f t="shared" si="141"/>
        <v>1</v>
      </c>
      <c r="T955" s="8">
        <f t="shared" si="142"/>
        <v>0</v>
      </c>
      <c r="U955" s="8">
        <f t="shared" si="143"/>
        <v>0</v>
      </c>
      <c r="V955" s="8">
        <f t="shared" si="144"/>
        <v>0</v>
      </c>
      <c r="W955" s="8">
        <f t="shared" si="145"/>
        <v>0</v>
      </c>
      <c r="X955" s="8">
        <f t="shared" si="146"/>
        <v>0</v>
      </c>
      <c r="Y955" s="8">
        <f t="shared" si="147"/>
        <v>1</v>
      </c>
      <c r="Z955" s="8">
        <f t="shared" si="148"/>
        <v>0</v>
      </c>
      <c r="AA955" s="8">
        <f t="shared" si="149"/>
        <v>0</v>
      </c>
    </row>
    <row r="956" spans="1:27" x14ac:dyDescent="0.3">
      <c r="A956" s="8" t="s">
        <v>3258</v>
      </c>
      <c r="B956" s="8" t="s">
        <v>81</v>
      </c>
      <c r="C956" s="8" t="s">
        <v>69</v>
      </c>
      <c r="D956" s="8">
        <v>65947512</v>
      </c>
      <c r="E956" s="8">
        <v>66116330</v>
      </c>
      <c r="F956" s="8">
        <v>65947512</v>
      </c>
      <c r="G956" s="8">
        <v>66116330</v>
      </c>
      <c r="H956" s="8">
        <v>8</v>
      </c>
      <c r="I956" s="8" t="s">
        <v>3259</v>
      </c>
      <c r="J956" s="8" t="s">
        <v>3260</v>
      </c>
      <c r="K956" s="8" t="s">
        <v>3261</v>
      </c>
      <c r="L956" s="8">
        <v>-3.8394481479999998</v>
      </c>
      <c r="M956" s="9">
        <v>1.43E-10</v>
      </c>
      <c r="N956" s="8">
        <v>-1.9132886259999999</v>
      </c>
      <c r="O956" s="8">
        <v>4.9580168000000001E-2</v>
      </c>
      <c r="P956" s="8">
        <v>-3.9120380003448099</v>
      </c>
      <c r="Q956" s="8">
        <v>1</v>
      </c>
      <c r="R956" s="8">
        <f t="shared" si="140"/>
        <v>1</v>
      </c>
      <c r="S956" s="8">
        <f t="shared" si="141"/>
        <v>0</v>
      </c>
      <c r="T956" s="8">
        <f t="shared" si="142"/>
        <v>0</v>
      </c>
      <c r="U956" s="8">
        <f t="shared" si="143"/>
        <v>0</v>
      </c>
      <c r="V956" s="8">
        <f t="shared" si="144"/>
        <v>1</v>
      </c>
      <c r="W956" s="8">
        <f t="shared" si="145"/>
        <v>0</v>
      </c>
      <c r="X956" s="8">
        <f t="shared" si="146"/>
        <v>0</v>
      </c>
      <c r="Y956" s="8">
        <f t="shared" si="147"/>
        <v>0</v>
      </c>
      <c r="Z956" s="8">
        <f t="shared" si="148"/>
        <v>0</v>
      </c>
      <c r="AA956" s="8">
        <f t="shared" si="149"/>
        <v>0</v>
      </c>
    </row>
    <row r="957" spans="1:27" x14ac:dyDescent="0.3">
      <c r="A957" s="8" t="s">
        <v>3262</v>
      </c>
      <c r="B957" s="8" t="s">
        <v>81</v>
      </c>
      <c r="C957" s="8" t="s">
        <v>69</v>
      </c>
      <c r="D957" s="8">
        <v>65982029</v>
      </c>
      <c r="E957" s="8">
        <v>66116452</v>
      </c>
      <c r="F957" s="8">
        <v>65982029</v>
      </c>
      <c r="G957" s="8">
        <v>66116452</v>
      </c>
      <c r="H957" s="8">
        <v>7</v>
      </c>
      <c r="I957" s="8" t="s">
        <v>3263</v>
      </c>
      <c r="J957" s="8" t="s">
        <v>3264</v>
      </c>
      <c r="K957" s="8" t="s">
        <v>3261</v>
      </c>
      <c r="L957" s="8">
        <v>-3.868260985</v>
      </c>
      <c r="M957" s="9">
        <v>1.2E-10</v>
      </c>
      <c r="N957" s="8">
        <v>-1.9132886259999999</v>
      </c>
      <c r="O957" s="8">
        <v>4.6884391999999997E-2</v>
      </c>
      <c r="P957" s="8">
        <v>0</v>
      </c>
      <c r="Q957" s="8">
        <v>1</v>
      </c>
      <c r="R957" s="8">
        <f t="shared" si="140"/>
        <v>1</v>
      </c>
      <c r="S957" s="8">
        <f t="shared" si="141"/>
        <v>0</v>
      </c>
      <c r="T957" s="8">
        <f t="shared" si="142"/>
        <v>0</v>
      </c>
      <c r="U957" s="8">
        <f t="shared" si="143"/>
        <v>0</v>
      </c>
      <c r="V957" s="8">
        <f t="shared" si="144"/>
        <v>1</v>
      </c>
      <c r="W957" s="8">
        <f t="shared" si="145"/>
        <v>0</v>
      </c>
      <c r="X957" s="8">
        <f t="shared" si="146"/>
        <v>0</v>
      </c>
      <c r="Y957" s="8">
        <f t="shared" si="147"/>
        <v>0</v>
      </c>
      <c r="Z957" s="8">
        <f t="shared" si="148"/>
        <v>0</v>
      </c>
      <c r="AA957" s="8">
        <f t="shared" si="149"/>
        <v>0</v>
      </c>
    </row>
    <row r="958" spans="1:27" x14ac:dyDescent="0.3">
      <c r="A958" s="8" t="s">
        <v>3265</v>
      </c>
      <c r="B958" s="8" t="s">
        <v>81</v>
      </c>
      <c r="C958" s="8" t="s">
        <v>69</v>
      </c>
      <c r="D958" s="8">
        <v>109337767</v>
      </c>
      <c r="E958" s="8">
        <v>109344307</v>
      </c>
      <c r="F958" s="8">
        <v>109337767</v>
      </c>
      <c r="G958" s="8">
        <v>109344307</v>
      </c>
      <c r="H958" s="8">
        <v>2</v>
      </c>
      <c r="I958" s="8" t="s">
        <v>3266</v>
      </c>
      <c r="J958" s="8" t="s">
        <v>3267</v>
      </c>
      <c r="K958" s="8" t="s">
        <v>3268</v>
      </c>
      <c r="L958" s="8">
        <v>4.3444917329999999</v>
      </c>
      <c r="M958" s="8">
        <v>5.1702200000000001E-4</v>
      </c>
      <c r="N958" s="8">
        <v>1.8035472269999999</v>
      </c>
      <c r="O958" s="8">
        <v>0.24099999999999999</v>
      </c>
      <c r="P958" s="8">
        <v>4.6022661801421201</v>
      </c>
      <c r="Q958" s="8">
        <v>4.0498800000000001E-2</v>
      </c>
      <c r="R958" s="8">
        <f t="shared" si="140"/>
        <v>1</v>
      </c>
      <c r="S958" s="8">
        <f t="shared" si="141"/>
        <v>0</v>
      </c>
      <c r="T958" s="8">
        <f t="shared" si="142"/>
        <v>0</v>
      </c>
      <c r="U958" s="8">
        <f t="shared" si="143"/>
        <v>0</v>
      </c>
      <c r="V958" s="8">
        <f t="shared" si="144"/>
        <v>1</v>
      </c>
      <c r="W958" s="8">
        <f t="shared" si="145"/>
        <v>0</v>
      </c>
      <c r="X958" s="8">
        <f t="shared" si="146"/>
        <v>0</v>
      </c>
      <c r="Y958" s="8">
        <f t="shared" si="147"/>
        <v>0</v>
      </c>
      <c r="Z958" s="8">
        <f t="shared" si="148"/>
        <v>0</v>
      </c>
      <c r="AA958" s="8">
        <f t="shared" si="149"/>
        <v>0</v>
      </c>
    </row>
    <row r="959" spans="1:27" x14ac:dyDescent="0.3">
      <c r="A959" s="8" t="s">
        <v>3269</v>
      </c>
      <c r="B959" s="8" t="s">
        <v>81</v>
      </c>
      <c r="C959" s="8" t="s">
        <v>69</v>
      </c>
      <c r="D959" s="8">
        <v>122320075</v>
      </c>
      <c r="E959" s="8">
        <v>122503437</v>
      </c>
      <c r="F959" s="8">
        <v>122320075</v>
      </c>
      <c r="G959" s="8">
        <v>122503437</v>
      </c>
      <c r="H959" s="8">
        <v>16</v>
      </c>
      <c r="I959" s="8" t="s">
        <v>3270</v>
      </c>
      <c r="J959" s="8" t="s">
        <v>3271</v>
      </c>
      <c r="K959" s="8" t="s">
        <v>3272</v>
      </c>
      <c r="L959" s="8">
        <v>-5.1538339070000001</v>
      </c>
      <c r="M959" s="9">
        <v>3.55E-11</v>
      </c>
      <c r="N959" s="8">
        <v>-2.8796759679999999</v>
      </c>
      <c r="O959" s="8">
        <v>1.0040161000000001E-2</v>
      </c>
      <c r="P959" s="8">
        <v>-3.7014499999999999E-2</v>
      </c>
      <c r="Q959" s="8">
        <v>1</v>
      </c>
      <c r="R959" s="8">
        <f t="shared" si="140"/>
        <v>1</v>
      </c>
      <c r="S959" s="8">
        <f t="shared" si="141"/>
        <v>0</v>
      </c>
      <c r="T959" s="8">
        <f t="shared" si="142"/>
        <v>0</v>
      </c>
      <c r="U959" s="8">
        <f t="shared" si="143"/>
        <v>0</v>
      </c>
      <c r="V959" s="8">
        <f t="shared" si="144"/>
        <v>1</v>
      </c>
      <c r="W959" s="8">
        <f t="shared" si="145"/>
        <v>0</v>
      </c>
      <c r="X959" s="8">
        <f t="shared" si="146"/>
        <v>0</v>
      </c>
      <c r="Y959" s="8">
        <f t="shared" si="147"/>
        <v>0</v>
      </c>
      <c r="Z959" s="8">
        <f t="shared" si="148"/>
        <v>0</v>
      </c>
      <c r="AA959" s="8">
        <f t="shared" si="149"/>
        <v>0</v>
      </c>
    </row>
    <row r="960" spans="1:27" x14ac:dyDescent="0.3">
      <c r="A960" s="8" t="s">
        <v>3273</v>
      </c>
      <c r="B960" s="8" t="s">
        <v>81</v>
      </c>
      <c r="C960" s="8" t="s">
        <v>69</v>
      </c>
      <c r="D960" s="8">
        <v>122385655</v>
      </c>
      <c r="E960" s="8">
        <v>122470758</v>
      </c>
      <c r="F960" s="8">
        <v>122385655</v>
      </c>
      <c r="G960" s="8">
        <v>122470758</v>
      </c>
      <c r="H960" s="8">
        <v>15</v>
      </c>
      <c r="I960" s="8" t="s">
        <v>3274</v>
      </c>
      <c r="J960" s="8" t="s">
        <v>3275</v>
      </c>
      <c r="K960" s="8" t="s">
        <v>3272</v>
      </c>
      <c r="L960" s="8">
        <v>-6.6968760420000004</v>
      </c>
      <c r="M960" s="9">
        <v>4.5800000000000003E-12</v>
      </c>
      <c r="N960" s="8">
        <v>-2.8796759679999999</v>
      </c>
      <c r="O960" s="8">
        <v>1.0333863E-2</v>
      </c>
      <c r="P960" s="8">
        <v>-5.2960471040550603</v>
      </c>
      <c r="Q960" s="8">
        <v>1</v>
      </c>
      <c r="R960" s="8">
        <f t="shared" si="140"/>
        <v>1</v>
      </c>
      <c r="S960" s="8">
        <f t="shared" si="141"/>
        <v>0</v>
      </c>
      <c r="T960" s="8">
        <f t="shared" si="142"/>
        <v>0</v>
      </c>
      <c r="U960" s="8">
        <f t="shared" si="143"/>
        <v>0</v>
      </c>
      <c r="V960" s="8">
        <f t="shared" si="144"/>
        <v>1</v>
      </c>
      <c r="W960" s="8">
        <f t="shared" si="145"/>
        <v>0</v>
      </c>
      <c r="X960" s="8">
        <f t="shared" si="146"/>
        <v>0</v>
      </c>
      <c r="Y960" s="8">
        <f t="shared" si="147"/>
        <v>0</v>
      </c>
      <c r="Z960" s="8">
        <f t="shared" si="148"/>
        <v>0</v>
      </c>
      <c r="AA960" s="8">
        <f t="shared" si="149"/>
        <v>0</v>
      </c>
    </row>
    <row r="961" spans="1:27" x14ac:dyDescent="0.3">
      <c r="A961" s="8" t="s">
        <v>3276</v>
      </c>
      <c r="B961" s="8" t="s">
        <v>81</v>
      </c>
      <c r="C961" s="8" t="s">
        <v>69</v>
      </c>
      <c r="D961" s="8">
        <v>125434000</v>
      </c>
      <c r="E961" s="8">
        <v>125694142</v>
      </c>
      <c r="F961" s="8">
        <v>125434000</v>
      </c>
      <c r="G961" s="8">
        <v>125694142</v>
      </c>
      <c r="H961" s="8">
        <v>14</v>
      </c>
      <c r="I961" s="8" t="s">
        <v>3277</v>
      </c>
      <c r="J961" s="8" t="s">
        <v>3278</v>
      </c>
      <c r="K961" s="8" t="s">
        <v>3279</v>
      </c>
      <c r="L961" s="8">
        <v>-2.5837001119999998</v>
      </c>
      <c r="M961" s="9">
        <v>6.06E-7</v>
      </c>
      <c r="N961" s="8">
        <v>-1.749397136</v>
      </c>
      <c r="O961" s="8">
        <v>2.972063E-3</v>
      </c>
      <c r="P961" s="8">
        <v>-2.3727870729104601</v>
      </c>
      <c r="Q961" s="8">
        <v>1</v>
      </c>
      <c r="R961" s="8">
        <f t="shared" si="140"/>
        <v>1</v>
      </c>
      <c r="S961" s="8">
        <f t="shared" si="141"/>
        <v>0</v>
      </c>
      <c r="T961" s="8">
        <f t="shared" si="142"/>
        <v>0</v>
      </c>
      <c r="U961" s="8">
        <f t="shared" si="143"/>
        <v>0</v>
      </c>
      <c r="V961" s="8">
        <f t="shared" si="144"/>
        <v>1</v>
      </c>
      <c r="W961" s="8">
        <f t="shared" si="145"/>
        <v>0</v>
      </c>
      <c r="X961" s="8">
        <f t="shared" si="146"/>
        <v>0</v>
      </c>
      <c r="Y961" s="8">
        <f t="shared" si="147"/>
        <v>0</v>
      </c>
      <c r="Z961" s="8">
        <f t="shared" si="148"/>
        <v>0</v>
      </c>
      <c r="AA961" s="8">
        <f t="shared" si="149"/>
        <v>0</v>
      </c>
    </row>
    <row r="962" spans="1:27" x14ac:dyDescent="0.3">
      <c r="A962" s="8" t="s">
        <v>3280</v>
      </c>
      <c r="B962" s="8" t="s">
        <v>81</v>
      </c>
      <c r="C962" s="8" t="s">
        <v>69</v>
      </c>
      <c r="D962" s="8">
        <v>135462146</v>
      </c>
      <c r="E962" s="8">
        <v>135466968</v>
      </c>
      <c r="F962" s="8">
        <v>135462146</v>
      </c>
      <c r="G962" s="8">
        <v>135466968</v>
      </c>
      <c r="H962" s="8">
        <v>5</v>
      </c>
      <c r="I962" s="8" t="s">
        <v>3281</v>
      </c>
      <c r="J962" s="8" t="s">
        <v>3282</v>
      </c>
      <c r="K962" s="8" t="s">
        <v>3283</v>
      </c>
      <c r="L962" s="8">
        <v>3.4036949270000001</v>
      </c>
      <c r="M962" s="8">
        <v>2.822462E-3</v>
      </c>
      <c r="N962" s="8">
        <v>1.5194937100000001</v>
      </c>
      <c r="O962" s="8">
        <v>8.7837838000000001E-2</v>
      </c>
      <c r="P962" s="8">
        <v>4.91083067908452</v>
      </c>
      <c r="Q962" s="8">
        <v>4.7507800000000003E-2</v>
      </c>
      <c r="R962" s="8">
        <f t="shared" ref="R962:R1025" si="150">IF(AND(ABS(L962)&gt;2,M962&lt;0.005),1,0)</f>
        <v>1</v>
      </c>
      <c r="S962" s="8">
        <f t="shared" ref="S962:S1025" si="151">IF(AND(ABS(N962)&gt;2,O962&lt;0.005),1,0)</f>
        <v>0</v>
      </c>
      <c r="T962" s="8">
        <f t="shared" ref="T962:T1025" si="152">IF(AND(ABS(P962)&gt;2,Q962&lt;0.005),1,0)</f>
        <v>0</v>
      </c>
      <c r="U962" s="8">
        <f t="shared" ref="U962:U1025" si="153">IF(AND(R962,S962,T962),1,0)</f>
        <v>0</v>
      </c>
      <c r="V962" s="8">
        <f t="shared" ref="V962:V1025" si="154">IF(AND(R962,NOT(S962),NOT(T962)),1,0)</f>
        <v>1</v>
      </c>
      <c r="W962" s="8">
        <f t="shared" ref="W962:W1025" si="155">IF(AND(S962,NOT(R962),NOT(T962)),1,0)</f>
        <v>0</v>
      </c>
      <c r="X962" s="8">
        <f t="shared" ref="X962:X1025" si="156">IF(AND(T962,NOT(R962),NOT(S962)),1,0)</f>
        <v>0</v>
      </c>
      <c r="Y962" s="8">
        <f t="shared" ref="Y962:Y1025" si="157">IF(AND(R962,S962,NOT(T962)),1,0)</f>
        <v>0</v>
      </c>
      <c r="Z962" s="8">
        <f t="shared" ref="Z962:Z1025" si="158">IF(AND(R962,T962,NOT(S962)),1,0)</f>
        <v>0</v>
      </c>
      <c r="AA962" s="8">
        <f t="shared" ref="AA962:AA1025" si="159">IF(AND(T962,S962,NOT(R962)),1,0)</f>
        <v>0</v>
      </c>
    </row>
    <row r="963" spans="1:27" x14ac:dyDescent="0.3">
      <c r="A963" s="8" t="s">
        <v>3284</v>
      </c>
      <c r="B963" s="8" t="s">
        <v>81</v>
      </c>
      <c r="C963" s="8" t="s">
        <v>69</v>
      </c>
      <c r="D963" s="8">
        <v>140012776</v>
      </c>
      <c r="E963" s="8">
        <v>140046983</v>
      </c>
      <c r="F963" s="8">
        <v>140012776</v>
      </c>
      <c r="G963" s="8">
        <v>140046983</v>
      </c>
      <c r="H963" s="8">
        <v>8</v>
      </c>
      <c r="I963" s="8" t="s">
        <v>3285</v>
      </c>
      <c r="J963" s="8" t="s">
        <v>3286</v>
      </c>
      <c r="K963" s="8" t="s">
        <v>3287</v>
      </c>
      <c r="L963" s="8">
        <v>3.3620450599999998</v>
      </c>
      <c r="M963" s="8">
        <v>2.2338699999999999E-4</v>
      </c>
      <c r="N963" s="8">
        <v>3.312519891</v>
      </c>
      <c r="O963" s="8">
        <v>4.4651523999999998E-2</v>
      </c>
      <c r="P963" s="8">
        <v>7.6766102751373602</v>
      </c>
      <c r="Q963" s="8">
        <v>3.1304899999999997E-2</v>
      </c>
      <c r="R963" s="8">
        <f t="shared" si="150"/>
        <v>1</v>
      </c>
      <c r="S963" s="8">
        <f t="shared" si="151"/>
        <v>0</v>
      </c>
      <c r="T963" s="8">
        <f t="shared" si="152"/>
        <v>0</v>
      </c>
      <c r="U963" s="8">
        <f t="shared" si="153"/>
        <v>0</v>
      </c>
      <c r="V963" s="8">
        <f t="shared" si="154"/>
        <v>1</v>
      </c>
      <c r="W963" s="8">
        <f t="shared" si="155"/>
        <v>0</v>
      </c>
      <c r="X963" s="8">
        <f t="shared" si="156"/>
        <v>0</v>
      </c>
      <c r="Y963" s="8">
        <f t="shared" si="157"/>
        <v>0</v>
      </c>
      <c r="Z963" s="8">
        <f t="shared" si="158"/>
        <v>0</v>
      </c>
      <c r="AA963" s="8">
        <f t="shared" si="159"/>
        <v>0</v>
      </c>
    </row>
    <row r="964" spans="1:27" x14ac:dyDescent="0.3">
      <c r="A964" s="8" t="s">
        <v>3288</v>
      </c>
      <c r="B964" s="8" t="s">
        <v>81</v>
      </c>
      <c r="C964" s="8" t="s">
        <v>69</v>
      </c>
      <c r="D964" s="8">
        <v>145410743</v>
      </c>
      <c r="E964" s="8">
        <v>145442146</v>
      </c>
      <c r="F964" s="8">
        <v>145410743</v>
      </c>
      <c r="G964" s="8">
        <v>145442146</v>
      </c>
      <c r="H964" s="8">
        <v>10</v>
      </c>
      <c r="I964" s="8" t="s">
        <v>3289</v>
      </c>
      <c r="J964" s="8" t="s">
        <v>3290</v>
      </c>
      <c r="K964" s="8" t="s">
        <v>3291</v>
      </c>
      <c r="L964" s="8">
        <v>2.2950597080000001</v>
      </c>
      <c r="M964" s="8">
        <v>1.1716649999999999E-3</v>
      </c>
      <c r="N964" s="8">
        <v>2.0316955910000001</v>
      </c>
      <c r="O964" s="8">
        <v>1.0062389999999999E-3</v>
      </c>
      <c r="P964" s="8">
        <v>2.1036702123786899</v>
      </c>
      <c r="Q964" s="8">
        <v>1</v>
      </c>
      <c r="R964" s="8">
        <f t="shared" si="150"/>
        <v>1</v>
      </c>
      <c r="S964" s="8">
        <f t="shared" si="151"/>
        <v>1</v>
      </c>
      <c r="T964" s="8">
        <f t="shared" si="152"/>
        <v>0</v>
      </c>
      <c r="U964" s="8">
        <f t="shared" si="153"/>
        <v>0</v>
      </c>
      <c r="V964" s="8">
        <f t="shared" si="154"/>
        <v>0</v>
      </c>
      <c r="W964" s="8">
        <f t="shared" si="155"/>
        <v>0</v>
      </c>
      <c r="X964" s="8">
        <f t="shared" si="156"/>
        <v>0</v>
      </c>
      <c r="Y964" s="8">
        <f t="shared" si="157"/>
        <v>1</v>
      </c>
      <c r="Z964" s="8">
        <f t="shared" si="158"/>
        <v>0</v>
      </c>
      <c r="AA964" s="8">
        <f t="shared" si="159"/>
        <v>0</v>
      </c>
    </row>
    <row r="965" spans="1:27" x14ac:dyDescent="0.3">
      <c r="A965" s="8" t="s">
        <v>3292</v>
      </c>
      <c r="B965" s="8" t="s">
        <v>81</v>
      </c>
      <c r="C965" s="8" t="s">
        <v>69</v>
      </c>
      <c r="D965" s="8">
        <v>145930764</v>
      </c>
      <c r="E965" s="8">
        <v>145965672</v>
      </c>
      <c r="F965" s="8">
        <v>145930764</v>
      </c>
      <c r="G965" s="8">
        <v>145965672</v>
      </c>
      <c r="H965" s="8">
        <v>26</v>
      </c>
      <c r="I965" s="8" t="s">
        <v>3293</v>
      </c>
      <c r="J965" s="8" t="s">
        <v>3294</v>
      </c>
      <c r="K965" s="8" t="s">
        <v>3295</v>
      </c>
      <c r="L965" s="8">
        <v>3.2179395999999998</v>
      </c>
      <c r="M965" s="9">
        <v>3.3900000000000002E-6</v>
      </c>
      <c r="N965" s="8">
        <v>2.1941410000000001</v>
      </c>
      <c r="O965" s="8">
        <v>2.2123889999999999E-3</v>
      </c>
      <c r="P965" s="8">
        <v>3.0307645365420099</v>
      </c>
      <c r="Q965" s="8">
        <v>0.450262</v>
      </c>
      <c r="R965" s="8">
        <f t="shared" si="150"/>
        <v>1</v>
      </c>
      <c r="S965" s="8">
        <f t="shared" si="151"/>
        <v>1</v>
      </c>
      <c r="T965" s="8">
        <f t="shared" si="152"/>
        <v>0</v>
      </c>
      <c r="U965" s="8">
        <f t="shared" si="153"/>
        <v>0</v>
      </c>
      <c r="V965" s="8">
        <f t="shared" si="154"/>
        <v>0</v>
      </c>
      <c r="W965" s="8">
        <f t="shared" si="155"/>
        <v>0</v>
      </c>
      <c r="X965" s="8">
        <f t="shared" si="156"/>
        <v>0</v>
      </c>
      <c r="Y965" s="8">
        <f t="shared" si="157"/>
        <v>1</v>
      </c>
      <c r="Z965" s="8">
        <f t="shared" si="158"/>
        <v>0</v>
      </c>
      <c r="AA965" s="8">
        <f t="shared" si="159"/>
        <v>0</v>
      </c>
    </row>
    <row r="966" spans="1:27" x14ac:dyDescent="0.3">
      <c r="A966" s="8" t="s">
        <v>3296</v>
      </c>
      <c r="B966" s="8" t="s">
        <v>81</v>
      </c>
      <c r="C966" s="8" t="s">
        <v>69</v>
      </c>
      <c r="D966" s="8">
        <v>152618307</v>
      </c>
      <c r="E966" s="8">
        <v>152622024</v>
      </c>
      <c r="F966" s="8">
        <v>152618307</v>
      </c>
      <c r="G966" s="8">
        <v>152622024</v>
      </c>
      <c r="H966" s="8">
        <v>3</v>
      </c>
      <c r="I966" s="8" t="s">
        <v>3297</v>
      </c>
      <c r="J966" s="8" t="s">
        <v>3298</v>
      </c>
      <c r="K966" s="8" t="s">
        <v>3299</v>
      </c>
      <c r="L966" s="8">
        <v>2.599165057</v>
      </c>
      <c r="M966" s="8">
        <v>2.6539829999999999E-3</v>
      </c>
      <c r="N966" s="8">
        <v>1.432810259</v>
      </c>
      <c r="O966" s="8">
        <v>4.7040376000000002E-2</v>
      </c>
      <c r="P966" s="8">
        <v>2.49337596007642</v>
      </c>
      <c r="Q966" s="9">
        <v>3.4014299999999997E-5</v>
      </c>
      <c r="R966" s="8">
        <f t="shared" si="150"/>
        <v>1</v>
      </c>
      <c r="S966" s="8">
        <f t="shared" si="151"/>
        <v>0</v>
      </c>
      <c r="T966" s="8">
        <f t="shared" si="152"/>
        <v>1</v>
      </c>
      <c r="U966" s="8">
        <f t="shared" si="153"/>
        <v>0</v>
      </c>
      <c r="V966" s="8">
        <f t="shared" si="154"/>
        <v>0</v>
      </c>
      <c r="W966" s="8">
        <f t="shared" si="155"/>
        <v>0</v>
      </c>
      <c r="X966" s="8">
        <f t="shared" si="156"/>
        <v>0</v>
      </c>
      <c r="Y966" s="8">
        <f t="shared" si="157"/>
        <v>0</v>
      </c>
      <c r="Z966" s="8">
        <f t="shared" si="158"/>
        <v>1</v>
      </c>
      <c r="AA966" s="8">
        <f t="shared" si="159"/>
        <v>0</v>
      </c>
    </row>
    <row r="967" spans="1:27" x14ac:dyDescent="0.3">
      <c r="A967" s="8" t="s">
        <v>3300</v>
      </c>
      <c r="B967" s="8" t="s">
        <v>81</v>
      </c>
      <c r="C967" s="8" t="s">
        <v>69</v>
      </c>
      <c r="D967" s="8">
        <v>158139986</v>
      </c>
      <c r="E967" s="8">
        <v>158147514</v>
      </c>
      <c r="F967" s="8">
        <v>158139986</v>
      </c>
      <c r="G967" s="8">
        <v>158147514</v>
      </c>
      <c r="H967" s="8">
        <v>7</v>
      </c>
      <c r="I967" s="8" t="s">
        <v>3301</v>
      </c>
      <c r="J967" s="8" t="s">
        <v>3302</v>
      </c>
      <c r="K967" s="8" t="s">
        <v>32</v>
      </c>
      <c r="L967" s="8">
        <v>13.85448369</v>
      </c>
      <c r="M967" s="9">
        <v>2.7000000000000001E-36</v>
      </c>
      <c r="N967" s="8">
        <v>15.810068449999999</v>
      </c>
      <c r="O967" s="8">
        <v>1.9696700000000001E-4</v>
      </c>
      <c r="P967" s="8">
        <v>14.834375603717801</v>
      </c>
      <c r="Q967" s="8">
        <v>0</v>
      </c>
      <c r="R967" s="8">
        <f t="shared" si="150"/>
        <v>1</v>
      </c>
      <c r="S967" s="8">
        <f t="shared" si="151"/>
        <v>1</v>
      </c>
      <c r="T967" s="8">
        <f t="shared" si="152"/>
        <v>1</v>
      </c>
      <c r="U967" s="8">
        <f t="shared" si="153"/>
        <v>1</v>
      </c>
      <c r="V967" s="8">
        <f t="shared" si="154"/>
        <v>0</v>
      </c>
      <c r="W967" s="8">
        <f t="shared" si="155"/>
        <v>0</v>
      </c>
      <c r="X967" s="8">
        <f t="shared" si="156"/>
        <v>0</v>
      </c>
      <c r="Y967" s="8">
        <f t="shared" si="157"/>
        <v>0</v>
      </c>
      <c r="Z967" s="8">
        <f t="shared" si="158"/>
        <v>0</v>
      </c>
      <c r="AA967" s="8">
        <f t="shared" si="159"/>
        <v>0</v>
      </c>
    </row>
    <row r="968" spans="1:27" x14ac:dyDescent="0.3">
      <c r="A968" s="8" t="s">
        <v>3303</v>
      </c>
      <c r="B968" s="8" t="s">
        <v>81</v>
      </c>
      <c r="C968" s="8" t="s">
        <v>69</v>
      </c>
      <c r="D968" s="8">
        <v>168071159</v>
      </c>
      <c r="E968" s="8">
        <v>168099500</v>
      </c>
      <c r="F968" s="8">
        <v>168071159</v>
      </c>
      <c r="G968" s="8">
        <v>168099500</v>
      </c>
      <c r="H968" s="8">
        <v>7</v>
      </c>
      <c r="I968" s="8" t="s">
        <v>3304</v>
      </c>
      <c r="J968" s="8" t="s">
        <v>3305</v>
      </c>
      <c r="K968" s="8" t="s">
        <v>3306</v>
      </c>
      <c r="L968" s="8">
        <v>2.4485000559999999</v>
      </c>
      <c r="M968" s="8">
        <v>1.7144510000000001E-3</v>
      </c>
      <c r="N968" s="8">
        <v>2.7924144900000001</v>
      </c>
      <c r="O968" s="8">
        <v>1.3123360000000001E-2</v>
      </c>
      <c r="P968" s="8">
        <v>2.9065313947334999</v>
      </c>
      <c r="Q968" s="8">
        <v>0.14237</v>
      </c>
      <c r="R968" s="8">
        <f t="shared" si="150"/>
        <v>1</v>
      </c>
      <c r="S968" s="8">
        <f t="shared" si="151"/>
        <v>0</v>
      </c>
      <c r="T968" s="8">
        <f t="shared" si="152"/>
        <v>0</v>
      </c>
      <c r="U968" s="8">
        <f t="shared" si="153"/>
        <v>0</v>
      </c>
      <c r="V968" s="8">
        <f t="shared" si="154"/>
        <v>1</v>
      </c>
      <c r="W968" s="8">
        <f t="shared" si="155"/>
        <v>0</v>
      </c>
      <c r="X968" s="8">
        <f t="shared" si="156"/>
        <v>0</v>
      </c>
      <c r="Y968" s="8">
        <f t="shared" si="157"/>
        <v>0</v>
      </c>
      <c r="Z968" s="8">
        <f t="shared" si="158"/>
        <v>0</v>
      </c>
      <c r="AA968" s="8">
        <f t="shared" si="159"/>
        <v>0</v>
      </c>
    </row>
    <row r="969" spans="1:27" x14ac:dyDescent="0.3">
      <c r="A969" s="8" t="s">
        <v>3307</v>
      </c>
      <c r="B969" s="8" t="s">
        <v>81</v>
      </c>
      <c r="C969" s="8" t="s">
        <v>67</v>
      </c>
      <c r="D969" s="8">
        <v>9208982</v>
      </c>
      <c r="E969" s="8">
        <v>9218750</v>
      </c>
      <c r="F969" s="8">
        <v>9208982</v>
      </c>
      <c r="G969" s="8">
        <v>9218750</v>
      </c>
      <c r="H969" s="8">
        <v>2</v>
      </c>
      <c r="I969" s="8" t="s">
        <v>3308</v>
      </c>
      <c r="J969" s="8" t="s">
        <v>3309</v>
      </c>
      <c r="K969" s="8" t="s">
        <v>50</v>
      </c>
      <c r="L969" s="8">
        <v>7.0435802980000002</v>
      </c>
      <c r="M969" s="9">
        <v>5.1700000000000003E-36</v>
      </c>
      <c r="N969" s="8">
        <v>3.5305066979999999</v>
      </c>
      <c r="O969" s="8">
        <v>5.9761000000000005E-4</v>
      </c>
      <c r="P969" s="8">
        <v>3.7182780260622601</v>
      </c>
      <c r="Q969" s="8">
        <v>1</v>
      </c>
      <c r="R969" s="8">
        <f t="shared" si="150"/>
        <v>1</v>
      </c>
      <c r="S969" s="8">
        <f t="shared" si="151"/>
        <v>1</v>
      </c>
      <c r="T969" s="8">
        <f t="shared" si="152"/>
        <v>0</v>
      </c>
      <c r="U969" s="8">
        <f t="shared" si="153"/>
        <v>0</v>
      </c>
      <c r="V969" s="8">
        <f t="shared" si="154"/>
        <v>0</v>
      </c>
      <c r="W969" s="8">
        <f t="shared" si="155"/>
        <v>0</v>
      </c>
      <c r="X969" s="8">
        <f t="shared" si="156"/>
        <v>0</v>
      </c>
      <c r="Y969" s="8">
        <f t="shared" si="157"/>
        <v>1</v>
      </c>
      <c r="Z969" s="8">
        <f t="shared" si="158"/>
        <v>0</v>
      </c>
      <c r="AA969" s="8">
        <f t="shared" si="159"/>
        <v>0</v>
      </c>
    </row>
    <row r="970" spans="1:27" x14ac:dyDescent="0.3">
      <c r="A970" s="8" t="s">
        <v>3310</v>
      </c>
      <c r="B970" s="8" t="s">
        <v>81</v>
      </c>
      <c r="C970" s="8" t="s">
        <v>67</v>
      </c>
      <c r="D970" s="8">
        <v>9212687</v>
      </c>
      <c r="E970" s="8">
        <v>9239091</v>
      </c>
      <c r="F970" s="8">
        <v>9212687</v>
      </c>
      <c r="G970" s="8">
        <v>9239091</v>
      </c>
      <c r="H970" s="8">
        <v>6</v>
      </c>
      <c r="I970" s="8" t="s">
        <v>3311</v>
      </c>
      <c r="J970" s="8" t="s">
        <v>3312</v>
      </c>
      <c r="K970" s="8" t="s">
        <v>50</v>
      </c>
      <c r="L970" s="8">
        <v>9.1722514620000002</v>
      </c>
      <c r="M970" s="9">
        <v>2.9800000000000002E-53</v>
      </c>
      <c r="N970" s="8">
        <v>3.5305066979999999</v>
      </c>
      <c r="O970" s="8">
        <v>1.380126E-3</v>
      </c>
      <c r="P970" s="8">
        <v>3.2825732778411401</v>
      </c>
      <c r="Q970" s="8">
        <v>1</v>
      </c>
      <c r="R970" s="8">
        <f t="shared" si="150"/>
        <v>1</v>
      </c>
      <c r="S970" s="8">
        <f t="shared" si="151"/>
        <v>1</v>
      </c>
      <c r="T970" s="8">
        <f t="shared" si="152"/>
        <v>0</v>
      </c>
      <c r="U970" s="8">
        <f t="shared" si="153"/>
        <v>0</v>
      </c>
      <c r="V970" s="8">
        <f t="shared" si="154"/>
        <v>0</v>
      </c>
      <c r="W970" s="8">
        <f t="shared" si="155"/>
        <v>0</v>
      </c>
      <c r="X970" s="8">
        <f t="shared" si="156"/>
        <v>0</v>
      </c>
      <c r="Y970" s="8">
        <f t="shared" si="157"/>
        <v>1</v>
      </c>
      <c r="Z970" s="8">
        <f t="shared" si="158"/>
        <v>0</v>
      </c>
      <c r="AA970" s="8">
        <f t="shared" si="159"/>
        <v>0</v>
      </c>
    </row>
    <row r="971" spans="1:27" x14ac:dyDescent="0.3">
      <c r="A971" s="8" t="s">
        <v>3313</v>
      </c>
      <c r="B971" s="8" t="s">
        <v>81</v>
      </c>
      <c r="C971" s="8" t="s">
        <v>67</v>
      </c>
      <c r="D971" s="8">
        <v>58433731</v>
      </c>
      <c r="E971" s="8">
        <v>58447853</v>
      </c>
      <c r="F971" s="8">
        <v>58433731</v>
      </c>
      <c r="G971" s="8">
        <v>58447853</v>
      </c>
      <c r="H971" s="8">
        <v>7</v>
      </c>
      <c r="I971" s="8" t="s">
        <v>3314</v>
      </c>
      <c r="J971" s="8" t="s">
        <v>3315</v>
      </c>
      <c r="K971" s="8" t="s">
        <v>3316</v>
      </c>
      <c r="L971" s="8">
        <v>5.045205427</v>
      </c>
      <c r="M971" s="8">
        <v>4.667165E-3</v>
      </c>
      <c r="N971" s="8">
        <v>1.9708729089999999</v>
      </c>
      <c r="O971" s="8">
        <v>6.2646829000000001E-2</v>
      </c>
      <c r="P971" s="8">
        <v>0.25793300000000002</v>
      </c>
      <c r="Q971" s="8">
        <v>6.5735799999999997E-2</v>
      </c>
      <c r="R971" s="8">
        <f t="shared" si="150"/>
        <v>1</v>
      </c>
      <c r="S971" s="8">
        <f t="shared" si="151"/>
        <v>0</v>
      </c>
      <c r="T971" s="8">
        <f t="shared" si="152"/>
        <v>0</v>
      </c>
      <c r="U971" s="8">
        <f t="shared" si="153"/>
        <v>0</v>
      </c>
      <c r="V971" s="8">
        <f t="shared" si="154"/>
        <v>1</v>
      </c>
      <c r="W971" s="8">
        <f t="shared" si="155"/>
        <v>0</v>
      </c>
      <c r="X971" s="8">
        <f t="shared" si="156"/>
        <v>0</v>
      </c>
      <c r="Y971" s="8">
        <f t="shared" si="157"/>
        <v>0</v>
      </c>
      <c r="Z971" s="8">
        <f t="shared" si="158"/>
        <v>0</v>
      </c>
      <c r="AA971" s="8">
        <f t="shared" si="159"/>
        <v>0</v>
      </c>
    </row>
    <row r="972" spans="1:27" x14ac:dyDescent="0.3">
      <c r="A972" s="8" t="s">
        <v>3317</v>
      </c>
      <c r="B972" s="8" t="s">
        <v>81</v>
      </c>
      <c r="C972" s="8" t="s">
        <v>67</v>
      </c>
      <c r="D972" s="8">
        <v>59221738</v>
      </c>
      <c r="E972" s="8">
        <v>59223682</v>
      </c>
      <c r="F972" s="8">
        <v>59221738</v>
      </c>
      <c r="G972" s="8">
        <v>59223682</v>
      </c>
      <c r="H972" s="8">
        <v>4</v>
      </c>
      <c r="I972" s="8" t="s">
        <v>3318</v>
      </c>
      <c r="J972" s="8" t="s">
        <v>3319</v>
      </c>
      <c r="K972" s="8" t="s">
        <v>3320</v>
      </c>
      <c r="L972" s="8">
        <v>2.07066419</v>
      </c>
      <c r="M972" s="8">
        <v>4.7731759999999996E-3</v>
      </c>
      <c r="N972" s="8">
        <v>2.0191676670000001</v>
      </c>
      <c r="O972" s="8">
        <v>2.7972029999999998E-3</v>
      </c>
      <c r="P972" s="8">
        <v>2.3924752816739501</v>
      </c>
      <c r="Q972" s="8">
        <v>0.11115899999999999</v>
      </c>
      <c r="R972" s="8">
        <f t="shared" si="150"/>
        <v>1</v>
      </c>
      <c r="S972" s="8">
        <f t="shared" si="151"/>
        <v>1</v>
      </c>
      <c r="T972" s="8">
        <f t="shared" si="152"/>
        <v>0</v>
      </c>
      <c r="U972" s="8">
        <f t="shared" si="153"/>
        <v>0</v>
      </c>
      <c r="V972" s="8">
        <f t="shared" si="154"/>
        <v>0</v>
      </c>
      <c r="W972" s="8">
        <f t="shared" si="155"/>
        <v>0</v>
      </c>
      <c r="X972" s="8">
        <f t="shared" si="156"/>
        <v>0</v>
      </c>
      <c r="Y972" s="8">
        <f t="shared" si="157"/>
        <v>1</v>
      </c>
      <c r="Z972" s="8">
        <f t="shared" si="158"/>
        <v>0</v>
      </c>
      <c r="AA972" s="8">
        <f t="shared" si="159"/>
        <v>0</v>
      </c>
    </row>
    <row r="973" spans="1:27" x14ac:dyDescent="0.3">
      <c r="A973" s="8" t="s">
        <v>3321</v>
      </c>
      <c r="B973" s="8" t="s">
        <v>81</v>
      </c>
      <c r="C973" s="8" t="s">
        <v>67</v>
      </c>
      <c r="D973" s="8">
        <v>80146349</v>
      </c>
      <c r="E973" s="8">
        <v>80152996</v>
      </c>
      <c r="F973" s="8">
        <v>80146349</v>
      </c>
      <c r="G973" s="8">
        <v>80152996</v>
      </c>
      <c r="H973" s="8">
        <v>19</v>
      </c>
      <c r="I973" s="8" t="s">
        <v>3322</v>
      </c>
      <c r="J973" s="8" t="s">
        <v>3323</v>
      </c>
      <c r="K973" s="8" t="s">
        <v>3324</v>
      </c>
      <c r="L973" s="8">
        <v>3.3416376880000001</v>
      </c>
      <c r="M973" s="9">
        <v>2.8299999999999999E-8</v>
      </c>
      <c r="N973" s="8">
        <v>2.030464534</v>
      </c>
      <c r="O973" s="8">
        <v>1.9798099999999999E-4</v>
      </c>
      <c r="P973" s="9">
        <v>-7.0759600000000003E-6</v>
      </c>
      <c r="Q973" s="8">
        <v>1</v>
      </c>
      <c r="R973" s="8">
        <f t="shared" si="150"/>
        <v>1</v>
      </c>
      <c r="S973" s="8">
        <f t="shared" si="151"/>
        <v>1</v>
      </c>
      <c r="T973" s="8">
        <f t="shared" si="152"/>
        <v>0</v>
      </c>
      <c r="U973" s="8">
        <f t="shared" si="153"/>
        <v>0</v>
      </c>
      <c r="V973" s="8">
        <f t="shared" si="154"/>
        <v>0</v>
      </c>
      <c r="W973" s="8">
        <f t="shared" si="155"/>
        <v>0</v>
      </c>
      <c r="X973" s="8">
        <f t="shared" si="156"/>
        <v>0</v>
      </c>
      <c r="Y973" s="8">
        <f t="shared" si="157"/>
        <v>1</v>
      </c>
      <c r="Z973" s="8">
        <f t="shared" si="158"/>
        <v>0</v>
      </c>
      <c r="AA973" s="8">
        <f t="shared" si="159"/>
        <v>0</v>
      </c>
    </row>
    <row r="974" spans="1:27" x14ac:dyDescent="0.3">
      <c r="A974" s="8" t="s">
        <v>3325</v>
      </c>
      <c r="B974" s="8" t="s">
        <v>81</v>
      </c>
      <c r="C974" s="8" t="s">
        <v>67</v>
      </c>
      <c r="D974" s="8">
        <v>111178876</v>
      </c>
      <c r="E974" s="8">
        <v>111304980</v>
      </c>
      <c r="F974" s="8">
        <v>111178876</v>
      </c>
      <c r="G974" s="8">
        <v>111304980</v>
      </c>
      <c r="H974" s="8">
        <v>8</v>
      </c>
      <c r="I974" s="8" t="s">
        <v>3326</v>
      </c>
      <c r="J974" s="8" t="s">
        <v>3327</v>
      </c>
      <c r="K974" s="8" t="s">
        <v>3328</v>
      </c>
      <c r="L974" s="8">
        <v>4.5874247879999999</v>
      </c>
      <c r="M974" s="8">
        <v>3.160848E-3</v>
      </c>
      <c r="N974" s="8">
        <v>1.2398731789999999</v>
      </c>
      <c r="O974" s="8">
        <v>6.3663075E-2</v>
      </c>
      <c r="P974" s="8">
        <v>3.1323841192115802</v>
      </c>
      <c r="Q974" s="8">
        <v>0.146207</v>
      </c>
      <c r="R974" s="8">
        <f t="shared" si="150"/>
        <v>1</v>
      </c>
      <c r="S974" s="8">
        <f t="shared" si="151"/>
        <v>0</v>
      </c>
      <c r="T974" s="8">
        <f t="shared" si="152"/>
        <v>0</v>
      </c>
      <c r="U974" s="8">
        <f t="shared" si="153"/>
        <v>0</v>
      </c>
      <c r="V974" s="8">
        <f t="shared" si="154"/>
        <v>1</v>
      </c>
      <c r="W974" s="8">
        <f t="shared" si="155"/>
        <v>0</v>
      </c>
      <c r="X974" s="8">
        <f t="shared" si="156"/>
        <v>0</v>
      </c>
      <c r="Y974" s="8">
        <f t="shared" si="157"/>
        <v>0</v>
      </c>
      <c r="Z974" s="8">
        <f t="shared" si="158"/>
        <v>0</v>
      </c>
      <c r="AA974" s="8">
        <f t="shared" si="159"/>
        <v>0</v>
      </c>
    </row>
    <row r="975" spans="1:27" x14ac:dyDescent="0.3">
      <c r="A975" s="8" t="s">
        <v>3329</v>
      </c>
      <c r="B975" s="8" t="s">
        <v>81</v>
      </c>
      <c r="C975" s="8" t="s">
        <v>67</v>
      </c>
      <c r="D975" s="8">
        <v>131012525</v>
      </c>
      <c r="E975" s="8">
        <v>131016992</v>
      </c>
      <c r="F975" s="8">
        <v>131012525</v>
      </c>
      <c r="G975" s="8">
        <v>131016992</v>
      </c>
      <c r="H975" s="8">
        <v>2</v>
      </c>
      <c r="I975" s="8" t="s">
        <v>3330</v>
      </c>
      <c r="J975" s="8" t="s">
        <v>3331</v>
      </c>
      <c r="K975" s="8" t="s">
        <v>3332</v>
      </c>
      <c r="L975" s="8">
        <v>3.6469612470000001</v>
      </c>
      <c r="M975" s="9">
        <v>1.31E-7</v>
      </c>
      <c r="N975" s="8">
        <v>1.7584118289999999</v>
      </c>
      <c r="O975" s="8">
        <v>1.1599999999999999E-2</v>
      </c>
      <c r="P975" s="8">
        <v>3.2369244556222898</v>
      </c>
      <c r="Q975" s="8">
        <v>2.06707E-2</v>
      </c>
      <c r="R975" s="8">
        <f t="shared" si="150"/>
        <v>1</v>
      </c>
      <c r="S975" s="8">
        <f t="shared" si="151"/>
        <v>0</v>
      </c>
      <c r="T975" s="8">
        <f t="shared" si="152"/>
        <v>0</v>
      </c>
      <c r="U975" s="8">
        <f t="shared" si="153"/>
        <v>0</v>
      </c>
      <c r="V975" s="8">
        <f t="shared" si="154"/>
        <v>1</v>
      </c>
      <c r="W975" s="8">
        <f t="shared" si="155"/>
        <v>0</v>
      </c>
      <c r="X975" s="8">
        <f t="shared" si="156"/>
        <v>0</v>
      </c>
      <c r="Y975" s="8">
        <f t="shared" si="157"/>
        <v>0</v>
      </c>
      <c r="Z975" s="8">
        <f t="shared" si="158"/>
        <v>0</v>
      </c>
      <c r="AA975" s="8">
        <f t="shared" si="159"/>
        <v>0</v>
      </c>
    </row>
    <row r="976" spans="1:27" x14ac:dyDescent="0.3">
      <c r="A976" s="8" t="s">
        <v>3333</v>
      </c>
      <c r="B976" s="8" t="s">
        <v>81</v>
      </c>
      <c r="C976" s="8" t="s">
        <v>67</v>
      </c>
      <c r="D976" s="8">
        <v>131012525</v>
      </c>
      <c r="E976" s="8">
        <v>131017679</v>
      </c>
      <c r="F976" s="8">
        <v>131012525</v>
      </c>
      <c r="G976" s="8">
        <v>131017679</v>
      </c>
      <c r="H976" s="8">
        <v>3</v>
      </c>
      <c r="I976" s="8" t="s">
        <v>3334</v>
      </c>
      <c r="J976" s="8" t="s">
        <v>3335</v>
      </c>
      <c r="K976" s="8" t="s">
        <v>3332</v>
      </c>
      <c r="L976" s="8">
        <v>3.6623984300000001</v>
      </c>
      <c r="M976" s="9">
        <v>7.23E-7</v>
      </c>
      <c r="N976" s="8">
        <v>2.1242004739999998</v>
      </c>
      <c r="O976" s="8">
        <v>1.3593381E-2</v>
      </c>
      <c r="P976" s="8">
        <v>4.6547910522508502</v>
      </c>
      <c r="Q976" s="8">
        <v>0.171958</v>
      </c>
      <c r="R976" s="8">
        <f t="shared" si="150"/>
        <v>1</v>
      </c>
      <c r="S976" s="8">
        <f t="shared" si="151"/>
        <v>0</v>
      </c>
      <c r="T976" s="8">
        <f t="shared" si="152"/>
        <v>0</v>
      </c>
      <c r="U976" s="8">
        <f t="shared" si="153"/>
        <v>0</v>
      </c>
      <c r="V976" s="8">
        <f t="shared" si="154"/>
        <v>1</v>
      </c>
      <c r="W976" s="8">
        <f t="shared" si="155"/>
        <v>0</v>
      </c>
      <c r="X976" s="8">
        <f t="shared" si="156"/>
        <v>0</v>
      </c>
      <c r="Y976" s="8">
        <f t="shared" si="157"/>
        <v>0</v>
      </c>
      <c r="Z976" s="8">
        <f t="shared" si="158"/>
        <v>0</v>
      </c>
      <c r="AA976" s="8">
        <f t="shared" si="159"/>
        <v>0</v>
      </c>
    </row>
    <row r="977" spans="1:27" x14ac:dyDescent="0.3">
      <c r="A977" s="8" t="s">
        <v>3336</v>
      </c>
      <c r="B977" s="8" t="s">
        <v>81</v>
      </c>
      <c r="C977" s="8" t="s">
        <v>67</v>
      </c>
      <c r="D977" s="8">
        <v>135546858</v>
      </c>
      <c r="E977" s="8">
        <v>135578199</v>
      </c>
      <c r="F977" s="8">
        <v>135546858</v>
      </c>
      <c r="G977" s="8">
        <v>135578199</v>
      </c>
      <c r="H977" s="8">
        <v>12</v>
      </c>
      <c r="I977" s="8" t="s">
        <v>3337</v>
      </c>
      <c r="J977" s="8" t="s">
        <v>3338</v>
      </c>
      <c r="K977" s="8" t="s">
        <v>3339</v>
      </c>
      <c r="L977" s="8">
        <v>-2.6887166499999999</v>
      </c>
      <c r="M977" s="9">
        <v>4.0400000000000001E-9</v>
      </c>
      <c r="N977" s="8">
        <v>-1.643951057</v>
      </c>
      <c r="O977" s="8">
        <v>3.4311781E-2</v>
      </c>
      <c r="P977" s="8">
        <v>-2.4330300005119501</v>
      </c>
      <c r="Q977" s="8">
        <v>1.2992399999999999E-2</v>
      </c>
      <c r="R977" s="8">
        <f t="shared" si="150"/>
        <v>1</v>
      </c>
      <c r="S977" s="8">
        <f t="shared" si="151"/>
        <v>0</v>
      </c>
      <c r="T977" s="8">
        <f t="shared" si="152"/>
        <v>0</v>
      </c>
      <c r="U977" s="8">
        <f t="shared" si="153"/>
        <v>0</v>
      </c>
      <c r="V977" s="8">
        <f t="shared" si="154"/>
        <v>1</v>
      </c>
      <c r="W977" s="8">
        <f t="shared" si="155"/>
        <v>0</v>
      </c>
      <c r="X977" s="8">
        <f t="shared" si="156"/>
        <v>0</v>
      </c>
      <c r="Y977" s="8">
        <f t="shared" si="157"/>
        <v>0</v>
      </c>
      <c r="Z977" s="8">
        <f t="shared" si="158"/>
        <v>0</v>
      </c>
      <c r="AA977" s="8">
        <f t="shared" si="159"/>
        <v>0</v>
      </c>
    </row>
    <row r="978" spans="1:27" x14ac:dyDescent="0.3">
      <c r="A978" s="8" t="s">
        <v>3340</v>
      </c>
      <c r="B978" s="8" t="s">
        <v>81</v>
      </c>
      <c r="C978" s="8" t="s">
        <v>67</v>
      </c>
      <c r="D978" s="8">
        <v>149279136</v>
      </c>
      <c r="E978" s="8">
        <v>149301805</v>
      </c>
      <c r="F978" s="8">
        <v>149279136</v>
      </c>
      <c r="G978" s="8">
        <v>149301805</v>
      </c>
      <c r="H978" s="8">
        <v>10</v>
      </c>
      <c r="I978" s="8" t="s">
        <v>3341</v>
      </c>
      <c r="J978" s="8" t="s">
        <v>3342</v>
      </c>
      <c r="K978" s="8" t="s">
        <v>3343</v>
      </c>
      <c r="L978" s="8">
        <v>12.06693495</v>
      </c>
      <c r="M978" s="9">
        <v>2.51E-8</v>
      </c>
      <c r="N978" s="8">
        <v>6.491029707</v>
      </c>
      <c r="O978" s="8">
        <v>2.0329340000000001E-3</v>
      </c>
      <c r="P978" s="8">
        <v>8.1229399774481692</v>
      </c>
      <c r="Q978" s="8">
        <v>2.1147499999999999E-3</v>
      </c>
      <c r="R978" s="8">
        <f t="shared" si="150"/>
        <v>1</v>
      </c>
      <c r="S978" s="8">
        <f t="shared" si="151"/>
        <v>1</v>
      </c>
      <c r="T978" s="8">
        <f t="shared" si="152"/>
        <v>1</v>
      </c>
      <c r="U978" s="8">
        <f t="shared" si="153"/>
        <v>1</v>
      </c>
      <c r="V978" s="8">
        <f t="shared" si="154"/>
        <v>0</v>
      </c>
      <c r="W978" s="8">
        <f t="shared" si="155"/>
        <v>0</v>
      </c>
      <c r="X978" s="8">
        <f t="shared" si="156"/>
        <v>0</v>
      </c>
      <c r="Y978" s="8">
        <f t="shared" si="157"/>
        <v>0</v>
      </c>
      <c r="Z978" s="8">
        <f t="shared" si="158"/>
        <v>0</v>
      </c>
      <c r="AA978" s="8">
        <f t="shared" si="159"/>
        <v>0</v>
      </c>
    </row>
    <row r="979" spans="1:27" x14ac:dyDescent="0.3">
      <c r="A979" s="8" t="s">
        <v>3344</v>
      </c>
      <c r="B979" s="8" t="s">
        <v>81</v>
      </c>
      <c r="C979" s="8" t="s">
        <v>67</v>
      </c>
      <c r="D979" s="8">
        <v>152972551</v>
      </c>
      <c r="E979" s="8">
        <v>152983208</v>
      </c>
      <c r="F979" s="8">
        <v>152972551</v>
      </c>
      <c r="G979" s="8">
        <v>152983208</v>
      </c>
      <c r="H979" s="8">
        <v>21</v>
      </c>
      <c r="I979" s="8" t="s">
        <v>3345</v>
      </c>
      <c r="J979" s="8" t="s">
        <v>3346</v>
      </c>
      <c r="K979" s="8" t="s">
        <v>3347</v>
      </c>
      <c r="L979" s="8">
        <v>14.39462975</v>
      </c>
      <c r="M979" s="8">
        <v>5.1937200000000004E-4</v>
      </c>
      <c r="N979" s="8">
        <v>1.415045417</v>
      </c>
      <c r="O979" s="8">
        <v>0.114314516</v>
      </c>
      <c r="P979" s="8">
        <v>2.7068720277884601</v>
      </c>
      <c r="Q979" s="8">
        <v>0.30471799999999999</v>
      </c>
      <c r="R979" s="8">
        <f t="shared" si="150"/>
        <v>1</v>
      </c>
      <c r="S979" s="8">
        <f t="shared" si="151"/>
        <v>0</v>
      </c>
      <c r="T979" s="8">
        <f t="shared" si="152"/>
        <v>0</v>
      </c>
      <c r="U979" s="8">
        <f t="shared" si="153"/>
        <v>0</v>
      </c>
      <c r="V979" s="8">
        <f t="shared" si="154"/>
        <v>1</v>
      </c>
      <c r="W979" s="8">
        <f t="shared" si="155"/>
        <v>0</v>
      </c>
      <c r="X979" s="8">
        <f t="shared" si="156"/>
        <v>0</v>
      </c>
      <c r="Y979" s="8">
        <f t="shared" si="157"/>
        <v>0</v>
      </c>
      <c r="Z979" s="8">
        <f t="shared" si="158"/>
        <v>0</v>
      </c>
      <c r="AA979" s="8">
        <f t="shared" si="159"/>
        <v>0</v>
      </c>
    </row>
    <row r="980" spans="1:27" x14ac:dyDescent="0.3">
      <c r="A980" s="8" t="s">
        <v>3348</v>
      </c>
      <c r="B980" s="8" t="s">
        <v>81</v>
      </c>
      <c r="C980" s="8" t="s">
        <v>67</v>
      </c>
      <c r="D980" s="8">
        <v>167012688</v>
      </c>
      <c r="E980" s="8">
        <v>167023349</v>
      </c>
      <c r="F980" s="8">
        <v>167012688</v>
      </c>
      <c r="G980" s="8">
        <v>167023349</v>
      </c>
      <c r="H980" s="8">
        <v>2</v>
      </c>
      <c r="I980" s="8" t="s">
        <v>3349</v>
      </c>
      <c r="J980" s="8" t="s">
        <v>3350</v>
      </c>
      <c r="K980" s="8" t="s">
        <v>3351</v>
      </c>
      <c r="L980" s="8">
        <v>2.6297713379999998</v>
      </c>
      <c r="M980" s="8">
        <v>2.4314900000000001E-4</v>
      </c>
      <c r="N980" s="8">
        <v>1.8524787659999999</v>
      </c>
      <c r="O980" s="8">
        <v>1.5497715E-2</v>
      </c>
      <c r="P980" s="8">
        <v>1.80932381352373</v>
      </c>
      <c r="Q980" s="8">
        <v>0.68473700000000004</v>
      </c>
      <c r="R980" s="8">
        <f t="shared" si="150"/>
        <v>1</v>
      </c>
      <c r="S980" s="8">
        <f t="shared" si="151"/>
        <v>0</v>
      </c>
      <c r="T980" s="8">
        <f t="shared" si="152"/>
        <v>0</v>
      </c>
      <c r="U980" s="8">
        <f t="shared" si="153"/>
        <v>0</v>
      </c>
      <c r="V980" s="8">
        <f t="shared" si="154"/>
        <v>1</v>
      </c>
      <c r="W980" s="8">
        <f t="shared" si="155"/>
        <v>0</v>
      </c>
      <c r="X980" s="8">
        <f t="shared" si="156"/>
        <v>0</v>
      </c>
      <c r="Y980" s="8">
        <f t="shared" si="157"/>
        <v>0</v>
      </c>
      <c r="Z980" s="8">
        <f t="shared" si="158"/>
        <v>0</v>
      </c>
      <c r="AA980" s="8">
        <f t="shared" si="159"/>
        <v>0</v>
      </c>
    </row>
    <row r="981" spans="1:27" x14ac:dyDescent="0.3">
      <c r="A981" s="8" t="s">
        <v>3352</v>
      </c>
      <c r="B981" s="8" t="s">
        <v>81</v>
      </c>
      <c r="C981" s="8" t="s">
        <v>67</v>
      </c>
      <c r="D981" s="8">
        <v>167012696</v>
      </c>
      <c r="E981" s="8">
        <v>167025649</v>
      </c>
      <c r="F981" s="8">
        <v>167012696</v>
      </c>
      <c r="G981" s="8">
        <v>167025649</v>
      </c>
      <c r="H981" s="8">
        <v>3</v>
      </c>
      <c r="I981" s="8" t="s">
        <v>3353</v>
      </c>
      <c r="J981" s="8" t="s">
        <v>3354</v>
      </c>
      <c r="K981" s="8" t="s">
        <v>3351</v>
      </c>
      <c r="L981" s="8">
        <v>2.6189888460000001</v>
      </c>
      <c r="M981" s="8">
        <v>3.4104300000000002E-4</v>
      </c>
      <c r="N981" s="8">
        <v>1.8524787659999999</v>
      </c>
      <c r="O981" s="8">
        <v>1.8398706000000001E-2</v>
      </c>
      <c r="P981" s="8">
        <v>2.7511016663455998</v>
      </c>
      <c r="Q981" s="8">
        <v>2.8175800000000001E-3</v>
      </c>
      <c r="R981" s="8">
        <f t="shared" si="150"/>
        <v>1</v>
      </c>
      <c r="S981" s="8">
        <f t="shared" si="151"/>
        <v>0</v>
      </c>
      <c r="T981" s="8">
        <f t="shared" si="152"/>
        <v>1</v>
      </c>
      <c r="U981" s="8">
        <f t="shared" si="153"/>
        <v>0</v>
      </c>
      <c r="V981" s="8">
        <f t="shared" si="154"/>
        <v>0</v>
      </c>
      <c r="W981" s="8">
        <f t="shared" si="155"/>
        <v>0</v>
      </c>
      <c r="X981" s="8">
        <f t="shared" si="156"/>
        <v>0</v>
      </c>
      <c r="Y981" s="8">
        <f t="shared" si="157"/>
        <v>0</v>
      </c>
      <c r="Z981" s="8">
        <f t="shared" si="158"/>
        <v>1</v>
      </c>
      <c r="AA981" s="8">
        <f t="shared" si="159"/>
        <v>0</v>
      </c>
    </row>
    <row r="982" spans="1:27" x14ac:dyDescent="0.3">
      <c r="A982" s="8" t="s">
        <v>3355</v>
      </c>
      <c r="B982" s="8" t="s">
        <v>81</v>
      </c>
      <c r="C982" s="8" t="s">
        <v>67</v>
      </c>
      <c r="D982" s="8">
        <v>168151808</v>
      </c>
      <c r="E982" s="8">
        <v>168187606</v>
      </c>
      <c r="F982" s="8">
        <v>168151808</v>
      </c>
      <c r="G982" s="8">
        <v>168187606</v>
      </c>
      <c r="H982" s="8">
        <v>21</v>
      </c>
      <c r="I982" s="8" t="s">
        <v>3356</v>
      </c>
      <c r="J982" s="8" t="s">
        <v>3357</v>
      </c>
      <c r="K982" s="8" t="s">
        <v>3358</v>
      </c>
      <c r="L982" s="8">
        <v>2.1234044409999999</v>
      </c>
      <c r="M982" s="8">
        <v>3.5364609999999999E-3</v>
      </c>
      <c r="N982" s="8">
        <v>1.2569722999999999</v>
      </c>
      <c r="O982" s="8">
        <v>0.40977670500000002</v>
      </c>
      <c r="P982" s="8">
        <v>-7.1594199999999997E-2</v>
      </c>
      <c r="Q982" s="8">
        <v>0.175345</v>
      </c>
      <c r="R982" s="8">
        <f t="shared" si="150"/>
        <v>1</v>
      </c>
      <c r="S982" s="8">
        <f t="shared" si="151"/>
        <v>0</v>
      </c>
      <c r="T982" s="8">
        <f t="shared" si="152"/>
        <v>0</v>
      </c>
      <c r="U982" s="8">
        <f t="shared" si="153"/>
        <v>0</v>
      </c>
      <c r="V982" s="8">
        <f t="shared" si="154"/>
        <v>1</v>
      </c>
      <c r="W982" s="8">
        <f t="shared" si="155"/>
        <v>0</v>
      </c>
      <c r="X982" s="8">
        <f t="shared" si="156"/>
        <v>0</v>
      </c>
      <c r="Y982" s="8">
        <f t="shared" si="157"/>
        <v>0</v>
      </c>
      <c r="Z982" s="8">
        <f t="shared" si="158"/>
        <v>0</v>
      </c>
      <c r="AA982" s="8">
        <f t="shared" si="159"/>
        <v>0</v>
      </c>
    </row>
    <row r="983" spans="1:27" x14ac:dyDescent="0.3">
      <c r="A983" s="8" t="s">
        <v>3359</v>
      </c>
      <c r="B983" s="8" t="s">
        <v>81</v>
      </c>
      <c r="C983" s="8" t="s">
        <v>67</v>
      </c>
      <c r="D983" s="8">
        <v>172879073</v>
      </c>
      <c r="E983" s="8">
        <v>172893840</v>
      </c>
      <c r="F983" s="8">
        <v>172879073</v>
      </c>
      <c r="G983" s="8">
        <v>172893840</v>
      </c>
      <c r="H983" s="8">
        <v>13</v>
      </c>
      <c r="I983" s="8" t="s">
        <v>3360</v>
      </c>
      <c r="J983" s="8" t="s">
        <v>3361</v>
      </c>
      <c r="K983" s="8" t="s">
        <v>3362</v>
      </c>
      <c r="L983" s="8">
        <v>4.5568942960000003</v>
      </c>
      <c r="M983" s="8">
        <v>3.2067990000000002E-3</v>
      </c>
      <c r="N983" s="8">
        <v>-1.0088417999999999</v>
      </c>
      <c r="O983" s="8">
        <v>0.27259971900000002</v>
      </c>
      <c r="P983" s="8">
        <v>5.2165589214795798</v>
      </c>
      <c r="Q983" s="8">
        <v>8.4792099999999995E-2</v>
      </c>
      <c r="R983" s="8">
        <f t="shared" si="150"/>
        <v>1</v>
      </c>
      <c r="S983" s="8">
        <f t="shared" si="151"/>
        <v>0</v>
      </c>
      <c r="T983" s="8">
        <f t="shared" si="152"/>
        <v>0</v>
      </c>
      <c r="U983" s="8">
        <f t="shared" si="153"/>
        <v>0</v>
      </c>
      <c r="V983" s="8">
        <f t="shared" si="154"/>
        <v>1</v>
      </c>
      <c r="W983" s="8">
        <f t="shared" si="155"/>
        <v>0</v>
      </c>
      <c r="X983" s="8">
        <f t="shared" si="156"/>
        <v>0</v>
      </c>
      <c r="Y983" s="8">
        <f t="shared" si="157"/>
        <v>0</v>
      </c>
      <c r="Z983" s="8">
        <f t="shared" si="158"/>
        <v>0</v>
      </c>
      <c r="AA983" s="8">
        <f t="shared" si="159"/>
        <v>0</v>
      </c>
    </row>
    <row r="984" spans="1:27" x14ac:dyDescent="0.3">
      <c r="A984" s="8" t="s">
        <v>3363</v>
      </c>
      <c r="B984" s="8" t="s">
        <v>81</v>
      </c>
      <c r="C984" s="8" t="s">
        <v>69</v>
      </c>
      <c r="D984" s="8">
        <v>9148512</v>
      </c>
      <c r="E984" s="8">
        <v>9172193</v>
      </c>
      <c r="F984" s="8">
        <v>9148512</v>
      </c>
      <c r="G984" s="8">
        <v>9172193</v>
      </c>
      <c r="H984" s="8">
        <v>13</v>
      </c>
      <c r="I984" s="8" t="s">
        <v>3364</v>
      </c>
      <c r="J984" s="8" t="s">
        <v>3365</v>
      </c>
      <c r="K984" s="8" t="s">
        <v>3253</v>
      </c>
      <c r="L984" s="8">
        <v>6.3897293309999998</v>
      </c>
      <c r="M984" s="9">
        <v>4.8200000000000001E-12</v>
      </c>
      <c r="N984" s="8">
        <v>3.8922591419999999</v>
      </c>
      <c r="O984" s="8">
        <v>1.5974439999999999E-3</v>
      </c>
      <c r="P984" s="8">
        <v>0</v>
      </c>
      <c r="Q984" s="8">
        <v>1</v>
      </c>
      <c r="R984" s="8">
        <f t="shared" si="150"/>
        <v>1</v>
      </c>
      <c r="S984" s="8">
        <f t="shared" si="151"/>
        <v>1</v>
      </c>
      <c r="T984" s="8">
        <f t="shared" si="152"/>
        <v>0</v>
      </c>
      <c r="U984" s="8">
        <f t="shared" si="153"/>
        <v>0</v>
      </c>
      <c r="V984" s="8">
        <f t="shared" si="154"/>
        <v>0</v>
      </c>
      <c r="W984" s="8">
        <f t="shared" si="155"/>
        <v>0</v>
      </c>
      <c r="X984" s="8">
        <f t="shared" si="156"/>
        <v>0</v>
      </c>
      <c r="Y984" s="8">
        <f t="shared" si="157"/>
        <v>1</v>
      </c>
      <c r="Z984" s="8">
        <f t="shared" si="158"/>
        <v>0</v>
      </c>
      <c r="AA984" s="8">
        <f t="shared" si="159"/>
        <v>0</v>
      </c>
    </row>
    <row r="985" spans="1:27" x14ac:dyDescent="0.3">
      <c r="A985" s="8" t="s">
        <v>3366</v>
      </c>
      <c r="B985" s="8" t="s">
        <v>81</v>
      </c>
      <c r="C985" s="8" t="s">
        <v>69</v>
      </c>
      <c r="D985" s="8">
        <v>9155152</v>
      </c>
      <c r="E985" s="8">
        <v>9172193</v>
      </c>
      <c r="F985" s="8">
        <v>9155152</v>
      </c>
      <c r="G985" s="8">
        <v>9172193</v>
      </c>
      <c r="H985" s="8">
        <v>10</v>
      </c>
      <c r="I985" s="8" t="s">
        <v>3367</v>
      </c>
      <c r="J985" s="8" t="s">
        <v>3368</v>
      </c>
      <c r="K985" s="8" t="s">
        <v>3253</v>
      </c>
      <c r="L985" s="8">
        <v>6.3221378499999998</v>
      </c>
      <c r="M985" s="9">
        <v>1.9599999999999999E-11</v>
      </c>
      <c r="N985" s="8">
        <v>3.8922591419999999</v>
      </c>
      <c r="O985" s="8">
        <v>9.9700900000000009E-4</v>
      </c>
      <c r="P985" s="8">
        <v>3.8432369292002901</v>
      </c>
      <c r="Q985" s="8">
        <v>1</v>
      </c>
      <c r="R985" s="8">
        <f t="shared" si="150"/>
        <v>1</v>
      </c>
      <c r="S985" s="8">
        <f t="shared" si="151"/>
        <v>1</v>
      </c>
      <c r="T985" s="8">
        <f t="shared" si="152"/>
        <v>0</v>
      </c>
      <c r="U985" s="8">
        <f t="shared" si="153"/>
        <v>0</v>
      </c>
      <c r="V985" s="8">
        <f t="shared" si="154"/>
        <v>0</v>
      </c>
      <c r="W985" s="8">
        <f t="shared" si="155"/>
        <v>0</v>
      </c>
      <c r="X985" s="8">
        <f t="shared" si="156"/>
        <v>0</v>
      </c>
      <c r="Y985" s="8">
        <f t="shared" si="157"/>
        <v>1</v>
      </c>
      <c r="Z985" s="8">
        <f t="shared" si="158"/>
        <v>0</v>
      </c>
      <c r="AA985" s="8">
        <f t="shared" si="159"/>
        <v>0</v>
      </c>
    </row>
    <row r="986" spans="1:27" x14ac:dyDescent="0.3">
      <c r="A986" s="8" t="s">
        <v>3369</v>
      </c>
      <c r="B986" s="8" t="s">
        <v>81</v>
      </c>
      <c r="C986" s="8" t="s">
        <v>69</v>
      </c>
      <c r="D986" s="8">
        <v>122385369</v>
      </c>
      <c r="E986" s="8">
        <v>122501380</v>
      </c>
      <c r="F986" s="8">
        <v>122385369</v>
      </c>
      <c r="G986" s="8">
        <v>122501380</v>
      </c>
      <c r="H986" s="8">
        <v>16</v>
      </c>
      <c r="I986" s="8" t="s">
        <v>3370</v>
      </c>
      <c r="J986" s="8" t="s">
        <v>3371</v>
      </c>
      <c r="K986" s="8" t="s">
        <v>3272</v>
      </c>
      <c r="L986" s="8">
        <v>-6.6076165659999999</v>
      </c>
      <c r="M986" s="9">
        <v>5.9499999999999999E-13</v>
      </c>
      <c r="N986" s="8">
        <v>-2.3430294620000001</v>
      </c>
      <c r="O986" s="8">
        <v>5.4802709999999998E-2</v>
      </c>
      <c r="P986" s="8">
        <v>-6.3144960560911496</v>
      </c>
      <c r="Q986" s="8">
        <v>1</v>
      </c>
      <c r="R986" s="8">
        <f t="shared" si="150"/>
        <v>1</v>
      </c>
      <c r="S986" s="8">
        <f t="shared" si="151"/>
        <v>0</v>
      </c>
      <c r="T986" s="8">
        <f t="shared" si="152"/>
        <v>0</v>
      </c>
      <c r="U986" s="8">
        <f t="shared" si="153"/>
        <v>0</v>
      </c>
      <c r="V986" s="8">
        <f t="shared" si="154"/>
        <v>1</v>
      </c>
      <c r="W986" s="8">
        <f t="shared" si="155"/>
        <v>0</v>
      </c>
      <c r="X986" s="8">
        <f t="shared" si="156"/>
        <v>0</v>
      </c>
      <c r="Y986" s="8">
        <f t="shared" si="157"/>
        <v>0</v>
      </c>
      <c r="Z986" s="8">
        <f t="shared" si="158"/>
        <v>0</v>
      </c>
      <c r="AA986" s="8">
        <f t="shared" si="159"/>
        <v>0</v>
      </c>
    </row>
    <row r="987" spans="1:27" x14ac:dyDescent="0.3">
      <c r="A987" s="8" t="s">
        <v>3372</v>
      </c>
      <c r="B987" s="8" t="s">
        <v>81</v>
      </c>
      <c r="C987" s="8" t="s">
        <v>69</v>
      </c>
      <c r="D987" s="8">
        <v>125434000</v>
      </c>
      <c r="E987" s="8">
        <v>125706959</v>
      </c>
      <c r="F987" s="8">
        <v>125434000</v>
      </c>
      <c r="G987" s="8">
        <v>125706959</v>
      </c>
      <c r="H987" s="8">
        <v>15</v>
      </c>
      <c r="I987" s="8" t="s">
        <v>3373</v>
      </c>
      <c r="J987" s="8" t="s">
        <v>3374</v>
      </c>
      <c r="K987" s="8" t="s">
        <v>3279</v>
      </c>
      <c r="L987" s="8">
        <v>-2.2397032010000002</v>
      </c>
      <c r="M987" s="9">
        <v>8.2000000000000001E-5</v>
      </c>
      <c r="N987" s="8">
        <v>-2.4693249110000002</v>
      </c>
      <c r="O987" s="8">
        <v>2.0003999999999998E-3</v>
      </c>
      <c r="P987" s="8">
        <v>213.611730301233</v>
      </c>
      <c r="Q987" s="8">
        <v>1</v>
      </c>
      <c r="R987" s="8">
        <f t="shared" si="150"/>
        <v>1</v>
      </c>
      <c r="S987" s="8">
        <f t="shared" si="151"/>
        <v>1</v>
      </c>
      <c r="T987" s="8">
        <f t="shared" si="152"/>
        <v>0</v>
      </c>
      <c r="U987" s="8">
        <f t="shared" si="153"/>
        <v>0</v>
      </c>
      <c r="V987" s="8">
        <f t="shared" si="154"/>
        <v>0</v>
      </c>
      <c r="W987" s="8">
        <f t="shared" si="155"/>
        <v>0</v>
      </c>
      <c r="X987" s="8">
        <f t="shared" si="156"/>
        <v>0</v>
      </c>
      <c r="Y987" s="8">
        <f t="shared" si="157"/>
        <v>1</v>
      </c>
      <c r="Z987" s="8">
        <f t="shared" si="158"/>
        <v>0</v>
      </c>
      <c r="AA987" s="8">
        <f t="shared" si="159"/>
        <v>0</v>
      </c>
    </row>
    <row r="988" spans="1:27" x14ac:dyDescent="0.3">
      <c r="A988" s="8" t="s">
        <v>3375</v>
      </c>
      <c r="B988" s="8" t="s">
        <v>81</v>
      </c>
      <c r="C988" s="8" t="s">
        <v>69</v>
      </c>
      <c r="D988" s="8">
        <v>125434000</v>
      </c>
      <c r="E988" s="8">
        <v>125706959</v>
      </c>
      <c r="F988" s="8">
        <v>125434000</v>
      </c>
      <c r="G988" s="8">
        <v>125706959</v>
      </c>
      <c r="H988" s="8">
        <v>14</v>
      </c>
      <c r="I988" s="8" t="s">
        <v>3376</v>
      </c>
      <c r="J988" s="8" t="s">
        <v>3377</v>
      </c>
      <c r="K988" s="8" t="s">
        <v>3279</v>
      </c>
      <c r="L988" s="8">
        <v>-2.2372155739999999</v>
      </c>
      <c r="M988" s="9">
        <v>8.2899999999999996E-5</v>
      </c>
      <c r="N988" s="8">
        <v>-2.4693249110000002</v>
      </c>
      <c r="O988" s="8">
        <v>2.5839790000000001E-3</v>
      </c>
      <c r="P988" s="8">
        <v>-3.4077617158691198</v>
      </c>
      <c r="Q988" s="8">
        <v>1</v>
      </c>
      <c r="R988" s="8">
        <f t="shared" si="150"/>
        <v>1</v>
      </c>
      <c r="S988" s="8">
        <f t="shared" si="151"/>
        <v>1</v>
      </c>
      <c r="T988" s="8">
        <f t="shared" si="152"/>
        <v>0</v>
      </c>
      <c r="U988" s="8">
        <f t="shared" si="153"/>
        <v>0</v>
      </c>
      <c r="V988" s="8">
        <f t="shared" si="154"/>
        <v>0</v>
      </c>
      <c r="W988" s="8">
        <f t="shared" si="155"/>
        <v>0</v>
      </c>
      <c r="X988" s="8">
        <f t="shared" si="156"/>
        <v>0</v>
      </c>
      <c r="Y988" s="8">
        <f t="shared" si="157"/>
        <v>1</v>
      </c>
      <c r="Z988" s="8">
        <f t="shared" si="158"/>
        <v>0</v>
      </c>
      <c r="AA988" s="8">
        <f t="shared" si="159"/>
        <v>0</v>
      </c>
    </row>
    <row r="989" spans="1:27" x14ac:dyDescent="0.3">
      <c r="A989" s="8" t="s">
        <v>3378</v>
      </c>
      <c r="B989" s="8" t="s">
        <v>81</v>
      </c>
      <c r="C989" s="8" t="s">
        <v>69</v>
      </c>
      <c r="D989" s="8">
        <v>122315441</v>
      </c>
      <c r="E989" s="8">
        <v>122501762</v>
      </c>
      <c r="F989" s="8">
        <v>122315441</v>
      </c>
      <c r="G989" s="8">
        <v>122501762</v>
      </c>
      <c r="H989" s="8">
        <v>17</v>
      </c>
      <c r="I989" s="8" t="s">
        <v>3379</v>
      </c>
      <c r="J989" s="8" t="s">
        <v>3380</v>
      </c>
      <c r="K989" s="8" t="s">
        <v>3272</v>
      </c>
      <c r="L989" s="8">
        <v>-4.4519948720000002</v>
      </c>
      <c r="M989" s="9">
        <v>3.7000000000000001E-10</v>
      </c>
      <c r="N989" s="8">
        <v>-2.3430294620000001</v>
      </c>
      <c r="O989" s="8">
        <v>5.4129912000000002E-2</v>
      </c>
      <c r="P989" s="8">
        <v>-9.6715440811905005</v>
      </c>
      <c r="Q989" s="8">
        <v>1</v>
      </c>
      <c r="R989" s="8">
        <f t="shared" si="150"/>
        <v>1</v>
      </c>
      <c r="S989" s="8">
        <f t="shared" si="151"/>
        <v>0</v>
      </c>
      <c r="T989" s="8">
        <f t="shared" si="152"/>
        <v>0</v>
      </c>
      <c r="U989" s="8">
        <f t="shared" si="153"/>
        <v>0</v>
      </c>
      <c r="V989" s="8">
        <f t="shared" si="154"/>
        <v>1</v>
      </c>
      <c r="W989" s="8">
        <f t="shared" si="155"/>
        <v>0</v>
      </c>
      <c r="X989" s="8">
        <f t="shared" si="156"/>
        <v>0</v>
      </c>
      <c r="Y989" s="8">
        <f t="shared" si="157"/>
        <v>0</v>
      </c>
      <c r="Z989" s="8">
        <f t="shared" si="158"/>
        <v>0</v>
      </c>
      <c r="AA989" s="8">
        <f t="shared" si="159"/>
        <v>0</v>
      </c>
    </row>
    <row r="990" spans="1:27" x14ac:dyDescent="0.3">
      <c r="A990" s="8" t="s">
        <v>3381</v>
      </c>
      <c r="B990" s="8" t="s">
        <v>81</v>
      </c>
      <c r="C990" s="8" t="s">
        <v>69</v>
      </c>
      <c r="D990" s="8">
        <v>125434028</v>
      </c>
      <c r="E990" s="8">
        <v>125706982</v>
      </c>
      <c r="F990" s="8">
        <v>125434028</v>
      </c>
      <c r="G990" s="8">
        <v>125706982</v>
      </c>
      <c r="H990" s="8">
        <v>14</v>
      </c>
      <c r="I990" s="8" t="s">
        <v>3382</v>
      </c>
      <c r="J990" s="8" t="s">
        <v>3383</v>
      </c>
      <c r="K990" s="8" t="s">
        <v>3279</v>
      </c>
      <c r="L990" s="8">
        <v>-2.2521010260000001</v>
      </c>
      <c r="M990" s="9">
        <v>6.41E-5</v>
      </c>
      <c r="N990" s="8">
        <v>-2.4693249110000002</v>
      </c>
      <c r="O990" s="8">
        <v>4.2160210000000004E-3</v>
      </c>
      <c r="P990" s="8">
        <v>-5.2918180071257304</v>
      </c>
      <c r="Q990" s="8">
        <v>1</v>
      </c>
      <c r="R990" s="8">
        <f t="shared" si="150"/>
        <v>1</v>
      </c>
      <c r="S990" s="8">
        <f t="shared" si="151"/>
        <v>1</v>
      </c>
      <c r="T990" s="8">
        <f t="shared" si="152"/>
        <v>0</v>
      </c>
      <c r="U990" s="8">
        <f t="shared" si="153"/>
        <v>0</v>
      </c>
      <c r="V990" s="8">
        <f t="shared" si="154"/>
        <v>0</v>
      </c>
      <c r="W990" s="8">
        <f t="shared" si="155"/>
        <v>0</v>
      </c>
      <c r="X990" s="8">
        <f t="shared" si="156"/>
        <v>0</v>
      </c>
      <c r="Y990" s="8">
        <f t="shared" si="157"/>
        <v>1</v>
      </c>
      <c r="Z990" s="8">
        <f t="shared" si="158"/>
        <v>0</v>
      </c>
      <c r="AA990" s="8">
        <f t="shared" si="159"/>
        <v>0</v>
      </c>
    </row>
    <row r="991" spans="1:27" x14ac:dyDescent="0.3">
      <c r="A991" s="8" t="s">
        <v>3384</v>
      </c>
      <c r="B991" s="8" t="s">
        <v>81</v>
      </c>
      <c r="C991" s="8" t="s">
        <v>69</v>
      </c>
      <c r="D991" s="8">
        <v>125434028</v>
      </c>
      <c r="E991" s="8">
        <v>125706982</v>
      </c>
      <c r="F991" s="8">
        <v>125434028</v>
      </c>
      <c r="G991" s="8">
        <v>125706982</v>
      </c>
      <c r="H991" s="8">
        <v>13</v>
      </c>
      <c r="I991" s="8" t="s">
        <v>3385</v>
      </c>
      <c r="J991" s="8" t="s">
        <v>3386</v>
      </c>
      <c r="K991" s="8" t="s">
        <v>3279</v>
      </c>
      <c r="L991" s="8">
        <v>-2.2410111439999998</v>
      </c>
      <c r="M991" s="9">
        <v>8.8599999999999999E-5</v>
      </c>
      <c r="N991" s="8">
        <v>-2.4693249110000002</v>
      </c>
      <c r="O991" s="8">
        <v>2.3932990000000002E-3</v>
      </c>
      <c r="P991" s="8">
        <v>1.02177495798245</v>
      </c>
      <c r="Q991" s="8">
        <v>1</v>
      </c>
      <c r="R991" s="8">
        <f t="shared" si="150"/>
        <v>1</v>
      </c>
      <c r="S991" s="8">
        <f t="shared" si="151"/>
        <v>1</v>
      </c>
      <c r="T991" s="8">
        <f t="shared" si="152"/>
        <v>0</v>
      </c>
      <c r="U991" s="8">
        <f t="shared" si="153"/>
        <v>0</v>
      </c>
      <c r="V991" s="8">
        <f t="shared" si="154"/>
        <v>0</v>
      </c>
      <c r="W991" s="8">
        <f t="shared" si="155"/>
        <v>0</v>
      </c>
      <c r="X991" s="8">
        <f t="shared" si="156"/>
        <v>0</v>
      </c>
      <c r="Y991" s="8">
        <f t="shared" si="157"/>
        <v>1</v>
      </c>
      <c r="Z991" s="8">
        <f t="shared" si="158"/>
        <v>0</v>
      </c>
      <c r="AA991" s="8">
        <f t="shared" si="159"/>
        <v>0</v>
      </c>
    </row>
    <row r="992" spans="1:27" x14ac:dyDescent="0.3">
      <c r="A992" s="8" t="s">
        <v>3387</v>
      </c>
      <c r="B992" s="8" t="s">
        <v>81</v>
      </c>
      <c r="C992" s="8" t="s">
        <v>67</v>
      </c>
      <c r="D992" s="8">
        <v>158147624</v>
      </c>
      <c r="E992" s="8">
        <v>158150608</v>
      </c>
      <c r="F992" s="8">
        <v>158147624</v>
      </c>
      <c r="G992" s="8">
        <v>158150608</v>
      </c>
      <c r="H992" s="8">
        <v>4</v>
      </c>
      <c r="I992" s="8" t="s">
        <v>3388</v>
      </c>
      <c r="J992" s="8" t="s">
        <v>3389</v>
      </c>
      <c r="K992" s="8" t="s">
        <v>3390</v>
      </c>
      <c r="L992" s="8">
        <v>3.9874028359999998</v>
      </c>
      <c r="M992" s="9">
        <v>3.5699999999999999E-9</v>
      </c>
      <c r="N992" s="8">
        <v>1.0797874279999999</v>
      </c>
      <c r="O992" s="8">
        <v>0.33141838400000001</v>
      </c>
      <c r="P992" s="8">
        <v>-2.6802473980230599</v>
      </c>
      <c r="Q992" s="8">
        <v>0.34389199999999998</v>
      </c>
      <c r="R992" s="8">
        <f t="shared" si="150"/>
        <v>1</v>
      </c>
      <c r="S992" s="8">
        <f t="shared" si="151"/>
        <v>0</v>
      </c>
      <c r="T992" s="8">
        <f t="shared" si="152"/>
        <v>0</v>
      </c>
      <c r="U992" s="8">
        <f t="shared" si="153"/>
        <v>0</v>
      </c>
      <c r="V992" s="8">
        <f t="shared" si="154"/>
        <v>1</v>
      </c>
      <c r="W992" s="8">
        <f t="shared" si="155"/>
        <v>0</v>
      </c>
      <c r="X992" s="8">
        <f t="shared" si="156"/>
        <v>0</v>
      </c>
      <c r="Y992" s="8">
        <f t="shared" si="157"/>
        <v>0</v>
      </c>
      <c r="Z992" s="8">
        <f t="shared" si="158"/>
        <v>0</v>
      </c>
      <c r="AA992" s="8">
        <f t="shared" si="159"/>
        <v>0</v>
      </c>
    </row>
    <row r="993" spans="1:27" x14ac:dyDescent="0.3">
      <c r="A993" s="8" t="s">
        <v>3391</v>
      </c>
      <c r="B993" s="8" t="s">
        <v>81</v>
      </c>
      <c r="C993" s="8" t="s">
        <v>69</v>
      </c>
      <c r="D993" s="8">
        <v>9145444</v>
      </c>
      <c r="E993" s="8">
        <v>9172094</v>
      </c>
      <c r="F993" s="8">
        <v>9145444</v>
      </c>
      <c r="G993" s="8">
        <v>9172094</v>
      </c>
      <c r="H993" s="8">
        <v>15</v>
      </c>
      <c r="I993" s="8" t="s">
        <v>3392</v>
      </c>
      <c r="J993" s="8" t="s">
        <v>3393</v>
      </c>
      <c r="K993" s="8" t="s">
        <v>3253</v>
      </c>
      <c r="L993" s="8">
        <v>6.3717424139999999</v>
      </c>
      <c r="M993" s="9">
        <v>2.99E-12</v>
      </c>
      <c r="N993" s="8">
        <v>3.8922591419999999</v>
      </c>
      <c r="O993" s="8">
        <v>2.3866349999999998E-3</v>
      </c>
      <c r="P993" s="8">
        <v>-0.17353199999999999</v>
      </c>
      <c r="Q993" s="8">
        <v>1</v>
      </c>
      <c r="R993" s="8">
        <f t="shared" si="150"/>
        <v>1</v>
      </c>
      <c r="S993" s="8">
        <f t="shared" si="151"/>
        <v>1</v>
      </c>
      <c r="T993" s="8">
        <f t="shared" si="152"/>
        <v>0</v>
      </c>
      <c r="U993" s="8">
        <f t="shared" si="153"/>
        <v>0</v>
      </c>
      <c r="V993" s="8">
        <f t="shared" si="154"/>
        <v>0</v>
      </c>
      <c r="W993" s="8">
        <f t="shared" si="155"/>
        <v>0</v>
      </c>
      <c r="X993" s="8">
        <f t="shared" si="156"/>
        <v>0</v>
      </c>
      <c r="Y993" s="8">
        <f t="shared" si="157"/>
        <v>1</v>
      </c>
      <c r="Z993" s="8">
        <f t="shared" si="158"/>
        <v>0</v>
      </c>
      <c r="AA993" s="8">
        <f t="shared" si="159"/>
        <v>0</v>
      </c>
    </row>
    <row r="994" spans="1:27" x14ac:dyDescent="0.3">
      <c r="A994" s="8" t="s">
        <v>3394</v>
      </c>
      <c r="B994" s="8" t="s">
        <v>81</v>
      </c>
      <c r="C994" s="8" t="s">
        <v>69</v>
      </c>
      <c r="D994" s="8">
        <v>9156492</v>
      </c>
      <c r="E994" s="8">
        <v>9172094</v>
      </c>
      <c r="F994" s="8">
        <v>9156492</v>
      </c>
      <c r="G994" s="8">
        <v>9172094</v>
      </c>
      <c r="H994" s="8">
        <v>9</v>
      </c>
      <c r="I994" s="8" t="s">
        <v>3395</v>
      </c>
      <c r="J994" s="8" t="s">
        <v>3396</v>
      </c>
      <c r="K994" s="8" t="s">
        <v>3253</v>
      </c>
      <c r="L994" s="8">
        <v>6.2448654340000003</v>
      </c>
      <c r="M994" s="9">
        <v>4.9499999999999997E-11</v>
      </c>
      <c r="N994" s="8">
        <v>3.8922591419999999</v>
      </c>
      <c r="O994" s="8">
        <v>1.409301E-3</v>
      </c>
      <c r="P994" s="8">
        <v>1166.58528255341</v>
      </c>
      <c r="Q994" s="8">
        <v>1</v>
      </c>
      <c r="R994" s="8">
        <f t="shared" si="150"/>
        <v>1</v>
      </c>
      <c r="S994" s="8">
        <f t="shared" si="151"/>
        <v>1</v>
      </c>
      <c r="T994" s="8">
        <f t="shared" si="152"/>
        <v>0</v>
      </c>
      <c r="U994" s="8">
        <f t="shared" si="153"/>
        <v>0</v>
      </c>
      <c r="V994" s="8">
        <f t="shared" si="154"/>
        <v>0</v>
      </c>
      <c r="W994" s="8">
        <f t="shared" si="155"/>
        <v>0</v>
      </c>
      <c r="X994" s="8">
        <f t="shared" si="156"/>
        <v>0</v>
      </c>
      <c r="Y994" s="8">
        <f t="shared" si="157"/>
        <v>1</v>
      </c>
      <c r="Z994" s="8">
        <f t="shared" si="158"/>
        <v>0</v>
      </c>
      <c r="AA994" s="8">
        <f t="shared" si="159"/>
        <v>0</v>
      </c>
    </row>
    <row r="995" spans="1:27" x14ac:dyDescent="0.3">
      <c r="A995" s="8" t="s">
        <v>3397</v>
      </c>
      <c r="B995" s="8" t="s">
        <v>81</v>
      </c>
      <c r="C995" s="8" t="s">
        <v>67</v>
      </c>
      <c r="D995" s="8">
        <v>158147143</v>
      </c>
      <c r="E995" s="8">
        <v>158150200</v>
      </c>
      <c r="F995" s="8">
        <v>158147143</v>
      </c>
      <c r="G995" s="8">
        <v>158150200</v>
      </c>
      <c r="H995" s="8">
        <v>3</v>
      </c>
      <c r="I995" s="8" t="s">
        <v>3398</v>
      </c>
      <c r="J995" s="8" t="s">
        <v>3399</v>
      </c>
      <c r="K995" s="8" t="s">
        <v>3390</v>
      </c>
      <c r="L995" s="8">
        <v>10.103037609999999</v>
      </c>
      <c r="M995" s="9">
        <v>1.0900000000000001E-19</v>
      </c>
      <c r="N995" s="8">
        <v>4.1317687679999997</v>
      </c>
      <c r="O995" s="8">
        <v>1.9581000000000001E-4</v>
      </c>
      <c r="P995" s="8">
        <v>7.8797887706558196</v>
      </c>
      <c r="Q995" s="9">
        <v>1.0957899999999999E-12</v>
      </c>
      <c r="R995" s="8">
        <f t="shared" si="150"/>
        <v>1</v>
      </c>
      <c r="S995" s="8">
        <f t="shared" si="151"/>
        <v>1</v>
      </c>
      <c r="T995" s="8">
        <f t="shared" si="152"/>
        <v>1</v>
      </c>
      <c r="U995" s="8">
        <f t="shared" si="153"/>
        <v>1</v>
      </c>
      <c r="V995" s="8">
        <f t="shared" si="154"/>
        <v>0</v>
      </c>
      <c r="W995" s="8">
        <f t="shared" si="155"/>
        <v>0</v>
      </c>
      <c r="X995" s="8">
        <f t="shared" si="156"/>
        <v>0</v>
      </c>
      <c r="Y995" s="8">
        <f t="shared" si="157"/>
        <v>0</v>
      </c>
      <c r="Z995" s="8">
        <f t="shared" si="158"/>
        <v>0</v>
      </c>
      <c r="AA995" s="8">
        <f t="shared" si="159"/>
        <v>0</v>
      </c>
    </row>
    <row r="996" spans="1:27" x14ac:dyDescent="0.3">
      <c r="A996" s="8" t="s">
        <v>3400</v>
      </c>
      <c r="B996" s="8" t="s">
        <v>81</v>
      </c>
      <c r="C996" s="8" t="s">
        <v>69</v>
      </c>
      <c r="D996" s="8">
        <v>9136980</v>
      </c>
      <c r="E996" s="8">
        <v>9172224</v>
      </c>
      <c r="F996" s="8">
        <v>9136980</v>
      </c>
      <c r="G996" s="8">
        <v>9172224</v>
      </c>
      <c r="H996" s="8">
        <v>16</v>
      </c>
      <c r="I996" s="8" t="s">
        <v>3401</v>
      </c>
      <c r="J996" s="8" t="s">
        <v>3402</v>
      </c>
      <c r="K996" s="8" t="s">
        <v>3253</v>
      </c>
      <c r="L996" s="8">
        <v>6.370222601</v>
      </c>
      <c r="M996" s="9">
        <v>5.27E-12</v>
      </c>
      <c r="N996" s="8">
        <v>3.8922591419999999</v>
      </c>
      <c r="O996" s="8">
        <v>2.0399839999999999E-3</v>
      </c>
      <c r="P996" s="8">
        <v>1.29700106786901</v>
      </c>
      <c r="Q996" s="8">
        <v>1</v>
      </c>
      <c r="R996" s="8">
        <f t="shared" si="150"/>
        <v>1</v>
      </c>
      <c r="S996" s="8">
        <f t="shared" si="151"/>
        <v>1</v>
      </c>
      <c r="T996" s="8">
        <f t="shared" si="152"/>
        <v>0</v>
      </c>
      <c r="U996" s="8">
        <f t="shared" si="153"/>
        <v>0</v>
      </c>
      <c r="V996" s="8">
        <f t="shared" si="154"/>
        <v>0</v>
      </c>
      <c r="W996" s="8">
        <f t="shared" si="155"/>
        <v>0</v>
      </c>
      <c r="X996" s="8">
        <f t="shared" si="156"/>
        <v>0</v>
      </c>
      <c r="Y996" s="8">
        <f t="shared" si="157"/>
        <v>1</v>
      </c>
      <c r="Z996" s="8">
        <f t="shared" si="158"/>
        <v>0</v>
      </c>
      <c r="AA996" s="8">
        <f t="shared" si="159"/>
        <v>0</v>
      </c>
    </row>
    <row r="997" spans="1:27" x14ac:dyDescent="0.3">
      <c r="A997" s="8" t="s">
        <v>3403</v>
      </c>
      <c r="B997" s="8" t="s">
        <v>81</v>
      </c>
      <c r="C997" s="8" t="s">
        <v>69</v>
      </c>
      <c r="D997" s="8">
        <v>9138973</v>
      </c>
      <c r="E997" s="8">
        <v>9172224</v>
      </c>
      <c r="F997" s="8">
        <v>9138973</v>
      </c>
      <c r="G997" s="8">
        <v>9172224</v>
      </c>
      <c r="H997" s="8">
        <v>16</v>
      </c>
      <c r="I997" s="8" t="s">
        <v>3404</v>
      </c>
      <c r="J997" s="8" t="s">
        <v>3405</v>
      </c>
      <c r="K997" s="8" t="s">
        <v>3253</v>
      </c>
      <c r="L997" s="8">
        <v>6.4736926280000002</v>
      </c>
      <c r="M997" s="9">
        <v>2.03E-12</v>
      </c>
      <c r="N997" s="8">
        <v>3.8922591419999999</v>
      </c>
      <c r="O997" s="8">
        <v>1.5810279999999999E-3</v>
      </c>
      <c r="P997" s="8">
        <v>1.22949</v>
      </c>
      <c r="Q997" s="8">
        <v>1</v>
      </c>
      <c r="R997" s="8">
        <f t="shared" si="150"/>
        <v>1</v>
      </c>
      <c r="S997" s="8">
        <f t="shared" si="151"/>
        <v>1</v>
      </c>
      <c r="T997" s="8">
        <f t="shared" si="152"/>
        <v>0</v>
      </c>
      <c r="U997" s="8">
        <f t="shared" si="153"/>
        <v>0</v>
      </c>
      <c r="V997" s="8">
        <f t="shared" si="154"/>
        <v>0</v>
      </c>
      <c r="W997" s="8">
        <f t="shared" si="155"/>
        <v>0</v>
      </c>
      <c r="X997" s="8">
        <f t="shared" si="156"/>
        <v>0</v>
      </c>
      <c r="Y997" s="8">
        <f t="shared" si="157"/>
        <v>1</v>
      </c>
      <c r="Z997" s="8">
        <f t="shared" si="158"/>
        <v>0</v>
      </c>
      <c r="AA997" s="8">
        <f t="shared" si="159"/>
        <v>0</v>
      </c>
    </row>
    <row r="998" spans="1:27" x14ac:dyDescent="0.3">
      <c r="A998" s="8" t="s">
        <v>3406</v>
      </c>
      <c r="B998" s="8" t="s">
        <v>81</v>
      </c>
      <c r="C998" s="8" t="s">
        <v>69</v>
      </c>
      <c r="D998" s="8">
        <v>9155172</v>
      </c>
      <c r="E998" s="8">
        <v>9172224</v>
      </c>
      <c r="F998" s="8">
        <v>9155172</v>
      </c>
      <c r="G998" s="8">
        <v>9172224</v>
      </c>
      <c r="H998" s="8">
        <v>9</v>
      </c>
      <c r="I998" s="8" t="s">
        <v>3407</v>
      </c>
      <c r="J998" s="8" t="s">
        <v>3408</v>
      </c>
      <c r="K998" s="8" t="s">
        <v>3253</v>
      </c>
      <c r="L998" s="8">
        <v>6.3461998739999999</v>
      </c>
      <c r="M998" s="9">
        <v>3.3000000000000002E-11</v>
      </c>
      <c r="N998" s="8">
        <v>3.8922591419999999</v>
      </c>
      <c r="O998" s="8">
        <v>2.9892389999999999E-3</v>
      </c>
      <c r="P998" s="8">
        <v>0.47093499999999999</v>
      </c>
      <c r="Q998" s="8">
        <v>1</v>
      </c>
      <c r="R998" s="8">
        <f t="shared" si="150"/>
        <v>1</v>
      </c>
      <c r="S998" s="8">
        <f t="shared" si="151"/>
        <v>1</v>
      </c>
      <c r="T998" s="8">
        <f t="shared" si="152"/>
        <v>0</v>
      </c>
      <c r="U998" s="8">
        <f t="shared" si="153"/>
        <v>0</v>
      </c>
      <c r="V998" s="8">
        <f t="shared" si="154"/>
        <v>0</v>
      </c>
      <c r="W998" s="8">
        <f t="shared" si="155"/>
        <v>0</v>
      </c>
      <c r="X998" s="8">
        <f t="shared" si="156"/>
        <v>0</v>
      </c>
      <c r="Y998" s="8">
        <f t="shared" si="157"/>
        <v>1</v>
      </c>
      <c r="Z998" s="8">
        <f t="shared" si="158"/>
        <v>0</v>
      </c>
      <c r="AA998" s="8">
        <f t="shared" si="159"/>
        <v>0</v>
      </c>
    </row>
    <row r="999" spans="1:27" x14ac:dyDescent="0.3">
      <c r="A999" s="8" t="s">
        <v>3409</v>
      </c>
      <c r="B999" s="8" t="s">
        <v>81</v>
      </c>
      <c r="C999" s="8" t="s">
        <v>69</v>
      </c>
      <c r="D999" s="8">
        <v>60787123</v>
      </c>
      <c r="E999" s="8">
        <v>60848620</v>
      </c>
      <c r="F999" s="8">
        <v>60787123</v>
      </c>
      <c r="G999" s="8">
        <v>60848620</v>
      </c>
      <c r="H999" s="8">
        <v>18</v>
      </c>
      <c r="I999" s="8" t="s">
        <v>3255</v>
      </c>
      <c r="J999" s="8" t="s">
        <v>3410</v>
      </c>
      <c r="K999" s="8" t="s">
        <v>3257</v>
      </c>
      <c r="L999" s="8">
        <v>4.0795544469999996</v>
      </c>
      <c r="M999" s="9">
        <v>2.0100000000000001E-5</v>
      </c>
      <c r="N999" s="8">
        <v>4.6569551850000002</v>
      </c>
      <c r="O999" s="8">
        <v>2.6353129999999998E-3</v>
      </c>
      <c r="P999" s="8">
        <v>3.1740225861473101</v>
      </c>
      <c r="Q999" s="8">
        <v>1</v>
      </c>
      <c r="R999" s="8">
        <f t="shared" si="150"/>
        <v>1</v>
      </c>
      <c r="S999" s="8">
        <f t="shared" si="151"/>
        <v>1</v>
      </c>
      <c r="T999" s="8">
        <f t="shared" si="152"/>
        <v>0</v>
      </c>
      <c r="U999" s="8">
        <f t="shared" si="153"/>
        <v>0</v>
      </c>
      <c r="V999" s="8">
        <f t="shared" si="154"/>
        <v>0</v>
      </c>
      <c r="W999" s="8">
        <f t="shared" si="155"/>
        <v>0</v>
      </c>
      <c r="X999" s="8">
        <f t="shared" si="156"/>
        <v>0</v>
      </c>
      <c r="Y999" s="8">
        <f t="shared" si="157"/>
        <v>1</v>
      </c>
      <c r="Z999" s="8">
        <f t="shared" si="158"/>
        <v>0</v>
      </c>
      <c r="AA999" s="8">
        <f t="shared" si="159"/>
        <v>0</v>
      </c>
    </row>
    <row r="1000" spans="1:27" x14ac:dyDescent="0.3">
      <c r="A1000" s="8" t="s">
        <v>3411</v>
      </c>
      <c r="B1000" s="8" t="s">
        <v>81</v>
      </c>
      <c r="C1000" s="8" t="s">
        <v>69</v>
      </c>
      <c r="D1000" s="8">
        <v>125434024</v>
      </c>
      <c r="E1000" s="8">
        <v>125706983</v>
      </c>
      <c r="F1000" s="8">
        <v>125434024</v>
      </c>
      <c r="G1000" s="8">
        <v>125706983</v>
      </c>
      <c r="H1000" s="8">
        <v>16</v>
      </c>
      <c r="I1000" s="8" t="s">
        <v>3412</v>
      </c>
      <c r="J1000" s="8" t="s">
        <v>3413</v>
      </c>
      <c r="K1000" s="8" t="s">
        <v>3279</v>
      </c>
      <c r="L1000" s="8">
        <v>-2.2521010260000001</v>
      </c>
      <c r="M1000" s="9">
        <v>6.41E-5</v>
      </c>
      <c r="N1000" s="8">
        <v>-2.4693249110000002</v>
      </c>
      <c r="O1000" s="8">
        <v>3.2780169999999998E-3</v>
      </c>
      <c r="P1000" s="8">
        <v>0.33751300000000001</v>
      </c>
      <c r="Q1000" s="8">
        <v>1</v>
      </c>
      <c r="R1000" s="8">
        <f t="shared" si="150"/>
        <v>1</v>
      </c>
      <c r="S1000" s="8">
        <f t="shared" si="151"/>
        <v>1</v>
      </c>
      <c r="T1000" s="8">
        <f t="shared" si="152"/>
        <v>0</v>
      </c>
      <c r="U1000" s="8">
        <f t="shared" si="153"/>
        <v>0</v>
      </c>
      <c r="V1000" s="8">
        <f t="shared" si="154"/>
        <v>0</v>
      </c>
      <c r="W1000" s="8">
        <f t="shared" si="155"/>
        <v>0</v>
      </c>
      <c r="X1000" s="8">
        <f t="shared" si="156"/>
        <v>0</v>
      </c>
      <c r="Y1000" s="8">
        <f t="shared" si="157"/>
        <v>1</v>
      </c>
      <c r="Z1000" s="8">
        <f t="shared" si="158"/>
        <v>0</v>
      </c>
      <c r="AA1000" s="8">
        <f t="shared" si="159"/>
        <v>0</v>
      </c>
    </row>
    <row r="1001" spans="1:27" x14ac:dyDescent="0.3">
      <c r="A1001" s="8" t="s">
        <v>3414</v>
      </c>
      <c r="B1001" s="8" t="s">
        <v>81</v>
      </c>
      <c r="C1001" s="8" t="s">
        <v>69</v>
      </c>
      <c r="D1001" s="8">
        <v>125681422</v>
      </c>
      <c r="E1001" s="8">
        <v>125706983</v>
      </c>
      <c r="F1001" s="8">
        <v>125681422</v>
      </c>
      <c r="G1001" s="8">
        <v>125706983</v>
      </c>
      <c r="H1001" s="8">
        <v>5</v>
      </c>
      <c r="I1001" s="8" t="s">
        <v>3415</v>
      </c>
      <c r="J1001" s="8" t="s">
        <v>3416</v>
      </c>
      <c r="K1001" s="8" t="s">
        <v>3279</v>
      </c>
      <c r="L1001" s="8">
        <v>-2.1440392479999999</v>
      </c>
      <c r="M1001" s="8">
        <v>3.9203600000000001E-4</v>
      </c>
      <c r="N1001" s="8">
        <v>-3.4855238910000002</v>
      </c>
      <c r="O1001" s="8">
        <v>6.2236499999999998E-3</v>
      </c>
      <c r="P1001" s="8">
        <v>0.35344999999999999</v>
      </c>
      <c r="Q1001" s="8">
        <v>1</v>
      </c>
      <c r="R1001" s="8">
        <f t="shared" si="150"/>
        <v>1</v>
      </c>
      <c r="S1001" s="8">
        <f t="shared" si="151"/>
        <v>0</v>
      </c>
      <c r="T1001" s="8">
        <f t="shared" si="152"/>
        <v>0</v>
      </c>
      <c r="U1001" s="8">
        <f t="shared" si="153"/>
        <v>0</v>
      </c>
      <c r="V1001" s="8">
        <f t="shared" si="154"/>
        <v>1</v>
      </c>
      <c r="W1001" s="8">
        <f t="shared" si="155"/>
        <v>0</v>
      </c>
      <c r="X1001" s="8">
        <f t="shared" si="156"/>
        <v>0</v>
      </c>
      <c r="Y1001" s="8">
        <f t="shared" si="157"/>
        <v>0</v>
      </c>
      <c r="Z1001" s="8">
        <f t="shared" si="158"/>
        <v>0</v>
      </c>
      <c r="AA1001" s="8">
        <f t="shared" si="159"/>
        <v>0</v>
      </c>
    </row>
    <row r="1002" spans="1:27" x14ac:dyDescent="0.3">
      <c r="A1002" s="8" t="s">
        <v>3417</v>
      </c>
      <c r="B1002" s="8" t="s">
        <v>81</v>
      </c>
      <c r="C1002" s="8" t="s">
        <v>69</v>
      </c>
      <c r="D1002" s="8">
        <v>145410751</v>
      </c>
      <c r="E1002" s="8">
        <v>145439279</v>
      </c>
      <c r="F1002" s="8">
        <v>145410751</v>
      </c>
      <c r="G1002" s="8">
        <v>145439279</v>
      </c>
      <c r="H1002" s="8">
        <v>8</v>
      </c>
      <c r="I1002" s="8" t="s">
        <v>3418</v>
      </c>
      <c r="J1002" s="8" t="s">
        <v>3419</v>
      </c>
      <c r="K1002" s="8" t="s">
        <v>3291</v>
      </c>
      <c r="L1002" s="8">
        <v>2.7373948760000002</v>
      </c>
      <c r="M1002" s="8">
        <v>2.076334E-3</v>
      </c>
      <c r="N1002" s="8">
        <v>2.0316955910000001</v>
      </c>
      <c r="O1002" s="8">
        <v>7.9113899999999995E-4</v>
      </c>
      <c r="P1002" s="8">
        <v>3.5954411586718802</v>
      </c>
      <c r="Q1002" s="8">
        <v>1</v>
      </c>
      <c r="R1002" s="8">
        <f t="shared" si="150"/>
        <v>1</v>
      </c>
      <c r="S1002" s="8">
        <f t="shared" si="151"/>
        <v>1</v>
      </c>
      <c r="T1002" s="8">
        <f t="shared" si="152"/>
        <v>0</v>
      </c>
      <c r="U1002" s="8">
        <f t="shared" si="153"/>
        <v>0</v>
      </c>
      <c r="V1002" s="8">
        <f t="shared" si="154"/>
        <v>0</v>
      </c>
      <c r="W1002" s="8">
        <f t="shared" si="155"/>
        <v>0</v>
      </c>
      <c r="X1002" s="8">
        <f t="shared" si="156"/>
        <v>0</v>
      </c>
      <c r="Y1002" s="8">
        <f t="shared" si="157"/>
        <v>1</v>
      </c>
      <c r="Z1002" s="8">
        <f t="shared" si="158"/>
        <v>0</v>
      </c>
      <c r="AA1002" s="8">
        <f t="shared" si="159"/>
        <v>0</v>
      </c>
    </row>
    <row r="1003" spans="1:27" x14ac:dyDescent="0.3">
      <c r="A1003" s="8" t="s">
        <v>3420</v>
      </c>
      <c r="B1003" s="8" t="s">
        <v>81</v>
      </c>
      <c r="C1003" s="8" t="s">
        <v>69</v>
      </c>
      <c r="D1003" s="8">
        <v>145930764</v>
      </c>
      <c r="E1003" s="8">
        <v>145964575</v>
      </c>
      <c r="F1003" s="8">
        <v>145930764</v>
      </c>
      <c r="G1003" s="8">
        <v>145964575</v>
      </c>
      <c r="H1003" s="8">
        <v>25</v>
      </c>
      <c r="I1003" s="8" t="s">
        <v>3421</v>
      </c>
      <c r="J1003" s="8" t="s">
        <v>3422</v>
      </c>
      <c r="K1003" s="8" t="s">
        <v>3295</v>
      </c>
      <c r="L1003" s="8">
        <v>2.8975237119999999</v>
      </c>
      <c r="M1003" s="8">
        <v>1.9983699999999999E-4</v>
      </c>
      <c r="N1003" s="8">
        <v>1.865853676</v>
      </c>
      <c r="O1003" s="8">
        <v>9.774586E-3</v>
      </c>
      <c r="P1003" s="8">
        <v>1.4004108182998101</v>
      </c>
      <c r="Q1003" s="8">
        <v>0.81064499999999995</v>
      </c>
      <c r="R1003" s="8">
        <f t="shared" si="150"/>
        <v>1</v>
      </c>
      <c r="S1003" s="8">
        <f t="shared" si="151"/>
        <v>0</v>
      </c>
      <c r="T1003" s="8">
        <f t="shared" si="152"/>
        <v>0</v>
      </c>
      <c r="U1003" s="8">
        <f t="shared" si="153"/>
        <v>0</v>
      </c>
      <c r="V1003" s="8">
        <f t="shared" si="154"/>
        <v>1</v>
      </c>
      <c r="W1003" s="8">
        <f t="shared" si="155"/>
        <v>0</v>
      </c>
      <c r="X1003" s="8">
        <f t="shared" si="156"/>
        <v>0</v>
      </c>
      <c r="Y1003" s="8">
        <f t="shared" si="157"/>
        <v>0</v>
      </c>
      <c r="Z1003" s="8">
        <f t="shared" si="158"/>
        <v>0</v>
      </c>
      <c r="AA1003" s="8">
        <f t="shared" si="159"/>
        <v>0</v>
      </c>
    </row>
    <row r="1004" spans="1:27" x14ac:dyDescent="0.3">
      <c r="A1004" s="8" t="s">
        <v>3423</v>
      </c>
      <c r="B1004" s="8" t="s">
        <v>81</v>
      </c>
      <c r="C1004" s="8" t="s">
        <v>69</v>
      </c>
      <c r="D1004" s="8">
        <v>156075681</v>
      </c>
      <c r="E1004" s="8">
        <v>156083198</v>
      </c>
      <c r="F1004" s="8">
        <v>156075681</v>
      </c>
      <c r="G1004" s="8">
        <v>156083198</v>
      </c>
      <c r="H1004" s="8">
        <v>4</v>
      </c>
      <c r="I1004" s="8" t="s">
        <v>3424</v>
      </c>
      <c r="J1004" s="8" t="s">
        <v>3425</v>
      </c>
      <c r="K1004" s="8" t="s">
        <v>3426</v>
      </c>
      <c r="L1004" s="8">
        <v>2.4377761420000001</v>
      </c>
      <c r="M1004" s="8">
        <v>6.3713099999999998E-4</v>
      </c>
      <c r="N1004" s="8">
        <v>1.502329217</v>
      </c>
      <c r="O1004" s="8">
        <v>3.3136094999999997E-2</v>
      </c>
      <c r="P1004" s="8">
        <v>108.783985316049</v>
      </c>
      <c r="Q1004" s="8">
        <v>0.64607800000000004</v>
      </c>
      <c r="R1004" s="8">
        <f t="shared" si="150"/>
        <v>1</v>
      </c>
      <c r="S1004" s="8">
        <f t="shared" si="151"/>
        <v>0</v>
      </c>
      <c r="T1004" s="8">
        <f t="shared" si="152"/>
        <v>0</v>
      </c>
      <c r="U1004" s="8">
        <f t="shared" si="153"/>
        <v>0</v>
      </c>
      <c r="V1004" s="8">
        <f t="shared" si="154"/>
        <v>1</v>
      </c>
      <c r="W1004" s="8">
        <f t="shared" si="155"/>
        <v>0</v>
      </c>
      <c r="X1004" s="8">
        <f t="shared" si="156"/>
        <v>0</v>
      </c>
      <c r="Y1004" s="8">
        <f t="shared" si="157"/>
        <v>0</v>
      </c>
      <c r="Z1004" s="8">
        <f t="shared" si="158"/>
        <v>0</v>
      </c>
      <c r="AA1004" s="8">
        <f t="shared" si="159"/>
        <v>0</v>
      </c>
    </row>
    <row r="1005" spans="1:27" x14ac:dyDescent="0.3">
      <c r="A1005" s="8" t="s">
        <v>3427</v>
      </c>
      <c r="B1005" s="8" t="s">
        <v>81</v>
      </c>
      <c r="C1005" s="8" t="s">
        <v>67</v>
      </c>
      <c r="D1005" s="8">
        <v>80146349</v>
      </c>
      <c r="E1005" s="8">
        <v>80152388</v>
      </c>
      <c r="F1005" s="8">
        <v>80146349</v>
      </c>
      <c r="G1005" s="8">
        <v>80152388</v>
      </c>
      <c r="H1005" s="8">
        <v>16</v>
      </c>
      <c r="I1005" s="8" t="s">
        <v>3428</v>
      </c>
      <c r="J1005" s="8" t="s">
        <v>3429</v>
      </c>
      <c r="K1005" s="8" t="s">
        <v>3324</v>
      </c>
      <c r="L1005" s="8">
        <v>3.1447499099999998</v>
      </c>
      <c r="M1005" s="9">
        <v>2.8599999999999999E-7</v>
      </c>
      <c r="N1005" s="8">
        <v>2.030464534</v>
      </c>
      <c r="O1005" s="8">
        <v>2.0445700000000001E-4</v>
      </c>
      <c r="P1005" s="8">
        <v>0</v>
      </c>
      <c r="Q1005" s="8">
        <v>1</v>
      </c>
      <c r="R1005" s="8">
        <f t="shared" si="150"/>
        <v>1</v>
      </c>
      <c r="S1005" s="8">
        <f t="shared" si="151"/>
        <v>1</v>
      </c>
      <c r="T1005" s="8">
        <f t="shared" si="152"/>
        <v>0</v>
      </c>
      <c r="U1005" s="8">
        <f t="shared" si="153"/>
        <v>0</v>
      </c>
      <c r="V1005" s="8">
        <f t="shared" si="154"/>
        <v>0</v>
      </c>
      <c r="W1005" s="8">
        <f t="shared" si="155"/>
        <v>0</v>
      </c>
      <c r="X1005" s="8">
        <f t="shared" si="156"/>
        <v>0</v>
      </c>
      <c r="Y1005" s="8">
        <f t="shared" si="157"/>
        <v>1</v>
      </c>
      <c r="Z1005" s="8">
        <f t="shared" si="158"/>
        <v>0</v>
      </c>
      <c r="AA1005" s="8">
        <f t="shared" si="159"/>
        <v>0</v>
      </c>
    </row>
    <row r="1006" spans="1:27" x14ac:dyDescent="0.3">
      <c r="A1006" s="8" t="s">
        <v>3430</v>
      </c>
      <c r="B1006" s="8" t="s">
        <v>81</v>
      </c>
      <c r="C1006" s="8" t="s">
        <v>67</v>
      </c>
      <c r="D1006" s="8">
        <v>80146349</v>
      </c>
      <c r="E1006" s="8">
        <v>80153021</v>
      </c>
      <c r="F1006" s="8">
        <v>80146349</v>
      </c>
      <c r="G1006" s="8">
        <v>80153021</v>
      </c>
      <c r="H1006" s="8">
        <v>19</v>
      </c>
      <c r="I1006" s="8" t="s">
        <v>3322</v>
      </c>
      <c r="J1006" s="8" t="s">
        <v>3431</v>
      </c>
      <c r="K1006" s="8" t="s">
        <v>3324</v>
      </c>
      <c r="L1006" s="8">
        <v>3.3416376880000001</v>
      </c>
      <c r="M1006" s="9">
        <v>2.8299999999999999E-8</v>
      </c>
      <c r="N1006" s="8">
        <v>2.030464534</v>
      </c>
      <c r="O1006" s="8">
        <v>3.9729799999999998E-4</v>
      </c>
      <c r="P1006" s="8">
        <v>2.9028347009394899</v>
      </c>
      <c r="Q1006" s="8">
        <v>1</v>
      </c>
      <c r="R1006" s="8">
        <f t="shared" si="150"/>
        <v>1</v>
      </c>
      <c r="S1006" s="8">
        <f t="shared" si="151"/>
        <v>1</v>
      </c>
      <c r="T1006" s="8">
        <f t="shared" si="152"/>
        <v>0</v>
      </c>
      <c r="U1006" s="8">
        <f t="shared" si="153"/>
        <v>0</v>
      </c>
      <c r="V1006" s="8">
        <f t="shared" si="154"/>
        <v>0</v>
      </c>
      <c r="W1006" s="8">
        <f t="shared" si="155"/>
        <v>0</v>
      </c>
      <c r="X1006" s="8">
        <f t="shared" si="156"/>
        <v>0</v>
      </c>
      <c r="Y1006" s="8">
        <f t="shared" si="157"/>
        <v>1</v>
      </c>
      <c r="Z1006" s="8">
        <f t="shared" si="158"/>
        <v>0</v>
      </c>
      <c r="AA1006" s="8">
        <f t="shared" si="159"/>
        <v>0</v>
      </c>
    </row>
    <row r="1007" spans="1:27" x14ac:dyDescent="0.3">
      <c r="A1007" s="8" t="s">
        <v>3432</v>
      </c>
      <c r="B1007" s="8" t="s">
        <v>81</v>
      </c>
      <c r="C1007" s="8" t="s">
        <v>69</v>
      </c>
      <c r="D1007" s="8">
        <v>9136945</v>
      </c>
      <c r="E1007" s="8">
        <v>9172229</v>
      </c>
      <c r="F1007" s="8">
        <v>9136945</v>
      </c>
      <c r="G1007" s="8">
        <v>9172229</v>
      </c>
      <c r="H1007" s="8">
        <v>16</v>
      </c>
      <c r="I1007" s="8" t="s">
        <v>3433</v>
      </c>
      <c r="J1007" s="8" t="s">
        <v>3434</v>
      </c>
      <c r="K1007" s="8" t="s">
        <v>3253</v>
      </c>
      <c r="L1007" s="8">
        <v>6.3500072479999998</v>
      </c>
      <c r="M1007" s="9">
        <v>2.6299999999999999E-12</v>
      </c>
      <c r="N1007" s="8">
        <v>3.8922591419999999</v>
      </c>
      <c r="O1007" s="8">
        <v>2.7591640000000001E-3</v>
      </c>
      <c r="P1007" s="8">
        <v>0.30005300000000001</v>
      </c>
      <c r="Q1007" s="8">
        <v>1</v>
      </c>
      <c r="R1007" s="8">
        <f t="shared" si="150"/>
        <v>1</v>
      </c>
      <c r="S1007" s="8">
        <f t="shared" si="151"/>
        <v>1</v>
      </c>
      <c r="T1007" s="8">
        <f t="shared" si="152"/>
        <v>0</v>
      </c>
      <c r="U1007" s="8">
        <f t="shared" si="153"/>
        <v>0</v>
      </c>
      <c r="V1007" s="8">
        <f t="shared" si="154"/>
        <v>0</v>
      </c>
      <c r="W1007" s="8">
        <f t="shared" si="155"/>
        <v>0</v>
      </c>
      <c r="X1007" s="8">
        <f t="shared" si="156"/>
        <v>0</v>
      </c>
      <c r="Y1007" s="8">
        <f t="shared" si="157"/>
        <v>1</v>
      </c>
      <c r="Z1007" s="8">
        <f t="shared" si="158"/>
        <v>0</v>
      </c>
      <c r="AA1007" s="8">
        <f t="shared" si="159"/>
        <v>0</v>
      </c>
    </row>
    <row r="1008" spans="1:27" x14ac:dyDescent="0.3">
      <c r="A1008" s="8" t="s">
        <v>3435</v>
      </c>
      <c r="B1008" s="8" t="s">
        <v>81</v>
      </c>
      <c r="C1008" s="8" t="s">
        <v>69</v>
      </c>
      <c r="D1008" s="8">
        <v>60807580</v>
      </c>
      <c r="E1008" s="8">
        <v>60848620</v>
      </c>
      <c r="F1008" s="8">
        <v>60807580</v>
      </c>
      <c r="G1008" s="8">
        <v>60848620</v>
      </c>
      <c r="H1008" s="8">
        <v>11</v>
      </c>
      <c r="I1008" s="8" t="s">
        <v>3436</v>
      </c>
      <c r="J1008" s="8" t="s">
        <v>3437</v>
      </c>
      <c r="K1008" s="8" t="s">
        <v>3257</v>
      </c>
      <c r="L1008" s="8">
        <v>4.3831497549999998</v>
      </c>
      <c r="M1008" s="9">
        <v>2.4700000000000001E-5</v>
      </c>
      <c r="N1008" s="8">
        <v>4.6569551850000002</v>
      </c>
      <c r="O1008" s="8">
        <v>3.448975E-3</v>
      </c>
      <c r="P1008" s="8">
        <v>92.858348258273097</v>
      </c>
      <c r="Q1008" s="8">
        <v>1</v>
      </c>
      <c r="R1008" s="8">
        <f t="shared" si="150"/>
        <v>1</v>
      </c>
      <c r="S1008" s="8">
        <f t="shared" si="151"/>
        <v>1</v>
      </c>
      <c r="T1008" s="8">
        <f t="shared" si="152"/>
        <v>0</v>
      </c>
      <c r="U1008" s="8">
        <f t="shared" si="153"/>
        <v>0</v>
      </c>
      <c r="V1008" s="8">
        <f t="shared" si="154"/>
        <v>0</v>
      </c>
      <c r="W1008" s="8">
        <f t="shared" si="155"/>
        <v>0</v>
      </c>
      <c r="X1008" s="8">
        <f t="shared" si="156"/>
        <v>0</v>
      </c>
      <c r="Y1008" s="8">
        <f t="shared" si="157"/>
        <v>1</v>
      </c>
      <c r="Z1008" s="8">
        <f t="shared" si="158"/>
        <v>0</v>
      </c>
      <c r="AA1008" s="8">
        <f t="shared" si="159"/>
        <v>0</v>
      </c>
    </row>
    <row r="1009" spans="1:27" x14ac:dyDescent="0.3">
      <c r="A1009" s="8" t="s">
        <v>3438</v>
      </c>
      <c r="B1009" s="8" t="s">
        <v>81</v>
      </c>
      <c r="C1009" s="8" t="s">
        <v>69</v>
      </c>
      <c r="D1009" s="8">
        <v>145930764</v>
      </c>
      <c r="E1009" s="8">
        <v>145965672</v>
      </c>
      <c r="F1009" s="8">
        <v>145930764</v>
      </c>
      <c r="G1009" s="8">
        <v>145965672</v>
      </c>
      <c r="H1009" s="8">
        <v>25</v>
      </c>
      <c r="I1009" s="8" t="s">
        <v>3439</v>
      </c>
      <c r="J1009" s="8" t="s">
        <v>3440</v>
      </c>
      <c r="K1009" s="8" t="s">
        <v>3295</v>
      </c>
      <c r="L1009" s="8">
        <v>3.3317557770000001</v>
      </c>
      <c r="M1009" s="9">
        <v>1.2100000000000001E-6</v>
      </c>
      <c r="N1009" s="8">
        <v>2.1941410000000001</v>
      </c>
      <c r="O1009" s="8">
        <v>2.844372E-3</v>
      </c>
      <c r="P1009" s="8">
        <v>5.3627474752994297</v>
      </c>
      <c r="Q1009" s="8">
        <v>0.130074</v>
      </c>
      <c r="R1009" s="8">
        <f t="shared" si="150"/>
        <v>1</v>
      </c>
      <c r="S1009" s="8">
        <f t="shared" si="151"/>
        <v>1</v>
      </c>
      <c r="T1009" s="8">
        <f t="shared" si="152"/>
        <v>0</v>
      </c>
      <c r="U1009" s="8">
        <f t="shared" si="153"/>
        <v>0</v>
      </c>
      <c r="V1009" s="8">
        <f t="shared" si="154"/>
        <v>0</v>
      </c>
      <c r="W1009" s="8">
        <f t="shared" si="155"/>
        <v>0</v>
      </c>
      <c r="X1009" s="8">
        <f t="shared" si="156"/>
        <v>0</v>
      </c>
      <c r="Y1009" s="8">
        <f t="shared" si="157"/>
        <v>1</v>
      </c>
      <c r="Z1009" s="8">
        <f t="shared" si="158"/>
        <v>0</v>
      </c>
      <c r="AA1009" s="8">
        <f t="shared" si="159"/>
        <v>0</v>
      </c>
    </row>
    <row r="1010" spans="1:27" x14ac:dyDescent="0.3">
      <c r="A1010" s="8" t="s">
        <v>3441</v>
      </c>
      <c r="B1010" s="8" t="s">
        <v>81</v>
      </c>
      <c r="C1010" s="8" t="s">
        <v>67</v>
      </c>
      <c r="D1010" s="8">
        <v>9213392</v>
      </c>
      <c r="E1010" s="8">
        <v>9219572</v>
      </c>
      <c r="F1010" s="8">
        <v>9213392</v>
      </c>
      <c r="G1010" s="8">
        <v>9219572</v>
      </c>
      <c r="H1010" s="8">
        <v>3</v>
      </c>
      <c r="I1010" s="8" t="s">
        <v>3442</v>
      </c>
      <c r="J1010" s="8" t="s">
        <v>3443</v>
      </c>
      <c r="K1010" s="8" t="s">
        <v>50</v>
      </c>
      <c r="L1010" s="8">
        <v>10.24414526</v>
      </c>
      <c r="M1010" s="9">
        <v>7.3700000000000004E-69</v>
      </c>
      <c r="N1010" s="8">
        <v>3.5305066979999999</v>
      </c>
      <c r="O1010" s="8">
        <v>1.4070350000000001E-3</v>
      </c>
      <c r="P1010" s="8">
        <v>17.846645353216001</v>
      </c>
      <c r="Q1010" s="8">
        <v>1</v>
      </c>
      <c r="R1010" s="8">
        <f t="shared" si="150"/>
        <v>1</v>
      </c>
      <c r="S1010" s="8">
        <f t="shared" si="151"/>
        <v>1</v>
      </c>
      <c r="T1010" s="8">
        <f t="shared" si="152"/>
        <v>0</v>
      </c>
      <c r="U1010" s="8">
        <f t="shared" si="153"/>
        <v>0</v>
      </c>
      <c r="V1010" s="8">
        <f t="shared" si="154"/>
        <v>0</v>
      </c>
      <c r="W1010" s="8">
        <f t="shared" si="155"/>
        <v>0</v>
      </c>
      <c r="X1010" s="8">
        <f t="shared" si="156"/>
        <v>0</v>
      </c>
      <c r="Y1010" s="8">
        <f t="shared" si="157"/>
        <v>1</v>
      </c>
      <c r="Z1010" s="8">
        <f t="shared" si="158"/>
        <v>0</v>
      </c>
      <c r="AA1010" s="8">
        <f t="shared" si="159"/>
        <v>0</v>
      </c>
    </row>
    <row r="1011" spans="1:27" x14ac:dyDescent="0.3">
      <c r="A1011" s="8" t="s">
        <v>3444</v>
      </c>
      <c r="B1011" s="8" t="s">
        <v>81</v>
      </c>
      <c r="C1011" s="8" t="s">
        <v>67</v>
      </c>
      <c r="D1011" s="8">
        <v>80146349</v>
      </c>
      <c r="E1011" s="8">
        <v>80152996</v>
      </c>
      <c r="F1011" s="8">
        <v>80146349</v>
      </c>
      <c r="G1011" s="8">
        <v>80152996</v>
      </c>
      <c r="H1011" s="8">
        <v>19</v>
      </c>
      <c r="I1011" s="8" t="s">
        <v>3445</v>
      </c>
      <c r="J1011" s="8" t="s">
        <v>3323</v>
      </c>
      <c r="K1011" s="8" t="s">
        <v>3324</v>
      </c>
      <c r="L1011" s="8">
        <v>3.3416376880000001</v>
      </c>
      <c r="M1011" s="9">
        <v>2.8299999999999999E-8</v>
      </c>
      <c r="N1011" s="8">
        <v>2.030464534</v>
      </c>
      <c r="O1011" s="8">
        <v>1.96541E-4</v>
      </c>
      <c r="P1011" s="8">
        <v>0</v>
      </c>
      <c r="Q1011" s="8">
        <v>1</v>
      </c>
      <c r="R1011" s="8">
        <f t="shared" si="150"/>
        <v>1</v>
      </c>
      <c r="S1011" s="8">
        <f t="shared" si="151"/>
        <v>1</v>
      </c>
      <c r="T1011" s="8">
        <f t="shared" si="152"/>
        <v>0</v>
      </c>
      <c r="U1011" s="8">
        <f t="shared" si="153"/>
        <v>0</v>
      </c>
      <c r="V1011" s="8">
        <f t="shared" si="154"/>
        <v>0</v>
      </c>
      <c r="W1011" s="8">
        <f t="shared" si="155"/>
        <v>0</v>
      </c>
      <c r="X1011" s="8">
        <f t="shared" si="156"/>
        <v>0</v>
      </c>
      <c r="Y1011" s="8">
        <f t="shared" si="157"/>
        <v>1</v>
      </c>
      <c r="Z1011" s="8">
        <f t="shared" si="158"/>
        <v>0</v>
      </c>
      <c r="AA1011" s="8">
        <f t="shared" si="159"/>
        <v>0</v>
      </c>
    </row>
    <row r="1012" spans="1:27" x14ac:dyDescent="0.3">
      <c r="A1012" s="8" t="s">
        <v>3446</v>
      </c>
      <c r="B1012" s="8" t="s">
        <v>81</v>
      </c>
      <c r="C1012" s="8" t="s">
        <v>67</v>
      </c>
      <c r="D1012" s="8">
        <v>80146883</v>
      </c>
      <c r="E1012" s="8">
        <v>80153023</v>
      </c>
      <c r="F1012" s="8">
        <v>80146883</v>
      </c>
      <c r="G1012" s="8">
        <v>80153023</v>
      </c>
      <c r="H1012" s="8">
        <v>16</v>
      </c>
      <c r="I1012" s="8" t="s">
        <v>3447</v>
      </c>
      <c r="J1012" s="8" t="s">
        <v>3448</v>
      </c>
      <c r="K1012" s="8" t="s">
        <v>3324</v>
      </c>
      <c r="L1012" s="8">
        <v>3.300458458</v>
      </c>
      <c r="M1012" s="9">
        <v>4.9800000000000003E-8</v>
      </c>
      <c r="N1012" s="8">
        <v>2.030464534</v>
      </c>
      <c r="O1012" s="8">
        <v>2.0112600000000001E-4</v>
      </c>
      <c r="P1012" s="8">
        <v>4.7345175602823799</v>
      </c>
      <c r="Q1012" s="8">
        <v>1</v>
      </c>
      <c r="R1012" s="8">
        <f t="shared" si="150"/>
        <v>1</v>
      </c>
      <c r="S1012" s="8">
        <f t="shared" si="151"/>
        <v>1</v>
      </c>
      <c r="T1012" s="8">
        <f t="shared" si="152"/>
        <v>0</v>
      </c>
      <c r="U1012" s="8">
        <f t="shared" si="153"/>
        <v>0</v>
      </c>
      <c r="V1012" s="8">
        <f t="shared" si="154"/>
        <v>0</v>
      </c>
      <c r="W1012" s="8">
        <f t="shared" si="155"/>
        <v>0</v>
      </c>
      <c r="X1012" s="8">
        <f t="shared" si="156"/>
        <v>0</v>
      </c>
      <c r="Y1012" s="8">
        <f t="shared" si="157"/>
        <v>1</v>
      </c>
      <c r="Z1012" s="8">
        <f t="shared" si="158"/>
        <v>0</v>
      </c>
      <c r="AA1012" s="8">
        <f t="shared" si="159"/>
        <v>0</v>
      </c>
    </row>
    <row r="1013" spans="1:27" x14ac:dyDescent="0.3">
      <c r="A1013" s="8" t="s">
        <v>3449</v>
      </c>
      <c r="B1013" s="8" t="s">
        <v>82</v>
      </c>
      <c r="C1013" s="8" t="s">
        <v>69</v>
      </c>
      <c r="D1013" s="8">
        <v>7993577</v>
      </c>
      <c r="E1013" s="8">
        <v>8025670</v>
      </c>
      <c r="F1013" s="8">
        <v>7993577</v>
      </c>
      <c r="G1013" s="8">
        <v>8025670</v>
      </c>
      <c r="H1013" s="8">
        <v>12</v>
      </c>
      <c r="I1013" s="8" t="s">
        <v>3450</v>
      </c>
      <c r="J1013" s="8" t="s">
        <v>3451</v>
      </c>
      <c r="K1013" s="8" t="s">
        <v>3452</v>
      </c>
      <c r="L1013" s="8">
        <v>4.7337522630000004</v>
      </c>
      <c r="M1013" s="8">
        <v>7.3358799999999997E-4</v>
      </c>
      <c r="N1013" s="8">
        <v>2.203397056</v>
      </c>
      <c r="O1013" s="8">
        <v>1.999604E-2</v>
      </c>
      <c r="P1013" s="8">
        <v>0</v>
      </c>
      <c r="Q1013" s="8">
        <v>1</v>
      </c>
      <c r="R1013" s="8">
        <f t="shared" si="150"/>
        <v>1</v>
      </c>
      <c r="S1013" s="8">
        <f t="shared" si="151"/>
        <v>0</v>
      </c>
      <c r="T1013" s="8">
        <f t="shared" si="152"/>
        <v>0</v>
      </c>
      <c r="U1013" s="8">
        <f t="shared" si="153"/>
        <v>0</v>
      </c>
      <c r="V1013" s="8">
        <f t="shared" si="154"/>
        <v>1</v>
      </c>
      <c r="W1013" s="8">
        <f t="shared" si="155"/>
        <v>0</v>
      </c>
      <c r="X1013" s="8">
        <f t="shared" si="156"/>
        <v>0</v>
      </c>
      <c r="Y1013" s="8">
        <f t="shared" si="157"/>
        <v>0</v>
      </c>
      <c r="Z1013" s="8">
        <f t="shared" si="158"/>
        <v>0</v>
      </c>
      <c r="AA1013" s="8">
        <f t="shared" si="159"/>
        <v>0</v>
      </c>
    </row>
    <row r="1014" spans="1:27" x14ac:dyDescent="0.3">
      <c r="A1014" s="8" t="s">
        <v>3453</v>
      </c>
      <c r="B1014" s="8" t="s">
        <v>82</v>
      </c>
      <c r="C1014" s="8" t="s">
        <v>69</v>
      </c>
      <c r="D1014" s="8">
        <v>8064631</v>
      </c>
      <c r="E1014" s="8">
        <v>8083271</v>
      </c>
      <c r="F1014" s="8">
        <v>8064631</v>
      </c>
      <c r="G1014" s="8">
        <v>8083271</v>
      </c>
      <c r="H1014" s="8">
        <v>11</v>
      </c>
      <c r="I1014" s="8" t="s">
        <v>3454</v>
      </c>
      <c r="J1014" s="8" t="s">
        <v>3455</v>
      </c>
      <c r="K1014" s="8" t="s">
        <v>3456</v>
      </c>
      <c r="L1014" s="8">
        <v>2.9196173249999999</v>
      </c>
      <c r="M1014" s="9">
        <v>1.17E-5</v>
      </c>
      <c r="N1014" s="8">
        <v>2.3166966919999998</v>
      </c>
      <c r="O1014" s="8">
        <v>3.5140562E-2</v>
      </c>
      <c r="P1014" s="8">
        <v>3.4098486010758902</v>
      </c>
      <c r="Q1014" s="8">
        <v>1</v>
      </c>
      <c r="R1014" s="8">
        <f t="shared" si="150"/>
        <v>1</v>
      </c>
      <c r="S1014" s="8">
        <f t="shared" si="151"/>
        <v>0</v>
      </c>
      <c r="T1014" s="8">
        <f t="shared" si="152"/>
        <v>0</v>
      </c>
      <c r="U1014" s="8">
        <f t="shared" si="153"/>
        <v>0</v>
      </c>
      <c r="V1014" s="8">
        <f t="shared" si="154"/>
        <v>1</v>
      </c>
      <c r="W1014" s="8">
        <f t="shared" si="155"/>
        <v>0</v>
      </c>
      <c r="X1014" s="8">
        <f t="shared" si="156"/>
        <v>0</v>
      </c>
      <c r="Y1014" s="8">
        <f t="shared" si="157"/>
        <v>0</v>
      </c>
      <c r="Z1014" s="8">
        <f t="shared" si="158"/>
        <v>0</v>
      </c>
      <c r="AA1014" s="8">
        <f t="shared" si="159"/>
        <v>0</v>
      </c>
    </row>
    <row r="1015" spans="1:27" x14ac:dyDescent="0.3">
      <c r="A1015" s="8" t="s">
        <v>3457</v>
      </c>
      <c r="B1015" s="8" t="s">
        <v>82</v>
      </c>
      <c r="C1015" s="8" t="s">
        <v>69</v>
      </c>
      <c r="D1015" s="8">
        <v>11176664</v>
      </c>
      <c r="E1015" s="8">
        <v>11192628</v>
      </c>
      <c r="F1015" s="8">
        <v>11176664</v>
      </c>
      <c r="G1015" s="8">
        <v>11192628</v>
      </c>
      <c r="H1015" s="8">
        <v>9</v>
      </c>
      <c r="I1015" s="8" t="s">
        <v>3458</v>
      </c>
      <c r="J1015" s="8" t="s">
        <v>3459</v>
      </c>
      <c r="K1015" s="8" t="s">
        <v>3460</v>
      </c>
      <c r="L1015" s="8">
        <v>2.0945147180000001</v>
      </c>
      <c r="M1015" s="9">
        <v>4.0399999999999999E-5</v>
      </c>
      <c r="N1015" s="8">
        <v>1.4875019350000001</v>
      </c>
      <c r="O1015" s="8">
        <v>7.5009869999999998E-3</v>
      </c>
      <c r="P1015" s="8">
        <v>2.1108803078672298</v>
      </c>
      <c r="Q1015" s="8">
        <v>5.1072599999999998E-3</v>
      </c>
      <c r="R1015" s="8">
        <f t="shared" si="150"/>
        <v>1</v>
      </c>
      <c r="S1015" s="8">
        <f t="shared" si="151"/>
        <v>0</v>
      </c>
      <c r="T1015" s="8">
        <f t="shared" si="152"/>
        <v>0</v>
      </c>
      <c r="U1015" s="8">
        <f t="shared" si="153"/>
        <v>0</v>
      </c>
      <c r="V1015" s="8">
        <f t="shared" si="154"/>
        <v>1</v>
      </c>
      <c r="W1015" s="8">
        <f t="shared" si="155"/>
        <v>0</v>
      </c>
      <c r="X1015" s="8">
        <f t="shared" si="156"/>
        <v>0</v>
      </c>
      <c r="Y1015" s="8">
        <f t="shared" si="157"/>
        <v>0</v>
      </c>
      <c r="Z1015" s="8">
        <f t="shared" si="158"/>
        <v>0</v>
      </c>
      <c r="AA1015" s="8">
        <f t="shared" si="159"/>
        <v>0</v>
      </c>
    </row>
    <row r="1016" spans="1:27" x14ac:dyDescent="0.3">
      <c r="A1016" s="8" t="s">
        <v>3461</v>
      </c>
      <c r="B1016" s="8" t="s">
        <v>82</v>
      </c>
      <c r="C1016" s="8" t="s">
        <v>69</v>
      </c>
      <c r="D1016" s="8">
        <v>25414812</v>
      </c>
      <c r="E1016" s="8">
        <v>25426818</v>
      </c>
      <c r="F1016" s="8">
        <v>25414812</v>
      </c>
      <c r="G1016" s="8">
        <v>25426818</v>
      </c>
      <c r="H1016" s="8">
        <v>6</v>
      </c>
      <c r="I1016" s="8" t="s">
        <v>3462</v>
      </c>
      <c r="J1016" s="8" t="s">
        <v>3463</v>
      </c>
      <c r="K1016" s="8" t="s">
        <v>3464</v>
      </c>
      <c r="L1016" s="8">
        <v>2.127724535</v>
      </c>
      <c r="M1016" s="8">
        <v>2.4014199999999999E-4</v>
      </c>
      <c r="N1016" s="8">
        <v>1.924601462</v>
      </c>
      <c r="O1016" s="8">
        <v>7.0281120000000004E-3</v>
      </c>
      <c r="P1016" s="8">
        <v>2.2387888386014101</v>
      </c>
      <c r="Q1016" s="8">
        <v>7.4842599999999995E-2</v>
      </c>
      <c r="R1016" s="8">
        <f t="shared" si="150"/>
        <v>1</v>
      </c>
      <c r="S1016" s="8">
        <f t="shared" si="151"/>
        <v>0</v>
      </c>
      <c r="T1016" s="8">
        <f t="shared" si="152"/>
        <v>0</v>
      </c>
      <c r="U1016" s="8">
        <f t="shared" si="153"/>
        <v>0</v>
      </c>
      <c r="V1016" s="8">
        <f t="shared" si="154"/>
        <v>1</v>
      </c>
      <c r="W1016" s="8">
        <f t="shared" si="155"/>
        <v>0</v>
      </c>
      <c r="X1016" s="8">
        <f t="shared" si="156"/>
        <v>0</v>
      </c>
      <c r="Y1016" s="8">
        <f t="shared" si="157"/>
        <v>0</v>
      </c>
      <c r="Z1016" s="8">
        <f t="shared" si="158"/>
        <v>0</v>
      </c>
      <c r="AA1016" s="8">
        <f t="shared" si="159"/>
        <v>0</v>
      </c>
    </row>
    <row r="1017" spans="1:27" x14ac:dyDescent="0.3">
      <c r="A1017" s="8" t="s">
        <v>3465</v>
      </c>
      <c r="B1017" s="8" t="s">
        <v>82</v>
      </c>
      <c r="C1017" s="8" t="s">
        <v>69</v>
      </c>
      <c r="D1017" s="8">
        <v>26120168</v>
      </c>
      <c r="E1017" s="8">
        <v>26130428</v>
      </c>
      <c r="F1017" s="8">
        <v>26120168</v>
      </c>
      <c r="G1017" s="8">
        <v>26130428</v>
      </c>
      <c r="H1017" s="8">
        <v>12</v>
      </c>
      <c r="I1017" s="8" t="s">
        <v>3466</v>
      </c>
      <c r="J1017" s="8" t="s">
        <v>3467</v>
      </c>
      <c r="K1017" s="8" t="s">
        <v>3468</v>
      </c>
      <c r="L1017" s="8">
        <v>2.6073600290000001</v>
      </c>
      <c r="M1017" s="8">
        <v>8.7572500000000005E-4</v>
      </c>
      <c r="N1017" s="8">
        <v>2.0868980609999999</v>
      </c>
      <c r="O1017" s="8">
        <v>1.46E-2</v>
      </c>
      <c r="P1017" s="8">
        <v>6.0144400000000001E-2</v>
      </c>
      <c r="Q1017" s="8">
        <v>0.21542700000000001</v>
      </c>
      <c r="R1017" s="8">
        <f t="shared" si="150"/>
        <v>1</v>
      </c>
      <c r="S1017" s="8">
        <f t="shared" si="151"/>
        <v>0</v>
      </c>
      <c r="T1017" s="8">
        <f t="shared" si="152"/>
        <v>0</v>
      </c>
      <c r="U1017" s="8">
        <f t="shared" si="153"/>
        <v>0</v>
      </c>
      <c r="V1017" s="8">
        <f t="shared" si="154"/>
        <v>1</v>
      </c>
      <c r="W1017" s="8">
        <f t="shared" si="155"/>
        <v>0</v>
      </c>
      <c r="X1017" s="8">
        <f t="shared" si="156"/>
        <v>0</v>
      </c>
      <c r="Y1017" s="8">
        <f t="shared" si="157"/>
        <v>0</v>
      </c>
      <c r="Z1017" s="8">
        <f t="shared" si="158"/>
        <v>0</v>
      </c>
      <c r="AA1017" s="8">
        <f t="shared" si="159"/>
        <v>0</v>
      </c>
    </row>
    <row r="1018" spans="1:27" x14ac:dyDescent="0.3">
      <c r="A1018" s="8" t="s">
        <v>3469</v>
      </c>
      <c r="B1018" s="8" t="s">
        <v>82</v>
      </c>
      <c r="C1018" s="8" t="s">
        <v>69</v>
      </c>
      <c r="D1018" s="8">
        <v>26931969</v>
      </c>
      <c r="E1018" s="8">
        <v>26937789</v>
      </c>
      <c r="F1018" s="8">
        <v>26931969</v>
      </c>
      <c r="G1018" s="8">
        <v>26937789</v>
      </c>
      <c r="H1018" s="8">
        <v>3</v>
      </c>
      <c r="I1018" s="8" t="s">
        <v>3470</v>
      </c>
      <c r="J1018" s="8" t="s">
        <v>3471</v>
      </c>
      <c r="K1018" s="8" t="s">
        <v>3472</v>
      </c>
      <c r="L1018" s="8">
        <v>2.0729065910000002</v>
      </c>
      <c r="M1018" s="8">
        <v>2.9443389999999998E-3</v>
      </c>
      <c r="N1018" s="8">
        <v>-1.2951651909999999</v>
      </c>
      <c r="O1018" s="8">
        <v>0.149709011</v>
      </c>
      <c r="P1018" s="8">
        <v>1.8622114240185701</v>
      </c>
      <c r="Q1018" s="8">
        <v>0.20091800000000001</v>
      </c>
      <c r="R1018" s="8">
        <f t="shared" si="150"/>
        <v>1</v>
      </c>
      <c r="S1018" s="8">
        <f t="shared" si="151"/>
        <v>0</v>
      </c>
      <c r="T1018" s="8">
        <f t="shared" si="152"/>
        <v>0</v>
      </c>
      <c r="U1018" s="8">
        <f t="shared" si="153"/>
        <v>0</v>
      </c>
      <c r="V1018" s="8">
        <f t="shared" si="154"/>
        <v>1</v>
      </c>
      <c r="W1018" s="8">
        <f t="shared" si="155"/>
        <v>0</v>
      </c>
      <c r="X1018" s="8">
        <f t="shared" si="156"/>
        <v>0</v>
      </c>
      <c r="Y1018" s="8">
        <f t="shared" si="157"/>
        <v>0</v>
      </c>
      <c r="Z1018" s="8">
        <f t="shared" si="158"/>
        <v>0</v>
      </c>
      <c r="AA1018" s="8">
        <f t="shared" si="159"/>
        <v>0</v>
      </c>
    </row>
    <row r="1019" spans="1:27" x14ac:dyDescent="0.3">
      <c r="A1019" s="8" t="s">
        <v>3473</v>
      </c>
      <c r="B1019" s="8" t="s">
        <v>82</v>
      </c>
      <c r="C1019" s="8" t="s">
        <v>69</v>
      </c>
      <c r="D1019" s="8">
        <v>35830471</v>
      </c>
      <c r="E1019" s="8">
        <v>35942157</v>
      </c>
      <c r="F1019" s="8">
        <v>35830471</v>
      </c>
      <c r="G1019" s="8">
        <v>35942157</v>
      </c>
      <c r="H1019" s="8">
        <v>12</v>
      </c>
      <c r="I1019" s="8" t="s">
        <v>3474</v>
      </c>
      <c r="J1019" s="8" t="s">
        <v>3475</v>
      </c>
      <c r="K1019" s="8" t="s">
        <v>3476</v>
      </c>
      <c r="L1019" s="8">
        <v>2.4714960549999998</v>
      </c>
      <c r="M1019" s="9">
        <v>8.3699999999999999E-15</v>
      </c>
      <c r="N1019" s="8">
        <v>3.2209609170000002</v>
      </c>
      <c r="O1019" s="8">
        <v>8.0759099999999997E-4</v>
      </c>
      <c r="P1019" s="8">
        <v>2.40923348790901</v>
      </c>
      <c r="Q1019" s="8">
        <v>1</v>
      </c>
      <c r="R1019" s="8">
        <f t="shared" si="150"/>
        <v>1</v>
      </c>
      <c r="S1019" s="8">
        <f t="shared" si="151"/>
        <v>1</v>
      </c>
      <c r="T1019" s="8">
        <f t="shared" si="152"/>
        <v>0</v>
      </c>
      <c r="U1019" s="8">
        <f t="shared" si="153"/>
        <v>0</v>
      </c>
      <c r="V1019" s="8">
        <f t="shared" si="154"/>
        <v>0</v>
      </c>
      <c r="W1019" s="8">
        <f t="shared" si="155"/>
        <v>0</v>
      </c>
      <c r="X1019" s="8">
        <f t="shared" si="156"/>
        <v>0</v>
      </c>
      <c r="Y1019" s="8">
        <f t="shared" si="157"/>
        <v>1</v>
      </c>
      <c r="Z1019" s="8">
        <f t="shared" si="158"/>
        <v>0</v>
      </c>
      <c r="AA1019" s="8">
        <f t="shared" si="159"/>
        <v>0</v>
      </c>
    </row>
    <row r="1020" spans="1:27" x14ac:dyDescent="0.3">
      <c r="A1020" s="8" t="s">
        <v>3477</v>
      </c>
      <c r="B1020" s="8" t="s">
        <v>82</v>
      </c>
      <c r="C1020" s="8" t="s">
        <v>69</v>
      </c>
      <c r="D1020" s="8">
        <v>63717460</v>
      </c>
      <c r="E1020" s="8">
        <v>64015522</v>
      </c>
      <c r="F1020" s="8">
        <v>63717460</v>
      </c>
      <c r="G1020" s="8">
        <v>64015522</v>
      </c>
      <c r="H1020" s="8">
        <v>33</v>
      </c>
      <c r="I1020" s="8" t="s">
        <v>3478</v>
      </c>
      <c r="J1020" s="8" t="s">
        <v>3479</v>
      </c>
      <c r="K1020" s="8" t="s">
        <v>30</v>
      </c>
      <c r="L1020" s="8">
        <v>17.063874240000001</v>
      </c>
      <c r="M1020" s="9">
        <v>4.4999999999999998E-28</v>
      </c>
      <c r="N1020" s="8">
        <v>4.9337257890000004</v>
      </c>
      <c r="O1020" s="8">
        <v>1.20072E-3</v>
      </c>
      <c r="P1020" s="8">
        <v>0</v>
      </c>
      <c r="Q1020" s="8">
        <v>1</v>
      </c>
      <c r="R1020" s="8">
        <f t="shared" si="150"/>
        <v>1</v>
      </c>
      <c r="S1020" s="8">
        <f t="shared" si="151"/>
        <v>1</v>
      </c>
      <c r="T1020" s="8">
        <f t="shared" si="152"/>
        <v>0</v>
      </c>
      <c r="U1020" s="8">
        <f t="shared" si="153"/>
        <v>0</v>
      </c>
      <c r="V1020" s="8">
        <f t="shared" si="154"/>
        <v>0</v>
      </c>
      <c r="W1020" s="8">
        <f t="shared" si="155"/>
        <v>0</v>
      </c>
      <c r="X1020" s="8">
        <f t="shared" si="156"/>
        <v>0</v>
      </c>
      <c r="Y1020" s="8">
        <f t="shared" si="157"/>
        <v>1</v>
      </c>
      <c r="Z1020" s="8">
        <f t="shared" si="158"/>
        <v>0</v>
      </c>
      <c r="AA1020" s="8">
        <f t="shared" si="159"/>
        <v>0</v>
      </c>
    </row>
    <row r="1021" spans="1:27" x14ac:dyDescent="0.3">
      <c r="A1021" s="8" t="s">
        <v>3480</v>
      </c>
      <c r="B1021" s="8" t="s">
        <v>82</v>
      </c>
      <c r="C1021" s="8" t="s">
        <v>69</v>
      </c>
      <c r="D1021" s="8">
        <v>63943542</v>
      </c>
      <c r="E1021" s="8">
        <v>64015522</v>
      </c>
      <c r="F1021" s="8">
        <v>63943542</v>
      </c>
      <c r="G1021" s="8">
        <v>64015522</v>
      </c>
      <c r="H1021" s="8">
        <v>28</v>
      </c>
      <c r="I1021" s="8" t="s">
        <v>3481</v>
      </c>
      <c r="J1021" s="8" t="s">
        <v>3482</v>
      </c>
      <c r="K1021" s="8" t="s">
        <v>30</v>
      </c>
      <c r="L1021" s="8">
        <v>16.754838029999998</v>
      </c>
      <c r="M1021" s="9">
        <v>2.7499999999999999E-29</v>
      </c>
      <c r="N1021" s="8">
        <v>4.9337257890000004</v>
      </c>
      <c r="O1021" s="8">
        <v>1.4141410000000001E-3</v>
      </c>
      <c r="P1021" s="8">
        <v>0</v>
      </c>
      <c r="Q1021" s="8">
        <v>1</v>
      </c>
      <c r="R1021" s="8">
        <f t="shared" si="150"/>
        <v>1</v>
      </c>
      <c r="S1021" s="8">
        <f t="shared" si="151"/>
        <v>1</v>
      </c>
      <c r="T1021" s="8">
        <f t="shared" si="152"/>
        <v>0</v>
      </c>
      <c r="U1021" s="8">
        <f t="shared" si="153"/>
        <v>0</v>
      </c>
      <c r="V1021" s="8">
        <f t="shared" si="154"/>
        <v>0</v>
      </c>
      <c r="W1021" s="8">
        <f t="shared" si="155"/>
        <v>0</v>
      </c>
      <c r="X1021" s="8">
        <f t="shared" si="156"/>
        <v>0</v>
      </c>
      <c r="Y1021" s="8">
        <f t="shared" si="157"/>
        <v>1</v>
      </c>
      <c r="Z1021" s="8">
        <f t="shared" si="158"/>
        <v>0</v>
      </c>
      <c r="AA1021" s="8">
        <f t="shared" si="159"/>
        <v>0</v>
      </c>
    </row>
    <row r="1022" spans="1:27" x14ac:dyDescent="0.3">
      <c r="A1022" s="8" t="s">
        <v>3483</v>
      </c>
      <c r="B1022" s="8" t="s">
        <v>82</v>
      </c>
      <c r="C1022" s="8" t="s">
        <v>69</v>
      </c>
      <c r="D1022" s="8">
        <v>98923115</v>
      </c>
      <c r="E1022" s="8">
        <v>98932759</v>
      </c>
      <c r="F1022" s="8">
        <v>98923115</v>
      </c>
      <c r="G1022" s="8">
        <v>98932759</v>
      </c>
      <c r="H1022" s="8">
        <v>2</v>
      </c>
      <c r="I1022" s="8" t="s">
        <v>3484</v>
      </c>
      <c r="J1022" s="8" t="s">
        <v>3485</v>
      </c>
      <c r="K1022" s="8" t="s">
        <v>3486</v>
      </c>
      <c r="L1022" s="8">
        <v>3.1755928149999999</v>
      </c>
      <c r="M1022" s="9">
        <v>1.5299999999999999E-5</v>
      </c>
      <c r="N1022" s="8">
        <v>2.3645487350000001</v>
      </c>
      <c r="O1022" s="8">
        <v>5.0813416E-2</v>
      </c>
      <c r="P1022" s="8">
        <v>3.3524262819320998</v>
      </c>
      <c r="Q1022" s="8">
        <v>1.4939400000000001E-4</v>
      </c>
      <c r="R1022" s="8">
        <f t="shared" si="150"/>
        <v>1</v>
      </c>
      <c r="S1022" s="8">
        <f t="shared" si="151"/>
        <v>0</v>
      </c>
      <c r="T1022" s="8">
        <f t="shared" si="152"/>
        <v>1</v>
      </c>
      <c r="U1022" s="8">
        <f t="shared" si="153"/>
        <v>0</v>
      </c>
      <c r="V1022" s="8">
        <f t="shared" si="154"/>
        <v>0</v>
      </c>
      <c r="W1022" s="8">
        <f t="shared" si="155"/>
        <v>0</v>
      </c>
      <c r="X1022" s="8">
        <f t="shared" si="156"/>
        <v>0</v>
      </c>
      <c r="Y1022" s="8">
        <f t="shared" si="157"/>
        <v>0</v>
      </c>
      <c r="Z1022" s="8">
        <f t="shared" si="158"/>
        <v>1</v>
      </c>
      <c r="AA1022" s="8">
        <f t="shared" si="159"/>
        <v>0</v>
      </c>
    </row>
    <row r="1023" spans="1:27" x14ac:dyDescent="0.3">
      <c r="A1023" s="8" t="s">
        <v>3487</v>
      </c>
      <c r="B1023" s="8" t="s">
        <v>82</v>
      </c>
      <c r="C1023" s="8" t="s">
        <v>69</v>
      </c>
      <c r="D1023" s="8">
        <v>105495936</v>
      </c>
      <c r="E1023" s="8">
        <v>105530999</v>
      </c>
      <c r="F1023" s="8">
        <v>105495936</v>
      </c>
      <c r="G1023" s="8">
        <v>105530999</v>
      </c>
      <c r="H1023" s="8">
        <v>3</v>
      </c>
      <c r="I1023" s="8" t="s">
        <v>3488</v>
      </c>
      <c r="J1023" s="8" t="s">
        <v>3489</v>
      </c>
      <c r="K1023" s="8" t="s">
        <v>3490</v>
      </c>
      <c r="L1023" s="8">
        <v>5.582296189</v>
      </c>
      <c r="M1023" s="8">
        <v>4.3378360000000003E-3</v>
      </c>
      <c r="N1023" s="8">
        <v>2.3485935929999999</v>
      </c>
      <c r="O1023" s="8">
        <v>1.6024341000000001E-2</v>
      </c>
      <c r="P1023" s="8">
        <v>5.4775951613352802</v>
      </c>
      <c r="Q1023" s="8">
        <v>0.172734</v>
      </c>
      <c r="R1023" s="8">
        <f t="shared" si="150"/>
        <v>1</v>
      </c>
      <c r="S1023" s="8">
        <f t="shared" si="151"/>
        <v>0</v>
      </c>
      <c r="T1023" s="8">
        <f t="shared" si="152"/>
        <v>0</v>
      </c>
      <c r="U1023" s="8">
        <f t="shared" si="153"/>
        <v>0</v>
      </c>
      <c r="V1023" s="8">
        <f t="shared" si="154"/>
        <v>1</v>
      </c>
      <c r="W1023" s="8">
        <f t="shared" si="155"/>
        <v>0</v>
      </c>
      <c r="X1023" s="8">
        <f t="shared" si="156"/>
        <v>0</v>
      </c>
      <c r="Y1023" s="8">
        <f t="shared" si="157"/>
        <v>0</v>
      </c>
      <c r="Z1023" s="8">
        <f t="shared" si="158"/>
        <v>0</v>
      </c>
      <c r="AA1023" s="8">
        <f t="shared" si="159"/>
        <v>0</v>
      </c>
    </row>
    <row r="1024" spans="1:27" x14ac:dyDescent="0.3">
      <c r="A1024" s="8" t="s">
        <v>3491</v>
      </c>
      <c r="B1024" s="8" t="s">
        <v>82</v>
      </c>
      <c r="C1024" s="8" t="s">
        <v>67</v>
      </c>
      <c r="D1024" s="8">
        <v>8027647</v>
      </c>
      <c r="E1024" s="8">
        <v>8046518</v>
      </c>
      <c r="F1024" s="8">
        <v>8027647</v>
      </c>
      <c r="G1024" s="8">
        <v>8046518</v>
      </c>
      <c r="H1024" s="8">
        <v>11</v>
      </c>
      <c r="I1024" s="8" t="s">
        <v>3492</v>
      </c>
      <c r="J1024" s="8" t="s">
        <v>3493</v>
      </c>
      <c r="K1024" s="8" t="s">
        <v>3494</v>
      </c>
      <c r="L1024" s="8">
        <v>2.6939594169999999</v>
      </c>
      <c r="M1024" s="9">
        <v>4.7700000000000001E-11</v>
      </c>
      <c r="N1024" s="8">
        <v>3.2639109020000001</v>
      </c>
      <c r="O1024" s="8">
        <v>4.568931E-3</v>
      </c>
      <c r="P1024" s="8">
        <v>1.2711405366319799</v>
      </c>
      <c r="Q1024" s="8">
        <v>0.79428900000000002</v>
      </c>
      <c r="R1024" s="8">
        <f t="shared" si="150"/>
        <v>1</v>
      </c>
      <c r="S1024" s="8">
        <f t="shared" si="151"/>
        <v>1</v>
      </c>
      <c r="T1024" s="8">
        <f t="shared" si="152"/>
        <v>0</v>
      </c>
      <c r="U1024" s="8">
        <f t="shared" si="153"/>
        <v>0</v>
      </c>
      <c r="V1024" s="8">
        <f t="shared" si="154"/>
        <v>0</v>
      </c>
      <c r="W1024" s="8">
        <f t="shared" si="155"/>
        <v>0</v>
      </c>
      <c r="X1024" s="8">
        <f t="shared" si="156"/>
        <v>0</v>
      </c>
      <c r="Y1024" s="8">
        <f t="shared" si="157"/>
        <v>1</v>
      </c>
      <c r="Z1024" s="8">
        <f t="shared" si="158"/>
        <v>0</v>
      </c>
      <c r="AA1024" s="8">
        <f t="shared" si="159"/>
        <v>0</v>
      </c>
    </row>
    <row r="1025" spans="1:27" x14ac:dyDescent="0.3">
      <c r="A1025" s="8" t="s">
        <v>3495</v>
      </c>
      <c r="B1025" s="8" t="s">
        <v>82</v>
      </c>
      <c r="C1025" s="8" t="s">
        <v>67</v>
      </c>
      <c r="D1025" s="8">
        <v>8027647</v>
      </c>
      <c r="E1025" s="8">
        <v>8064425</v>
      </c>
      <c r="F1025" s="8">
        <v>8027647</v>
      </c>
      <c r="G1025" s="8">
        <v>8064425</v>
      </c>
      <c r="H1025" s="8">
        <v>13</v>
      </c>
      <c r="I1025" s="8" t="s">
        <v>3496</v>
      </c>
      <c r="J1025" s="8" t="s">
        <v>3497</v>
      </c>
      <c r="K1025" s="8" t="s">
        <v>3494</v>
      </c>
      <c r="L1025" s="8">
        <v>2.6857569450000001</v>
      </c>
      <c r="M1025" s="9">
        <v>6.7900000000000003E-10</v>
      </c>
      <c r="N1025" s="8">
        <v>3.2639109020000001</v>
      </c>
      <c r="O1025" s="8">
        <v>4.1444639999999996E-3</v>
      </c>
      <c r="P1025" s="8">
        <v>2.9958091936832698</v>
      </c>
      <c r="Q1025" s="9">
        <v>6.8675200000000003E-5</v>
      </c>
      <c r="R1025" s="8">
        <f t="shared" si="150"/>
        <v>1</v>
      </c>
      <c r="S1025" s="8">
        <f t="shared" si="151"/>
        <v>1</v>
      </c>
      <c r="T1025" s="8">
        <f t="shared" si="152"/>
        <v>1</v>
      </c>
      <c r="U1025" s="8">
        <f t="shared" si="153"/>
        <v>1</v>
      </c>
      <c r="V1025" s="8">
        <f t="shared" si="154"/>
        <v>0</v>
      </c>
      <c r="W1025" s="8">
        <f t="shared" si="155"/>
        <v>0</v>
      </c>
      <c r="X1025" s="8">
        <f t="shared" si="156"/>
        <v>0</v>
      </c>
      <c r="Y1025" s="8">
        <f t="shared" si="157"/>
        <v>0</v>
      </c>
      <c r="Z1025" s="8">
        <f t="shared" si="158"/>
        <v>0</v>
      </c>
      <c r="AA1025" s="8">
        <f t="shared" si="159"/>
        <v>0</v>
      </c>
    </row>
    <row r="1026" spans="1:27" x14ac:dyDescent="0.3">
      <c r="A1026" s="8" t="s">
        <v>3498</v>
      </c>
      <c r="B1026" s="8" t="s">
        <v>82</v>
      </c>
      <c r="C1026" s="8" t="s">
        <v>67</v>
      </c>
      <c r="D1026" s="8">
        <v>25218008</v>
      </c>
      <c r="E1026" s="8">
        <v>25237575</v>
      </c>
      <c r="F1026" s="8">
        <v>25218008</v>
      </c>
      <c r="G1026" s="8">
        <v>25237575</v>
      </c>
      <c r="H1026" s="8">
        <v>9</v>
      </c>
      <c r="I1026" s="8" t="s">
        <v>3499</v>
      </c>
      <c r="J1026" s="8" t="s">
        <v>3500</v>
      </c>
      <c r="K1026" s="8" t="s">
        <v>6</v>
      </c>
      <c r="L1026" s="8">
        <v>91.702285320000001</v>
      </c>
      <c r="M1026" s="9">
        <v>2.2499999999999998E-21</v>
      </c>
      <c r="N1026" s="8">
        <v>5.5132726180000002</v>
      </c>
      <c r="O1026" s="8">
        <v>2.1679149999999999E-3</v>
      </c>
      <c r="P1026" s="8">
        <v>3.46584</v>
      </c>
      <c r="Q1026" s="8">
        <v>4.3410900000000001E-4</v>
      </c>
      <c r="R1026" s="8">
        <f t="shared" ref="R1026:R1089" si="160">IF(AND(ABS(L1026)&gt;2,M1026&lt;0.005),1,0)</f>
        <v>1</v>
      </c>
      <c r="S1026" s="8">
        <f t="shared" ref="S1026:S1089" si="161">IF(AND(ABS(N1026)&gt;2,O1026&lt;0.005),1,0)</f>
        <v>1</v>
      </c>
      <c r="T1026" s="8">
        <f t="shared" ref="T1026:T1089" si="162">IF(AND(ABS(P1026)&gt;2,Q1026&lt;0.005),1,0)</f>
        <v>1</v>
      </c>
      <c r="U1026" s="8">
        <f t="shared" ref="U1026:U1089" si="163">IF(AND(R1026,S1026,T1026),1,0)</f>
        <v>1</v>
      </c>
      <c r="V1026" s="8">
        <f t="shared" ref="V1026:V1089" si="164">IF(AND(R1026,NOT(S1026),NOT(T1026)),1,0)</f>
        <v>0</v>
      </c>
      <c r="W1026" s="8">
        <f t="shared" ref="W1026:W1089" si="165">IF(AND(S1026,NOT(R1026),NOT(T1026)),1,0)</f>
        <v>0</v>
      </c>
      <c r="X1026" s="8">
        <f t="shared" ref="X1026:X1089" si="166">IF(AND(T1026,NOT(R1026),NOT(S1026)),1,0)</f>
        <v>0</v>
      </c>
      <c r="Y1026" s="8">
        <f t="shared" ref="Y1026:Y1089" si="167">IF(AND(R1026,S1026,NOT(T1026)),1,0)</f>
        <v>0</v>
      </c>
      <c r="Z1026" s="8">
        <f t="shared" ref="Z1026:Z1089" si="168">IF(AND(R1026,T1026,NOT(S1026)),1,0)</f>
        <v>0</v>
      </c>
      <c r="AA1026" s="8">
        <f t="shared" ref="AA1026:AA1089" si="169">IF(AND(T1026,S1026,NOT(R1026)),1,0)</f>
        <v>0</v>
      </c>
    </row>
    <row r="1027" spans="1:27" x14ac:dyDescent="0.3">
      <c r="A1027" s="8" t="s">
        <v>3501</v>
      </c>
      <c r="B1027" s="8" t="s">
        <v>82</v>
      </c>
      <c r="C1027" s="8" t="s">
        <v>67</v>
      </c>
      <c r="D1027" s="8">
        <v>40676401</v>
      </c>
      <c r="E1027" s="8">
        <v>40681103</v>
      </c>
      <c r="F1027" s="8">
        <v>40676401</v>
      </c>
      <c r="G1027" s="8">
        <v>40681103</v>
      </c>
      <c r="H1027" s="8">
        <v>3</v>
      </c>
      <c r="I1027" s="8" t="s">
        <v>3502</v>
      </c>
      <c r="J1027" s="8" t="s">
        <v>3503</v>
      </c>
      <c r="K1027" s="8" t="s">
        <v>3504</v>
      </c>
      <c r="L1027" s="8">
        <v>2.8988134190000001</v>
      </c>
      <c r="M1027" s="9">
        <v>2.4899999999999999E-6</v>
      </c>
      <c r="N1027" s="8">
        <v>1.705111104</v>
      </c>
      <c r="O1027" s="8">
        <v>8.0596400000000005E-4</v>
      </c>
      <c r="P1027" s="8">
        <v>-1.0218917107533501</v>
      </c>
      <c r="Q1027" s="8">
        <v>0.98777400000000004</v>
      </c>
      <c r="R1027" s="8">
        <f t="shared" si="160"/>
        <v>1</v>
      </c>
      <c r="S1027" s="8">
        <f t="shared" si="161"/>
        <v>0</v>
      </c>
      <c r="T1027" s="8">
        <f t="shared" si="162"/>
        <v>0</v>
      </c>
      <c r="U1027" s="8">
        <f t="shared" si="163"/>
        <v>0</v>
      </c>
      <c r="V1027" s="8">
        <f t="shared" si="164"/>
        <v>1</v>
      </c>
      <c r="W1027" s="8">
        <f t="shared" si="165"/>
        <v>0</v>
      </c>
      <c r="X1027" s="8">
        <f t="shared" si="166"/>
        <v>0</v>
      </c>
      <c r="Y1027" s="8">
        <f t="shared" si="167"/>
        <v>0</v>
      </c>
      <c r="Z1027" s="8">
        <f t="shared" si="168"/>
        <v>0</v>
      </c>
      <c r="AA1027" s="8">
        <f t="shared" si="169"/>
        <v>0</v>
      </c>
    </row>
    <row r="1028" spans="1:27" x14ac:dyDescent="0.3">
      <c r="A1028" s="8" t="s">
        <v>3505</v>
      </c>
      <c r="B1028" s="8" t="s">
        <v>82</v>
      </c>
      <c r="C1028" s="8" t="s">
        <v>67</v>
      </c>
      <c r="D1028" s="8">
        <v>40676562</v>
      </c>
      <c r="E1028" s="8">
        <v>40688138</v>
      </c>
      <c r="F1028" s="8">
        <v>40676562</v>
      </c>
      <c r="G1028" s="8">
        <v>40688138</v>
      </c>
      <c r="H1028" s="8">
        <v>7</v>
      </c>
      <c r="I1028" s="8" t="s">
        <v>3506</v>
      </c>
      <c r="J1028" s="8" t="s">
        <v>3507</v>
      </c>
      <c r="K1028" s="8" t="s">
        <v>3504</v>
      </c>
      <c r="L1028" s="8">
        <v>3.4208159849999999</v>
      </c>
      <c r="M1028" s="9">
        <v>2.77E-8</v>
      </c>
      <c r="N1028" s="8">
        <v>1.705111104</v>
      </c>
      <c r="O1028" s="8">
        <v>7.9984000000000001E-4</v>
      </c>
      <c r="P1028" s="8">
        <v>6.5707228321459503</v>
      </c>
      <c r="Q1028" s="8">
        <v>3.6034400000000001E-2</v>
      </c>
      <c r="R1028" s="8">
        <f t="shared" si="160"/>
        <v>1</v>
      </c>
      <c r="S1028" s="8">
        <f t="shared" si="161"/>
        <v>0</v>
      </c>
      <c r="T1028" s="8">
        <f t="shared" si="162"/>
        <v>0</v>
      </c>
      <c r="U1028" s="8">
        <f t="shared" si="163"/>
        <v>0</v>
      </c>
      <c r="V1028" s="8">
        <f t="shared" si="164"/>
        <v>1</v>
      </c>
      <c r="W1028" s="8">
        <f t="shared" si="165"/>
        <v>0</v>
      </c>
      <c r="X1028" s="8">
        <f t="shared" si="166"/>
        <v>0</v>
      </c>
      <c r="Y1028" s="8">
        <f t="shared" si="167"/>
        <v>0</v>
      </c>
      <c r="Z1028" s="8">
        <f t="shared" si="168"/>
        <v>0</v>
      </c>
      <c r="AA1028" s="8">
        <f t="shared" si="169"/>
        <v>0</v>
      </c>
    </row>
    <row r="1029" spans="1:27" x14ac:dyDescent="0.3">
      <c r="A1029" s="8" t="s">
        <v>3508</v>
      </c>
      <c r="B1029" s="8" t="s">
        <v>82</v>
      </c>
      <c r="C1029" s="8" t="s">
        <v>67</v>
      </c>
      <c r="D1029" s="8">
        <v>74451038</v>
      </c>
      <c r="E1029" s="8">
        <v>74476506</v>
      </c>
      <c r="F1029" s="8">
        <v>74451038</v>
      </c>
      <c r="G1029" s="8">
        <v>74476506</v>
      </c>
      <c r="H1029" s="8">
        <v>5</v>
      </c>
      <c r="I1029" s="8" t="s">
        <v>3509</v>
      </c>
      <c r="J1029" s="8" t="s">
        <v>3510</v>
      </c>
      <c r="K1029" s="8" t="s">
        <v>3511</v>
      </c>
      <c r="L1029" s="8">
        <v>3.4866738399999999</v>
      </c>
      <c r="M1029" s="8">
        <v>1.9174120000000001E-3</v>
      </c>
      <c r="N1029" s="8">
        <v>1.080982084</v>
      </c>
      <c r="O1029" s="8">
        <v>0.74979919699999997</v>
      </c>
      <c r="P1029" s="8">
        <v>4.0549148495983998</v>
      </c>
      <c r="Q1029" s="8">
        <v>1</v>
      </c>
      <c r="R1029" s="8">
        <f t="shared" si="160"/>
        <v>1</v>
      </c>
      <c r="S1029" s="8">
        <f t="shared" si="161"/>
        <v>0</v>
      </c>
      <c r="T1029" s="8">
        <f t="shared" si="162"/>
        <v>0</v>
      </c>
      <c r="U1029" s="8">
        <f t="shared" si="163"/>
        <v>0</v>
      </c>
      <c r="V1029" s="8">
        <f t="shared" si="164"/>
        <v>1</v>
      </c>
      <c r="W1029" s="8">
        <f t="shared" si="165"/>
        <v>0</v>
      </c>
      <c r="X1029" s="8">
        <f t="shared" si="166"/>
        <v>0</v>
      </c>
      <c r="Y1029" s="8">
        <f t="shared" si="167"/>
        <v>0</v>
      </c>
      <c r="Z1029" s="8">
        <f t="shared" si="168"/>
        <v>0</v>
      </c>
      <c r="AA1029" s="8">
        <f t="shared" si="169"/>
        <v>0</v>
      </c>
    </row>
    <row r="1030" spans="1:27" x14ac:dyDescent="0.3">
      <c r="A1030" s="8" t="s">
        <v>3512</v>
      </c>
      <c r="B1030" s="8" t="s">
        <v>82</v>
      </c>
      <c r="C1030" s="8" t="s">
        <v>67</v>
      </c>
      <c r="D1030" s="8">
        <v>99372418</v>
      </c>
      <c r="E1030" s="8">
        <v>99376230</v>
      </c>
      <c r="F1030" s="8">
        <v>99372418</v>
      </c>
      <c r="G1030" s="8">
        <v>99376230</v>
      </c>
      <c r="H1030" s="8">
        <v>2</v>
      </c>
      <c r="I1030" s="8" t="s">
        <v>3513</v>
      </c>
      <c r="J1030" s="8" t="s">
        <v>3514</v>
      </c>
      <c r="K1030" s="8" t="s">
        <v>28</v>
      </c>
      <c r="L1030" s="8">
        <v>22.414185440000001</v>
      </c>
      <c r="M1030" s="9">
        <v>1.0900000000000001E-26</v>
      </c>
      <c r="N1030" s="8">
        <v>3.691378507</v>
      </c>
      <c r="O1030" s="8">
        <v>1.576044E-3</v>
      </c>
      <c r="P1030" s="8">
        <v>27.978564156386899</v>
      </c>
      <c r="Q1030" s="9">
        <v>2.83324E-11</v>
      </c>
      <c r="R1030" s="8">
        <f t="shared" si="160"/>
        <v>1</v>
      </c>
      <c r="S1030" s="8">
        <f t="shared" si="161"/>
        <v>1</v>
      </c>
      <c r="T1030" s="8">
        <f t="shared" si="162"/>
        <v>1</v>
      </c>
      <c r="U1030" s="8">
        <f t="shared" si="163"/>
        <v>1</v>
      </c>
      <c r="V1030" s="8">
        <f t="shared" si="164"/>
        <v>0</v>
      </c>
      <c r="W1030" s="8">
        <f t="shared" si="165"/>
        <v>0</v>
      </c>
      <c r="X1030" s="8">
        <f t="shared" si="166"/>
        <v>0</v>
      </c>
      <c r="Y1030" s="8">
        <f t="shared" si="167"/>
        <v>0</v>
      </c>
      <c r="Z1030" s="8">
        <f t="shared" si="168"/>
        <v>0</v>
      </c>
      <c r="AA1030" s="8">
        <f t="shared" si="169"/>
        <v>0</v>
      </c>
    </row>
    <row r="1031" spans="1:27" x14ac:dyDescent="0.3">
      <c r="A1031" s="8" t="s">
        <v>3515</v>
      </c>
      <c r="B1031" s="8" t="s">
        <v>82</v>
      </c>
      <c r="C1031" s="8" t="s">
        <v>67</v>
      </c>
      <c r="D1031" s="8">
        <v>101479417</v>
      </c>
      <c r="E1031" s="8">
        <v>101494826</v>
      </c>
      <c r="F1031" s="8">
        <v>101479417</v>
      </c>
      <c r="G1031" s="8">
        <v>101494826</v>
      </c>
      <c r="H1031" s="8">
        <v>9</v>
      </c>
      <c r="I1031" s="8" t="s">
        <v>3516</v>
      </c>
      <c r="J1031" s="8" t="s">
        <v>3517</v>
      </c>
      <c r="K1031" s="8" t="s">
        <v>3518</v>
      </c>
      <c r="L1031" s="8">
        <v>4.0978087969999999</v>
      </c>
      <c r="M1031" s="9">
        <v>1.0399999999999999E-31</v>
      </c>
      <c r="N1031" s="8">
        <v>2.7934981429999999</v>
      </c>
      <c r="O1031" s="8">
        <v>4.0535099999999998E-4</v>
      </c>
      <c r="P1031" s="8">
        <v>4.4352015558698703</v>
      </c>
      <c r="Q1031" s="9">
        <v>2.394E-11</v>
      </c>
      <c r="R1031" s="8">
        <f t="shared" si="160"/>
        <v>1</v>
      </c>
      <c r="S1031" s="8">
        <f t="shared" si="161"/>
        <v>1</v>
      </c>
      <c r="T1031" s="8">
        <f t="shared" si="162"/>
        <v>1</v>
      </c>
      <c r="U1031" s="8">
        <f t="shared" si="163"/>
        <v>1</v>
      </c>
      <c r="V1031" s="8">
        <f t="shared" si="164"/>
        <v>0</v>
      </c>
      <c r="W1031" s="8">
        <f t="shared" si="165"/>
        <v>0</v>
      </c>
      <c r="X1031" s="8">
        <f t="shared" si="166"/>
        <v>0</v>
      </c>
      <c r="Y1031" s="8">
        <f t="shared" si="167"/>
        <v>0</v>
      </c>
      <c r="Z1031" s="8">
        <f t="shared" si="168"/>
        <v>0</v>
      </c>
      <c r="AA1031" s="8">
        <f t="shared" si="169"/>
        <v>0</v>
      </c>
    </row>
    <row r="1032" spans="1:27" x14ac:dyDescent="0.3">
      <c r="A1032" s="8" t="s">
        <v>3519</v>
      </c>
      <c r="B1032" s="8" t="s">
        <v>82</v>
      </c>
      <c r="C1032" s="8" t="s">
        <v>67</v>
      </c>
      <c r="D1032" s="8">
        <v>101479564</v>
      </c>
      <c r="E1032" s="8">
        <v>101485682</v>
      </c>
      <c r="F1032" s="8">
        <v>101479564</v>
      </c>
      <c r="G1032" s="8">
        <v>101485682</v>
      </c>
      <c r="H1032" s="8">
        <v>7</v>
      </c>
      <c r="I1032" s="8" t="s">
        <v>3520</v>
      </c>
      <c r="J1032" s="8" t="s">
        <v>3521</v>
      </c>
      <c r="K1032" s="8" t="s">
        <v>3518</v>
      </c>
      <c r="L1032" s="8">
        <v>4.1405926749999997</v>
      </c>
      <c r="M1032" s="9">
        <v>2.59E-33</v>
      </c>
      <c r="N1032" s="8">
        <v>1.9613394260000001</v>
      </c>
      <c r="O1032" s="8">
        <v>2.765159E-2</v>
      </c>
      <c r="P1032" s="8">
        <v>3.1114146667834901</v>
      </c>
      <c r="Q1032" s="8">
        <v>2.54688E-2</v>
      </c>
      <c r="R1032" s="8">
        <f t="shared" si="160"/>
        <v>1</v>
      </c>
      <c r="S1032" s="8">
        <f t="shared" si="161"/>
        <v>0</v>
      </c>
      <c r="T1032" s="8">
        <f t="shared" si="162"/>
        <v>0</v>
      </c>
      <c r="U1032" s="8">
        <f t="shared" si="163"/>
        <v>0</v>
      </c>
      <c r="V1032" s="8">
        <f t="shared" si="164"/>
        <v>1</v>
      </c>
      <c r="W1032" s="8">
        <f t="shared" si="165"/>
        <v>0</v>
      </c>
      <c r="X1032" s="8">
        <f t="shared" si="166"/>
        <v>0</v>
      </c>
      <c r="Y1032" s="8">
        <f t="shared" si="167"/>
        <v>0</v>
      </c>
      <c r="Z1032" s="8">
        <f t="shared" si="168"/>
        <v>0</v>
      </c>
      <c r="AA1032" s="8">
        <f t="shared" si="169"/>
        <v>0</v>
      </c>
    </row>
    <row r="1033" spans="1:27" x14ac:dyDescent="0.3">
      <c r="A1033" s="8" t="s">
        <v>3522</v>
      </c>
      <c r="B1033" s="8" t="s">
        <v>82</v>
      </c>
      <c r="C1033" s="8" t="s">
        <v>67</v>
      </c>
      <c r="D1033" s="8">
        <v>108826446</v>
      </c>
      <c r="E1033" s="8">
        <v>108924746</v>
      </c>
      <c r="F1033" s="8">
        <v>108826446</v>
      </c>
      <c r="G1033" s="8">
        <v>108924746</v>
      </c>
      <c r="H1033" s="8">
        <v>36</v>
      </c>
      <c r="I1033" s="8" t="s">
        <v>3523</v>
      </c>
      <c r="J1033" s="8" t="s">
        <v>3524</v>
      </c>
      <c r="K1033" s="8" t="s">
        <v>3525</v>
      </c>
      <c r="L1033" s="8">
        <v>4.1994087149999997</v>
      </c>
      <c r="M1033" s="9">
        <v>1.02E-8</v>
      </c>
      <c r="N1033" s="8">
        <v>2.102521023</v>
      </c>
      <c r="O1033" s="8">
        <v>1.8313544000000001E-2</v>
      </c>
      <c r="P1033" s="8">
        <v>0</v>
      </c>
      <c r="Q1033" s="8">
        <v>1</v>
      </c>
      <c r="R1033" s="8">
        <f t="shared" si="160"/>
        <v>1</v>
      </c>
      <c r="S1033" s="8">
        <f t="shared" si="161"/>
        <v>0</v>
      </c>
      <c r="T1033" s="8">
        <f t="shared" si="162"/>
        <v>0</v>
      </c>
      <c r="U1033" s="8">
        <f t="shared" si="163"/>
        <v>0</v>
      </c>
      <c r="V1033" s="8">
        <f t="shared" si="164"/>
        <v>1</v>
      </c>
      <c r="W1033" s="8">
        <f t="shared" si="165"/>
        <v>0</v>
      </c>
      <c r="X1033" s="8">
        <f t="shared" si="166"/>
        <v>0</v>
      </c>
      <c r="Y1033" s="8">
        <f t="shared" si="167"/>
        <v>0</v>
      </c>
      <c r="Z1033" s="8">
        <f t="shared" si="168"/>
        <v>0</v>
      </c>
      <c r="AA1033" s="8">
        <f t="shared" si="169"/>
        <v>0</v>
      </c>
    </row>
    <row r="1034" spans="1:27" x14ac:dyDescent="0.3">
      <c r="A1034" s="8" t="s">
        <v>3526</v>
      </c>
      <c r="B1034" s="8" t="s">
        <v>82</v>
      </c>
      <c r="C1034" s="8" t="s">
        <v>67</v>
      </c>
      <c r="D1034" s="8">
        <v>127932446</v>
      </c>
      <c r="E1034" s="8">
        <v>127939824</v>
      </c>
      <c r="F1034" s="8">
        <v>127932446</v>
      </c>
      <c r="G1034" s="8">
        <v>127939824</v>
      </c>
      <c r="H1034" s="8">
        <v>5</v>
      </c>
      <c r="I1034" s="8" t="s">
        <v>3527</v>
      </c>
      <c r="J1034" s="8" t="s">
        <v>3528</v>
      </c>
      <c r="K1034" s="8" t="s">
        <v>3529</v>
      </c>
      <c r="L1034" s="8">
        <v>10.654206589999999</v>
      </c>
      <c r="M1034" s="8">
        <v>2.6234510000000002E-3</v>
      </c>
      <c r="N1034" s="8">
        <v>1.093275491</v>
      </c>
      <c r="O1034" s="8">
        <v>0.50422535199999996</v>
      </c>
      <c r="P1034" s="8">
        <v>0.16809199999999999</v>
      </c>
      <c r="Q1034" s="8">
        <v>9.7550600000000001E-2</v>
      </c>
      <c r="R1034" s="8">
        <f t="shared" si="160"/>
        <v>1</v>
      </c>
      <c r="S1034" s="8">
        <f t="shared" si="161"/>
        <v>0</v>
      </c>
      <c r="T1034" s="8">
        <f t="shared" si="162"/>
        <v>0</v>
      </c>
      <c r="U1034" s="8">
        <f t="shared" si="163"/>
        <v>0</v>
      </c>
      <c r="V1034" s="8">
        <f t="shared" si="164"/>
        <v>1</v>
      </c>
      <c r="W1034" s="8">
        <f t="shared" si="165"/>
        <v>0</v>
      </c>
      <c r="X1034" s="8">
        <f t="shared" si="166"/>
        <v>0</v>
      </c>
      <c r="Y1034" s="8">
        <f t="shared" si="167"/>
        <v>0</v>
      </c>
      <c r="Z1034" s="8">
        <f t="shared" si="168"/>
        <v>0</v>
      </c>
      <c r="AA1034" s="8">
        <f t="shared" si="169"/>
        <v>0</v>
      </c>
    </row>
    <row r="1035" spans="1:27" x14ac:dyDescent="0.3">
      <c r="A1035" s="8" t="s">
        <v>3530</v>
      </c>
      <c r="B1035" s="8" t="s">
        <v>82</v>
      </c>
      <c r="C1035" s="8" t="s">
        <v>67</v>
      </c>
      <c r="D1035" s="8">
        <v>135531656</v>
      </c>
      <c r="E1035" s="8">
        <v>135562497</v>
      </c>
      <c r="F1035" s="8">
        <v>135531656</v>
      </c>
      <c r="G1035" s="8">
        <v>135562497</v>
      </c>
      <c r="H1035" s="8">
        <v>12</v>
      </c>
      <c r="I1035" s="8" t="s">
        <v>3531</v>
      </c>
      <c r="J1035" s="8" t="s">
        <v>3532</v>
      </c>
      <c r="K1035" s="8" t="s">
        <v>3533</v>
      </c>
      <c r="L1035" s="8">
        <v>8.0370446659999999</v>
      </c>
      <c r="M1035" s="9">
        <v>4.2600000000000002E-28</v>
      </c>
      <c r="N1035" s="8">
        <v>1.03849028</v>
      </c>
      <c r="O1035" s="8">
        <v>0.86338028200000005</v>
      </c>
      <c r="P1035" s="8">
        <v>9.8415164941835904</v>
      </c>
      <c r="Q1035" s="8">
        <v>1</v>
      </c>
      <c r="R1035" s="8">
        <f t="shared" si="160"/>
        <v>1</v>
      </c>
      <c r="S1035" s="8">
        <f t="shared" si="161"/>
        <v>0</v>
      </c>
      <c r="T1035" s="8">
        <f t="shared" si="162"/>
        <v>0</v>
      </c>
      <c r="U1035" s="8">
        <f t="shared" si="163"/>
        <v>0</v>
      </c>
      <c r="V1035" s="8">
        <f t="shared" si="164"/>
        <v>1</v>
      </c>
      <c r="W1035" s="8">
        <f t="shared" si="165"/>
        <v>0</v>
      </c>
      <c r="X1035" s="8">
        <f t="shared" si="166"/>
        <v>0</v>
      </c>
      <c r="Y1035" s="8">
        <f t="shared" si="167"/>
        <v>0</v>
      </c>
      <c r="Z1035" s="8">
        <f t="shared" si="168"/>
        <v>0</v>
      </c>
      <c r="AA1035" s="8">
        <f t="shared" si="169"/>
        <v>0</v>
      </c>
    </row>
    <row r="1036" spans="1:27" x14ac:dyDescent="0.3">
      <c r="A1036" s="8" t="s">
        <v>3534</v>
      </c>
      <c r="B1036" s="8" t="s">
        <v>82</v>
      </c>
      <c r="C1036" s="8" t="s">
        <v>67</v>
      </c>
      <c r="D1036" s="8">
        <v>138346473</v>
      </c>
      <c r="E1036" s="8">
        <v>138347453</v>
      </c>
      <c r="F1036" s="8">
        <v>138346473</v>
      </c>
      <c r="G1036" s="8">
        <v>138347453</v>
      </c>
      <c r="H1036" s="8">
        <v>3</v>
      </c>
      <c r="I1036" s="8" t="s">
        <v>3535</v>
      </c>
      <c r="J1036" s="8" t="s">
        <v>3536</v>
      </c>
      <c r="K1036" s="8" t="s">
        <v>423</v>
      </c>
      <c r="L1036" s="8">
        <v>2.658575371</v>
      </c>
      <c r="M1036" s="9">
        <v>2.37E-5</v>
      </c>
      <c r="N1036" s="8">
        <v>2.1095513559999999</v>
      </c>
      <c r="O1036" s="8">
        <v>3.2505909999999999E-2</v>
      </c>
      <c r="P1036" s="8">
        <v>2.35551431208691</v>
      </c>
      <c r="Q1036" s="8">
        <v>1</v>
      </c>
      <c r="R1036" s="8">
        <f t="shared" si="160"/>
        <v>1</v>
      </c>
      <c r="S1036" s="8">
        <f t="shared" si="161"/>
        <v>0</v>
      </c>
      <c r="T1036" s="8">
        <f t="shared" si="162"/>
        <v>0</v>
      </c>
      <c r="U1036" s="8">
        <f t="shared" si="163"/>
        <v>0</v>
      </c>
      <c r="V1036" s="8">
        <f t="shared" si="164"/>
        <v>1</v>
      </c>
      <c r="W1036" s="8">
        <f t="shared" si="165"/>
        <v>0</v>
      </c>
      <c r="X1036" s="8">
        <f t="shared" si="166"/>
        <v>0</v>
      </c>
      <c r="Y1036" s="8">
        <f t="shared" si="167"/>
        <v>0</v>
      </c>
      <c r="Z1036" s="8">
        <f t="shared" si="168"/>
        <v>0</v>
      </c>
      <c r="AA1036" s="8">
        <f t="shared" si="169"/>
        <v>0</v>
      </c>
    </row>
    <row r="1037" spans="1:27" x14ac:dyDescent="0.3">
      <c r="A1037" s="8" t="s">
        <v>3537</v>
      </c>
      <c r="B1037" s="8" t="s">
        <v>82</v>
      </c>
      <c r="C1037" s="8" t="s">
        <v>69</v>
      </c>
      <c r="D1037" s="8">
        <v>8064626</v>
      </c>
      <c r="E1037" s="8">
        <v>8082089</v>
      </c>
      <c r="F1037" s="8">
        <v>8064626</v>
      </c>
      <c r="G1037" s="8">
        <v>8082089</v>
      </c>
      <c r="H1037" s="8">
        <v>11</v>
      </c>
      <c r="I1037" s="8" t="s">
        <v>3538</v>
      </c>
      <c r="J1037" s="8" t="s">
        <v>3539</v>
      </c>
      <c r="K1037" s="8" t="s">
        <v>3456</v>
      </c>
      <c r="L1037" s="8">
        <v>2.8703343280000002</v>
      </c>
      <c r="M1037" s="9">
        <v>2.37E-5</v>
      </c>
      <c r="N1037" s="8">
        <v>4.1225975540000004</v>
      </c>
      <c r="O1037" s="8">
        <v>2.2182609999999998E-2</v>
      </c>
      <c r="P1037" s="8">
        <v>-1.2866299551067599</v>
      </c>
      <c r="Q1037" s="8">
        <v>1</v>
      </c>
      <c r="R1037" s="8">
        <f t="shared" si="160"/>
        <v>1</v>
      </c>
      <c r="S1037" s="8">
        <f t="shared" si="161"/>
        <v>0</v>
      </c>
      <c r="T1037" s="8">
        <f t="shared" si="162"/>
        <v>0</v>
      </c>
      <c r="U1037" s="8">
        <f t="shared" si="163"/>
        <v>0</v>
      </c>
      <c r="V1037" s="8">
        <f t="shared" si="164"/>
        <v>1</v>
      </c>
      <c r="W1037" s="8">
        <f t="shared" si="165"/>
        <v>0</v>
      </c>
      <c r="X1037" s="8">
        <f t="shared" si="166"/>
        <v>0</v>
      </c>
      <c r="Y1037" s="8">
        <f t="shared" si="167"/>
        <v>0</v>
      </c>
      <c r="Z1037" s="8">
        <f t="shared" si="168"/>
        <v>0</v>
      </c>
      <c r="AA1037" s="8">
        <f t="shared" si="169"/>
        <v>0</v>
      </c>
    </row>
    <row r="1038" spans="1:27" x14ac:dyDescent="0.3">
      <c r="A1038" s="8" t="s">
        <v>3540</v>
      </c>
      <c r="B1038" s="8" t="s">
        <v>82</v>
      </c>
      <c r="C1038" s="8" t="s">
        <v>69</v>
      </c>
      <c r="D1038" s="8">
        <v>35830484</v>
      </c>
      <c r="E1038" s="8">
        <v>35940370</v>
      </c>
      <c r="F1038" s="8">
        <v>35830484</v>
      </c>
      <c r="G1038" s="8">
        <v>35940370</v>
      </c>
      <c r="H1038" s="8">
        <v>11</v>
      </c>
      <c r="I1038" s="8" t="s">
        <v>3541</v>
      </c>
      <c r="J1038" s="8" t="s">
        <v>3542</v>
      </c>
      <c r="K1038" s="8" t="s">
        <v>3476</v>
      </c>
      <c r="L1038" s="8">
        <v>2.4932008099999998</v>
      </c>
      <c r="M1038" s="9">
        <v>5.2900000000000004E-15</v>
      </c>
      <c r="N1038" s="8">
        <v>3.2209609170000002</v>
      </c>
      <c r="O1038" s="8">
        <v>2.0128799999999999E-4</v>
      </c>
      <c r="P1038" s="8">
        <v>1.3762726150911899</v>
      </c>
      <c r="Q1038" s="8">
        <v>1</v>
      </c>
      <c r="R1038" s="8">
        <f t="shared" si="160"/>
        <v>1</v>
      </c>
      <c r="S1038" s="8">
        <f t="shared" si="161"/>
        <v>1</v>
      </c>
      <c r="T1038" s="8">
        <f t="shared" si="162"/>
        <v>0</v>
      </c>
      <c r="U1038" s="8">
        <f t="shared" si="163"/>
        <v>0</v>
      </c>
      <c r="V1038" s="8">
        <f t="shared" si="164"/>
        <v>0</v>
      </c>
      <c r="W1038" s="8">
        <f t="shared" si="165"/>
        <v>0</v>
      </c>
      <c r="X1038" s="8">
        <f t="shared" si="166"/>
        <v>0</v>
      </c>
      <c r="Y1038" s="8">
        <f t="shared" si="167"/>
        <v>1</v>
      </c>
      <c r="Z1038" s="8">
        <f t="shared" si="168"/>
        <v>0</v>
      </c>
      <c r="AA1038" s="8">
        <f t="shared" si="169"/>
        <v>0</v>
      </c>
    </row>
    <row r="1039" spans="1:27" x14ac:dyDescent="0.3">
      <c r="A1039" s="8" t="s">
        <v>3543</v>
      </c>
      <c r="B1039" s="8" t="s">
        <v>82</v>
      </c>
      <c r="C1039" s="8" t="s">
        <v>69</v>
      </c>
      <c r="D1039" s="8">
        <v>63943528</v>
      </c>
      <c r="E1039" s="8">
        <v>64004965</v>
      </c>
      <c r="F1039" s="8">
        <v>63943528</v>
      </c>
      <c r="G1039" s="8">
        <v>64004965</v>
      </c>
      <c r="H1039" s="8">
        <v>28</v>
      </c>
      <c r="I1039" s="8" t="s">
        <v>3544</v>
      </c>
      <c r="J1039" s="8" t="s">
        <v>3545</v>
      </c>
      <c r="K1039" s="8" t="s">
        <v>30</v>
      </c>
      <c r="L1039" s="8">
        <v>16.621499620000002</v>
      </c>
      <c r="M1039" s="9">
        <v>3E-34</v>
      </c>
      <c r="N1039" s="8">
        <v>10.69566886</v>
      </c>
      <c r="O1039" s="8">
        <v>3.9761400000000002E-4</v>
      </c>
      <c r="P1039" s="8">
        <v>-4.0166E-2</v>
      </c>
      <c r="Q1039" s="8">
        <v>0.23675499999999999</v>
      </c>
      <c r="R1039" s="8">
        <f t="shared" si="160"/>
        <v>1</v>
      </c>
      <c r="S1039" s="8">
        <f t="shared" si="161"/>
        <v>1</v>
      </c>
      <c r="T1039" s="8">
        <f t="shared" si="162"/>
        <v>0</v>
      </c>
      <c r="U1039" s="8">
        <f t="shared" si="163"/>
        <v>0</v>
      </c>
      <c r="V1039" s="8">
        <f t="shared" si="164"/>
        <v>0</v>
      </c>
      <c r="W1039" s="8">
        <f t="shared" si="165"/>
        <v>0</v>
      </c>
      <c r="X1039" s="8">
        <f t="shared" si="166"/>
        <v>0</v>
      </c>
      <c r="Y1039" s="8">
        <f t="shared" si="167"/>
        <v>1</v>
      </c>
      <c r="Z1039" s="8">
        <f t="shared" si="168"/>
        <v>0</v>
      </c>
      <c r="AA1039" s="8">
        <f t="shared" si="169"/>
        <v>0</v>
      </c>
    </row>
    <row r="1040" spans="1:27" x14ac:dyDescent="0.3">
      <c r="A1040" s="8" t="s">
        <v>3546</v>
      </c>
      <c r="B1040" s="8" t="s">
        <v>82</v>
      </c>
      <c r="C1040" s="8" t="s">
        <v>69</v>
      </c>
      <c r="D1040" s="8">
        <v>63943638</v>
      </c>
      <c r="E1040" s="8">
        <v>64015522</v>
      </c>
      <c r="F1040" s="8">
        <v>63943638</v>
      </c>
      <c r="G1040" s="8">
        <v>64015522</v>
      </c>
      <c r="H1040" s="8">
        <v>28</v>
      </c>
      <c r="I1040" s="8" t="s">
        <v>3547</v>
      </c>
      <c r="J1040" s="8" t="s">
        <v>3548</v>
      </c>
      <c r="K1040" s="8" t="s">
        <v>30</v>
      </c>
      <c r="L1040" s="8">
        <v>16.652569790000001</v>
      </c>
      <c r="M1040" s="9">
        <v>2.28E-28</v>
      </c>
      <c r="N1040" s="8">
        <v>4.9337257890000004</v>
      </c>
      <c r="O1040" s="8">
        <v>1.001402E-3</v>
      </c>
      <c r="P1040" s="8">
        <v>6.7513220567292898</v>
      </c>
      <c r="Q1040" s="8">
        <v>1</v>
      </c>
      <c r="R1040" s="8">
        <f t="shared" si="160"/>
        <v>1</v>
      </c>
      <c r="S1040" s="8">
        <f t="shared" si="161"/>
        <v>1</v>
      </c>
      <c r="T1040" s="8">
        <f t="shared" si="162"/>
        <v>0</v>
      </c>
      <c r="U1040" s="8">
        <f t="shared" si="163"/>
        <v>0</v>
      </c>
      <c r="V1040" s="8">
        <f t="shared" si="164"/>
        <v>0</v>
      </c>
      <c r="W1040" s="8">
        <f t="shared" si="165"/>
        <v>0</v>
      </c>
      <c r="X1040" s="8">
        <f t="shared" si="166"/>
        <v>0</v>
      </c>
      <c r="Y1040" s="8">
        <f t="shared" si="167"/>
        <v>1</v>
      </c>
      <c r="Z1040" s="8">
        <f t="shared" si="168"/>
        <v>0</v>
      </c>
      <c r="AA1040" s="8">
        <f t="shared" si="169"/>
        <v>0</v>
      </c>
    </row>
    <row r="1041" spans="1:27" x14ac:dyDescent="0.3">
      <c r="A1041" s="8" t="s">
        <v>3549</v>
      </c>
      <c r="B1041" s="8" t="s">
        <v>82</v>
      </c>
      <c r="C1041" s="8" t="s">
        <v>69</v>
      </c>
      <c r="D1041" s="8">
        <v>63717460</v>
      </c>
      <c r="E1041" s="8">
        <v>64015522</v>
      </c>
      <c r="F1041" s="8">
        <v>63717460</v>
      </c>
      <c r="G1041" s="8">
        <v>64015522</v>
      </c>
      <c r="H1041" s="8">
        <v>30</v>
      </c>
      <c r="I1041" s="8" t="s">
        <v>3550</v>
      </c>
      <c r="J1041" s="8" t="s">
        <v>3551</v>
      </c>
      <c r="K1041" s="8" t="s">
        <v>30</v>
      </c>
      <c r="L1041" s="8">
        <v>17.030307140000001</v>
      </c>
      <c r="M1041" s="9">
        <v>3.3599999999999998E-28</v>
      </c>
      <c r="N1041" s="8">
        <v>4.9337257890000004</v>
      </c>
      <c r="O1041" s="8">
        <v>6.0035999999999998E-4</v>
      </c>
      <c r="P1041" s="8">
        <v>0</v>
      </c>
      <c r="Q1041" s="8">
        <v>1</v>
      </c>
      <c r="R1041" s="8">
        <f t="shared" si="160"/>
        <v>1</v>
      </c>
      <c r="S1041" s="8">
        <f t="shared" si="161"/>
        <v>1</v>
      </c>
      <c r="T1041" s="8">
        <f t="shared" si="162"/>
        <v>0</v>
      </c>
      <c r="U1041" s="8">
        <f t="shared" si="163"/>
        <v>0</v>
      </c>
      <c r="V1041" s="8">
        <f t="shared" si="164"/>
        <v>0</v>
      </c>
      <c r="W1041" s="8">
        <f t="shared" si="165"/>
        <v>0</v>
      </c>
      <c r="X1041" s="8">
        <f t="shared" si="166"/>
        <v>0</v>
      </c>
      <c r="Y1041" s="8">
        <f t="shared" si="167"/>
        <v>1</v>
      </c>
      <c r="Z1041" s="8">
        <f t="shared" si="168"/>
        <v>0</v>
      </c>
      <c r="AA1041" s="8">
        <f t="shared" si="169"/>
        <v>0</v>
      </c>
    </row>
    <row r="1042" spans="1:27" x14ac:dyDescent="0.3">
      <c r="A1042" s="8" t="s">
        <v>3552</v>
      </c>
      <c r="B1042" s="8" t="s">
        <v>82</v>
      </c>
      <c r="C1042" s="8" t="s">
        <v>69</v>
      </c>
      <c r="D1042" s="8">
        <v>63717460</v>
      </c>
      <c r="E1042" s="8">
        <v>64024873</v>
      </c>
      <c r="F1042" s="8">
        <v>63717460</v>
      </c>
      <c r="G1042" s="8">
        <v>64024873</v>
      </c>
      <c r="H1042" s="8">
        <v>34</v>
      </c>
      <c r="I1042" s="8" t="s">
        <v>3553</v>
      </c>
      <c r="J1042" s="8" t="s">
        <v>3554</v>
      </c>
      <c r="K1042" s="8" t="s">
        <v>30</v>
      </c>
      <c r="L1042" s="8">
        <v>17.527821769999999</v>
      </c>
      <c r="M1042" s="9">
        <v>1.8500000000000001E-28</v>
      </c>
      <c r="N1042" s="8">
        <v>13.14965546</v>
      </c>
      <c r="O1042" s="8">
        <v>3.9455499999999999E-4</v>
      </c>
      <c r="P1042" s="8">
        <v>-6.02529E-3</v>
      </c>
      <c r="Q1042" s="8">
        <v>0.385847</v>
      </c>
      <c r="R1042" s="8">
        <f t="shared" si="160"/>
        <v>1</v>
      </c>
      <c r="S1042" s="8">
        <f t="shared" si="161"/>
        <v>1</v>
      </c>
      <c r="T1042" s="8">
        <f t="shared" si="162"/>
        <v>0</v>
      </c>
      <c r="U1042" s="8">
        <f t="shared" si="163"/>
        <v>0</v>
      </c>
      <c r="V1042" s="8">
        <f t="shared" si="164"/>
        <v>0</v>
      </c>
      <c r="W1042" s="8">
        <f t="shared" si="165"/>
        <v>0</v>
      </c>
      <c r="X1042" s="8">
        <f t="shared" si="166"/>
        <v>0</v>
      </c>
      <c r="Y1042" s="8">
        <f t="shared" si="167"/>
        <v>1</v>
      </c>
      <c r="Z1042" s="8">
        <f t="shared" si="168"/>
        <v>0</v>
      </c>
      <c r="AA1042" s="8">
        <f t="shared" si="169"/>
        <v>0</v>
      </c>
    </row>
    <row r="1043" spans="1:27" x14ac:dyDescent="0.3">
      <c r="A1043" s="8" t="s">
        <v>3555</v>
      </c>
      <c r="B1043" s="8" t="s">
        <v>82</v>
      </c>
      <c r="C1043" s="8" t="s">
        <v>69</v>
      </c>
      <c r="D1043" s="8">
        <v>63943550</v>
      </c>
      <c r="E1043" s="8">
        <v>64015897</v>
      </c>
      <c r="F1043" s="8">
        <v>63943550</v>
      </c>
      <c r="G1043" s="8">
        <v>64015897</v>
      </c>
      <c r="H1043" s="8">
        <v>29</v>
      </c>
      <c r="I1043" s="8" t="s">
        <v>3556</v>
      </c>
      <c r="J1043" s="8" t="s">
        <v>3557</v>
      </c>
      <c r="K1043" s="8" t="s">
        <v>30</v>
      </c>
      <c r="L1043" s="8">
        <v>16.47905124</v>
      </c>
      <c r="M1043" s="9">
        <v>1.22E-29</v>
      </c>
      <c r="N1043" s="8">
        <v>4.9337257890000004</v>
      </c>
      <c r="O1043" s="8">
        <v>1.613228E-3</v>
      </c>
      <c r="P1043" s="8">
        <v>0</v>
      </c>
      <c r="Q1043" s="8">
        <v>1</v>
      </c>
      <c r="R1043" s="8">
        <f t="shared" si="160"/>
        <v>1</v>
      </c>
      <c r="S1043" s="8">
        <f t="shared" si="161"/>
        <v>1</v>
      </c>
      <c r="T1043" s="8">
        <f t="shared" si="162"/>
        <v>0</v>
      </c>
      <c r="U1043" s="8">
        <f t="shared" si="163"/>
        <v>0</v>
      </c>
      <c r="V1043" s="8">
        <f t="shared" si="164"/>
        <v>0</v>
      </c>
      <c r="W1043" s="8">
        <f t="shared" si="165"/>
        <v>0</v>
      </c>
      <c r="X1043" s="8">
        <f t="shared" si="166"/>
        <v>0</v>
      </c>
      <c r="Y1043" s="8">
        <f t="shared" si="167"/>
        <v>1</v>
      </c>
      <c r="Z1043" s="8">
        <f t="shared" si="168"/>
        <v>0</v>
      </c>
      <c r="AA1043" s="8">
        <f t="shared" si="169"/>
        <v>0</v>
      </c>
    </row>
    <row r="1044" spans="1:27" x14ac:dyDescent="0.3">
      <c r="A1044" s="8" t="s">
        <v>3558</v>
      </c>
      <c r="B1044" s="8" t="s">
        <v>82</v>
      </c>
      <c r="C1044" s="8" t="s">
        <v>69</v>
      </c>
      <c r="D1044" s="8">
        <v>35830497</v>
      </c>
      <c r="E1044" s="8">
        <v>35939897</v>
      </c>
      <c r="F1044" s="8">
        <v>35830497</v>
      </c>
      <c r="G1044" s="8">
        <v>35939897</v>
      </c>
      <c r="H1044" s="8">
        <v>13</v>
      </c>
      <c r="I1044" s="8" t="s">
        <v>3559</v>
      </c>
      <c r="J1044" s="8" t="s">
        <v>3560</v>
      </c>
      <c r="K1044" s="8" t="s">
        <v>3476</v>
      </c>
      <c r="L1044" s="8">
        <v>2.487463285</v>
      </c>
      <c r="M1044" s="9">
        <v>6.2399999999999996E-15</v>
      </c>
      <c r="N1044" s="8">
        <v>3.2209609170000002</v>
      </c>
      <c r="O1044" s="8">
        <v>7.89889E-4</v>
      </c>
      <c r="P1044" s="8">
        <v>2.2063584299057801</v>
      </c>
      <c r="Q1044" s="8">
        <v>1</v>
      </c>
      <c r="R1044" s="8">
        <f t="shared" si="160"/>
        <v>1</v>
      </c>
      <c r="S1044" s="8">
        <f t="shared" si="161"/>
        <v>1</v>
      </c>
      <c r="T1044" s="8">
        <f t="shared" si="162"/>
        <v>0</v>
      </c>
      <c r="U1044" s="8">
        <f t="shared" si="163"/>
        <v>0</v>
      </c>
      <c r="V1044" s="8">
        <f t="shared" si="164"/>
        <v>0</v>
      </c>
      <c r="W1044" s="8">
        <f t="shared" si="165"/>
        <v>0</v>
      </c>
      <c r="X1044" s="8">
        <f t="shared" si="166"/>
        <v>0</v>
      </c>
      <c r="Y1044" s="8">
        <f t="shared" si="167"/>
        <v>1</v>
      </c>
      <c r="Z1044" s="8">
        <f t="shared" si="168"/>
        <v>0</v>
      </c>
      <c r="AA1044" s="8">
        <f t="shared" si="169"/>
        <v>0</v>
      </c>
    </row>
    <row r="1045" spans="1:27" x14ac:dyDescent="0.3">
      <c r="A1045" s="8" t="s">
        <v>3561</v>
      </c>
      <c r="B1045" s="8" t="s">
        <v>82</v>
      </c>
      <c r="C1045" s="8" t="s">
        <v>69</v>
      </c>
      <c r="D1045" s="8">
        <v>63717460</v>
      </c>
      <c r="E1045" s="8">
        <v>64015733</v>
      </c>
      <c r="F1045" s="8">
        <v>63717460</v>
      </c>
      <c r="G1045" s="8">
        <v>64015733</v>
      </c>
      <c r="H1045" s="8">
        <v>30</v>
      </c>
      <c r="I1045" s="8" t="s">
        <v>3562</v>
      </c>
      <c r="J1045" s="8" t="s">
        <v>3563</v>
      </c>
      <c r="K1045" s="8" t="s">
        <v>30</v>
      </c>
      <c r="L1045" s="8">
        <v>16.838953289999999</v>
      </c>
      <c r="M1045" s="9">
        <v>2.3299999999999999E-29</v>
      </c>
      <c r="N1045" s="8">
        <v>4.9337257890000004</v>
      </c>
      <c r="O1045" s="8">
        <v>2.2106109999999999E-3</v>
      </c>
      <c r="P1045" s="8">
        <v>0</v>
      </c>
      <c r="Q1045" s="8">
        <v>1</v>
      </c>
      <c r="R1045" s="8">
        <f t="shared" si="160"/>
        <v>1</v>
      </c>
      <c r="S1045" s="8">
        <f t="shared" si="161"/>
        <v>1</v>
      </c>
      <c r="T1045" s="8">
        <f t="shared" si="162"/>
        <v>0</v>
      </c>
      <c r="U1045" s="8">
        <f t="shared" si="163"/>
        <v>0</v>
      </c>
      <c r="V1045" s="8">
        <f t="shared" si="164"/>
        <v>0</v>
      </c>
      <c r="W1045" s="8">
        <f t="shared" si="165"/>
        <v>0</v>
      </c>
      <c r="X1045" s="8">
        <f t="shared" si="166"/>
        <v>0</v>
      </c>
      <c r="Y1045" s="8">
        <f t="shared" si="167"/>
        <v>1</v>
      </c>
      <c r="Z1045" s="8">
        <f t="shared" si="168"/>
        <v>0</v>
      </c>
      <c r="AA1045" s="8">
        <f t="shared" si="169"/>
        <v>0</v>
      </c>
    </row>
    <row r="1046" spans="1:27" x14ac:dyDescent="0.3">
      <c r="A1046" s="8" t="s">
        <v>3564</v>
      </c>
      <c r="B1046" s="8" t="s">
        <v>82</v>
      </c>
      <c r="C1046" s="8" t="s">
        <v>69</v>
      </c>
      <c r="D1046" s="8">
        <v>63943370</v>
      </c>
      <c r="E1046" s="8">
        <v>64015733</v>
      </c>
      <c r="F1046" s="8">
        <v>63943370</v>
      </c>
      <c r="G1046" s="8">
        <v>64015733</v>
      </c>
      <c r="H1046" s="8">
        <v>29</v>
      </c>
      <c r="I1046" s="8" t="s">
        <v>3565</v>
      </c>
      <c r="J1046" s="8" t="s">
        <v>3566</v>
      </c>
      <c r="K1046" s="8" t="s">
        <v>30</v>
      </c>
      <c r="L1046" s="8">
        <v>16.62758955</v>
      </c>
      <c r="M1046" s="9">
        <v>1.42E-30</v>
      </c>
      <c r="N1046" s="8">
        <v>4.9337257890000004</v>
      </c>
      <c r="O1046" s="8">
        <v>1.6038490000000001E-3</v>
      </c>
      <c r="P1046" s="8">
        <v>1.49091</v>
      </c>
      <c r="Q1046" s="9">
        <v>6.1720699999999993E-5</v>
      </c>
      <c r="R1046" s="8">
        <f t="shared" si="160"/>
        <v>1</v>
      </c>
      <c r="S1046" s="8">
        <f t="shared" si="161"/>
        <v>1</v>
      </c>
      <c r="T1046" s="8">
        <f t="shared" si="162"/>
        <v>0</v>
      </c>
      <c r="U1046" s="8">
        <f t="shared" si="163"/>
        <v>0</v>
      </c>
      <c r="V1046" s="8">
        <f t="shared" si="164"/>
        <v>0</v>
      </c>
      <c r="W1046" s="8">
        <f t="shared" si="165"/>
        <v>0</v>
      </c>
      <c r="X1046" s="8">
        <f t="shared" si="166"/>
        <v>0</v>
      </c>
      <c r="Y1046" s="8">
        <f t="shared" si="167"/>
        <v>1</v>
      </c>
      <c r="Z1046" s="8">
        <f t="shared" si="168"/>
        <v>0</v>
      </c>
      <c r="AA1046" s="8">
        <f t="shared" si="169"/>
        <v>0</v>
      </c>
    </row>
    <row r="1047" spans="1:27" x14ac:dyDescent="0.3">
      <c r="A1047" s="8" t="s">
        <v>3567</v>
      </c>
      <c r="B1047" s="8" t="s">
        <v>82</v>
      </c>
      <c r="C1047" s="8" t="s">
        <v>69</v>
      </c>
      <c r="D1047" s="8">
        <v>63943557</v>
      </c>
      <c r="E1047" s="8">
        <v>64015733</v>
      </c>
      <c r="F1047" s="8">
        <v>63943557</v>
      </c>
      <c r="G1047" s="8">
        <v>64015733</v>
      </c>
      <c r="H1047" s="8">
        <v>25</v>
      </c>
      <c r="I1047" s="8" t="s">
        <v>3568</v>
      </c>
      <c r="J1047" s="8" t="s">
        <v>3569</v>
      </c>
      <c r="K1047" s="8" t="s">
        <v>30</v>
      </c>
      <c r="L1047" s="8">
        <v>16.513999980000001</v>
      </c>
      <c r="M1047" s="9">
        <v>4.3499999999999997E-30</v>
      </c>
      <c r="N1047" s="8">
        <v>4.9337257890000004</v>
      </c>
      <c r="O1047" s="8">
        <v>1.393589E-3</v>
      </c>
      <c r="P1047" s="8">
        <v>7.6965036104547799</v>
      </c>
      <c r="Q1047" s="8">
        <v>3.92891E-2</v>
      </c>
      <c r="R1047" s="8">
        <f t="shared" si="160"/>
        <v>1</v>
      </c>
      <c r="S1047" s="8">
        <f t="shared" si="161"/>
        <v>1</v>
      </c>
      <c r="T1047" s="8">
        <f t="shared" si="162"/>
        <v>0</v>
      </c>
      <c r="U1047" s="8">
        <f t="shared" si="163"/>
        <v>0</v>
      </c>
      <c r="V1047" s="8">
        <f t="shared" si="164"/>
        <v>0</v>
      </c>
      <c r="W1047" s="8">
        <f t="shared" si="165"/>
        <v>0</v>
      </c>
      <c r="X1047" s="8">
        <f t="shared" si="166"/>
        <v>0</v>
      </c>
      <c r="Y1047" s="8">
        <f t="shared" si="167"/>
        <v>1</v>
      </c>
      <c r="Z1047" s="8">
        <f t="shared" si="168"/>
        <v>0</v>
      </c>
      <c r="AA1047" s="8">
        <f t="shared" si="169"/>
        <v>0</v>
      </c>
    </row>
    <row r="1048" spans="1:27" x14ac:dyDescent="0.3">
      <c r="A1048" s="8" t="s">
        <v>3570</v>
      </c>
      <c r="B1048" s="8" t="s">
        <v>82</v>
      </c>
      <c r="C1048" s="8" t="s">
        <v>67</v>
      </c>
      <c r="D1048" s="8">
        <v>25686546</v>
      </c>
      <c r="E1048" s="8">
        <v>25693940</v>
      </c>
      <c r="F1048" s="8">
        <v>25686546</v>
      </c>
      <c r="G1048" s="8">
        <v>25693940</v>
      </c>
      <c r="H1048" s="8">
        <v>5</v>
      </c>
      <c r="I1048" s="8" t="s">
        <v>3571</v>
      </c>
      <c r="J1048" s="8" t="s">
        <v>3572</v>
      </c>
      <c r="K1048" s="8" t="s">
        <v>3573</v>
      </c>
      <c r="L1048" s="8">
        <v>2.3037833249999999</v>
      </c>
      <c r="M1048" s="8">
        <v>3.9001980000000001E-3</v>
      </c>
      <c r="N1048" s="8">
        <v>1.8469107899999999</v>
      </c>
      <c r="O1048" s="8">
        <v>9.2316855000000003E-2</v>
      </c>
      <c r="P1048" s="8">
        <v>5.8731464994837896</v>
      </c>
      <c r="Q1048" s="8">
        <v>1</v>
      </c>
      <c r="R1048" s="8">
        <f t="shared" si="160"/>
        <v>1</v>
      </c>
      <c r="S1048" s="8">
        <f t="shared" si="161"/>
        <v>0</v>
      </c>
      <c r="T1048" s="8">
        <f t="shared" si="162"/>
        <v>0</v>
      </c>
      <c r="U1048" s="8">
        <f t="shared" si="163"/>
        <v>0</v>
      </c>
      <c r="V1048" s="8">
        <f t="shared" si="164"/>
        <v>1</v>
      </c>
      <c r="W1048" s="8">
        <f t="shared" si="165"/>
        <v>0</v>
      </c>
      <c r="X1048" s="8">
        <f t="shared" si="166"/>
        <v>0</v>
      </c>
      <c r="Y1048" s="8">
        <f t="shared" si="167"/>
        <v>0</v>
      </c>
      <c r="Z1048" s="8">
        <f t="shared" si="168"/>
        <v>0</v>
      </c>
      <c r="AA1048" s="8">
        <f t="shared" si="169"/>
        <v>0</v>
      </c>
    </row>
    <row r="1049" spans="1:27" x14ac:dyDescent="0.3">
      <c r="A1049" s="8" t="s">
        <v>3574</v>
      </c>
      <c r="B1049" s="8" t="s">
        <v>82</v>
      </c>
      <c r="C1049" s="8" t="s">
        <v>67</v>
      </c>
      <c r="D1049" s="8">
        <v>101482515</v>
      </c>
      <c r="E1049" s="8">
        <v>101494941</v>
      </c>
      <c r="F1049" s="8">
        <v>101482515</v>
      </c>
      <c r="G1049" s="8">
        <v>101494941</v>
      </c>
      <c r="H1049" s="8">
        <v>7</v>
      </c>
      <c r="I1049" s="8" t="s">
        <v>3575</v>
      </c>
      <c r="J1049" s="8" t="s">
        <v>3576</v>
      </c>
      <c r="K1049" s="8" t="s">
        <v>3518</v>
      </c>
      <c r="L1049" s="8">
        <v>3.9032749440000001</v>
      </c>
      <c r="M1049" s="9">
        <v>2.85E-29</v>
      </c>
      <c r="N1049" s="8">
        <v>3.9787258510000001</v>
      </c>
      <c r="O1049" s="8">
        <v>2.0337600000000001E-4</v>
      </c>
      <c r="P1049" s="8">
        <v>3.8360152286272902</v>
      </c>
      <c r="Q1049" s="9">
        <v>4.1366499999999998E-5</v>
      </c>
      <c r="R1049" s="8">
        <f t="shared" si="160"/>
        <v>1</v>
      </c>
      <c r="S1049" s="8">
        <f t="shared" si="161"/>
        <v>1</v>
      </c>
      <c r="T1049" s="8">
        <f t="shared" si="162"/>
        <v>1</v>
      </c>
      <c r="U1049" s="8">
        <f t="shared" si="163"/>
        <v>1</v>
      </c>
      <c r="V1049" s="8">
        <f t="shared" si="164"/>
        <v>0</v>
      </c>
      <c r="W1049" s="8">
        <f t="shared" si="165"/>
        <v>0</v>
      </c>
      <c r="X1049" s="8">
        <f t="shared" si="166"/>
        <v>0</v>
      </c>
      <c r="Y1049" s="8">
        <f t="shared" si="167"/>
        <v>0</v>
      </c>
      <c r="Z1049" s="8">
        <f t="shared" si="168"/>
        <v>0</v>
      </c>
      <c r="AA1049" s="8">
        <f t="shared" si="169"/>
        <v>0</v>
      </c>
    </row>
    <row r="1050" spans="1:27" x14ac:dyDescent="0.3">
      <c r="A1050" s="8" t="s">
        <v>3577</v>
      </c>
      <c r="B1050" s="8" t="s">
        <v>82</v>
      </c>
      <c r="C1050" s="8" t="s">
        <v>67</v>
      </c>
      <c r="D1050" s="8">
        <v>135531656</v>
      </c>
      <c r="E1050" s="8">
        <v>135553980</v>
      </c>
      <c r="F1050" s="8">
        <v>135531656</v>
      </c>
      <c r="G1050" s="8">
        <v>135553980</v>
      </c>
      <c r="H1050" s="8">
        <v>9</v>
      </c>
      <c r="I1050" s="8" t="s">
        <v>3578</v>
      </c>
      <c r="J1050" s="8" t="s">
        <v>3579</v>
      </c>
      <c r="K1050" s="8" t="s">
        <v>3533</v>
      </c>
      <c r="L1050" s="8">
        <v>8.5280139550000005</v>
      </c>
      <c r="M1050" s="9">
        <v>3.1400000000000001E-20</v>
      </c>
      <c r="N1050" s="8">
        <v>1.03849028</v>
      </c>
      <c r="O1050" s="8">
        <v>0.85756559499999996</v>
      </c>
      <c r="P1050" s="8">
        <v>9.3851411450774798</v>
      </c>
      <c r="Q1050" s="8">
        <v>3.2432799999999999E-3</v>
      </c>
      <c r="R1050" s="8">
        <f t="shared" si="160"/>
        <v>1</v>
      </c>
      <c r="S1050" s="8">
        <f t="shared" si="161"/>
        <v>0</v>
      </c>
      <c r="T1050" s="8">
        <f t="shared" si="162"/>
        <v>1</v>
      </c>
      <c r="U1050" s="8">
        <f t="shared" si="163"/>
        <v>0</v>
      </c>
      <c r="V1050" s="8">
        <f t="shared" si="164"/>
        <v>0</v>
      </c>
      <c r="W1050" s="8">
        <f t="shared" si="165"/>
        <v>0</v>
      </c>
      <c r="X1050" s="8">
        <f t="shared" si="166"/>
        <v>0</v>
      </c>
      <c r="Y1050" s="8">
        <f t="shared" si="167"/>
        <v>0</v>
      </c>
      <c r="Z1050" s="8">
        <f t="shared" si="168"/>
        <v>1</v>
      </c>
      <c r="AA1050" s="8">
        <f t="shared" si="169"/>
        <v>0</v>
      </c>
    </row>
    <row r="1051" spans="1:27" x14ac:dyDescent="0.3">
      <c r="A1051" s="8" t="s">
        <v>3580</v>
      </c>
      <c r="B1051" s="8" t="s">
        <v>82</v>
      </c>
      <c r="C1051" s="8" t="s">
        <v>67</v>
      </c>
      <c r="D1051" s="8">
        <v>135531656</v>
      </c>
      <c r="E1051" s="8">
        <v>135562497</v>
      </c>
      <c r="F1051" s="8">
        <v>135531656</v>
      </c>
      <c r="G1051" s="8">
        <v>135562497</v>
      </c>
      <c r="H1051" s="8">
        <v>11</v>
      </c>
      <c r="I1051" s="8" t="s">
        <v>3581</v>
      </c>
      <c r="J1051" s="8" t="s">
        <v>3582</v>
      </c>
      <c r="K1051" s="8" t="s">
        <v>3533</v>
      </c>
      <c r="L1051" s="8">
        <v>8.1010551579999994</v>
      </c>
      <c r="M1051" s="9">
        <v>1.0299999999999999E-28</v>
      </c>
      <c r="N1051" s="8">
        <v>1.03849028</v>
      </c>
      <c r="O1051" s="8">
        <v>0.86843144999999999</v>
      </c>
      <c r="P1051" s="8">
        <v>9.7821828294313509</v>
      </c>
      <c r="Q1051" s="8">
        <v>1</v>
      </c>
      <c r="R1051" s="8">
        <f t="shared" si="160"/>
        <v>1</v>
      </c>
      <c r="S1051" s="8">
        <f t="shared" si="161"/>
        <v>0</v>
      </c>
      <c r="T1051" s="8">
        <f t="shared" si="162"/>
        <v>0</v>
      </c>
      <c r="U1051" s="8">
        <f t="shared" si="163"/>
        <v>0</v>
      </c>
      <c r="V1051" s="8">
        <f t="shared" si="164"/>
        <v>1</v>
      </c>
      <c r="W1051" s="8">
        <f t="shared" si="165"/>
        <v>0</v>
      </c>
      <c r="X1051" s="8">
        <f t="shared" si="166"/>
        <v>0</v>
      </c>
      <c r="Y1051" s="8">
        <f t="shared" si="167"/>
        <v>0</v>
      </c>
      <c r="Z1051" s="8">
        <f t="shared" si="168"/>
        <v>0</v>
      </c>
      <c r="AA1051" s="8">
        <f t="shared" si="169"/>
        <v>0</v>
      </c>
    </row>
    <row r="1052" spans="1:27" x14ac:dyDescent="0.3">
      <c r="A1052" s="8" t="s">
        <v>3583</v>
      </c>
      <c r="B1052" s="8" t="s">
        <v>82</v>
      </c>
      <c r="C1052" s="8" t="s">
        <v>69</v>
      </c>
      <c r="D1052" s="8">
        <v>7993577</v>
      </c>
      <c r="E1052" s="8">
        <v>8025670</v>
      </c>
      <c r="F1052" s="8">
        <v>7993577</v>
      </c>
      <c r="G1052" s="8">
        <v>8025670</v>
      </c>
      <c r="H1052" s="8">
        <v>13</v>
      </c>
      <c r="I1052" s="8" t="s">
        <v>3584</v>
      </c>
      <c r="J1052" s="8" t="s">
        <v>3585</v>
      </c>
      <c r="K1052" s="8" t="s">
        <v>3452</v>
      </c>
      <c r="L1052" s="8">
        <v>4.9652466710000001</v>
      </c>
      <c r="M1052" s="8">
        <v>9.0821000000000001E-4</v>
      </c>
      <c r="N1052" s="8">
        <v>2.203397056</v>
      </c>
      <c r="O1052" s="8">
        <v>2.0031732999999999E-2</v>
      </c>
      <c r="P1052" s="8">
        <v>3.39250550214294</v>
      </c>
      <c r="Q1052" s="8">
        <v>9.7928699999999994E-2</v>
      </c>
      <c r="R1052" s="8">
        <f t="shared" si="160"/>
        <v>1</v>
      </c>
      <c r="S1052" s="8">
        <f t="shared" si="161"/>
        <v>0</v>
      </c>
      <c r="T1052" s="8">
        <f t="shared" si="162"/>
        <v>0</v>
      </c>
      <c r="U1052" s="8">
        <f t="shared" si="163"/>
        <v>0</v>
      </c>
      <c r="V1052" s="8">
        <f t="shared" si="164"/>
        <v>1</v>
      </c>
      <c r="W1052" s="8">
        <f t="shared" si="165"/>
        <v>0</v>
      </c>
      <c r="X1052" s="8">
        <f t="shared" si="166"/>
        <v>0</v>
      </c>
      <c r="Y1052" s="8">
        <f t="shared" si="167"/>
        <v>0</v>
      </c>
      <c r="Z1052" s="8">
        <f t="shared" si="168"/>
        <v>0</v>
      </c>
      <c r="AA1052" s="8">
        <f t="shared" si="169"/>
        <v>0</v>
      </c>
    </row>
    <row r="1053" spans="1:27" x14ac:dyDescent="0.3">
      <c r="A1053" s="8" t="s">
        <v>3586</v>
      </c>
      <c r="B1053" s="8" t="s">
        <v>82</v>
      </c>
      <c r="C1053" s="8" t="s">
        <v>69</v>
      </c>
      <c r="D1053" s="8">
        <v>26120168</v>
      </c>
      <c r="E1053" s="8">
        <v>26130577</v>
      </c>
      <c r="F1053" s="8">
        <v>26120168</v>
      </c>
      <c r="G1053" s="8">
        <v>26130577</v>
      </c>
      <c r="H1053" s="8">
        <v>11</v>
      </c>
      <c r="I1053" s="8" t="s">
        <v>3587</v>
      </c>
      <c r="J1053" s="8" t="s">
        <v>3588</v>
      </c>
      <c r="K1053" s="8" t="s">
        <v>3468</v>
      </c>
      <c r="L1053" s="8">
        <v>2.6952544760000001</v>
      </c>
      <c r="M1053" s="8">
        <v>7.5416999999999997E-4</v>
      </c>
      <c r="N1053" s="8">
        <v>2.0868980609999999</v>
      </c>
      <c r="O1053" s="8">
        <v>1.1530815E-2</v>
      </c>
      <c r="P1053" s="8">
        <v>2.1845817960387</v>
      </c>
      <c r="Q1053" s="8">
        <v>0.55933699999999997</v>
      </c>
      <c r="R1053" s="8">
        <f t="shared" si="160"/>
        <v>1</v>
      </c>
      <c r="S1053" s="8">
        <f t="shared" si="161"/>
        <v>0</v>
      </c>
      <c r="T1053" s="8">
        <f t="shared" si="162"/>
        <v>0</v>
      </c>
      <c r="U1053" s="8">
        <f t="shared" si="163"/>
        <v>0</v>
      </c>
      <c r="V1053" s="8">
        <f t="shared" si="164"/>
        <v>1</v>
      </c>
      <c r="W1053" s="8">
        <f t="shared" si="165"/>
        <v>0</v>
      </c>
      <c r="X1053" s="8">
        <f t="shared" si="166"/>
        <v>0</v>
      </c>
      <c r="Y1053" s="8">
        <f t="shared" si="167"/>
        <v>0</v>
      </c>
      <c r="Z1053" s="8">
        <f t="shared" si="168"/>
        <v>0</v>
      </c>
      <c r="AA1053" s="8">
        <f t="shared" si="169"/>
        <v>0</v>
      </c>
    </row>
    <row r="1054" spans="1:27" x14ac:dyDescent="0.3">
      <c r="A1054" s="8" t="s">
        <v>3589</v>
      </c>
      <c r="B1054" s="8" t="s">
        <v>82</v>
      </c>
      <c r="C1054" s="8" t="s">
        <v>69</v>
      </c>
      <c r="D1054" s="8">
        <v>63943530</v>
      </c>
      <c r="E1054" s="8">
        <v>64012175</v>
      </c>
      <c r="F1054" s="8">
        <v>63943530</v>
      </c>
      <c r="G1054" s="8">
        <v>64012175</v>
      </c>
      <c r="H1054" s="8">
        <v>28</v>
      </c>
      <c r="I1054" s="8" t="s">
        <v>3590</v>
      </c>
      <c r="J1054" s="8" t="s">
        <v>3591</v>
      </c>
      <c r="K1054" s="8" t="s">
        <v>30</v>
      </c>
      <c r="L1054" s="8">
        <v>17.171323619999999</v>
      </c>
      <c r="M1054" s="9">
        <v>1.6200000000000001E-34</v>
      </c>
      <c r="N1054" s="8">
        <v>13.14965546</v>
      </c>
      <c r="O1054" s="8">
        <v>1.9932199999999999E-4</v>
      </c>
      <c r="P1054" s="8">
        <v>13.489900517876499</v>
      </c>
      <c r="Q1054" s="8">
        <v>4.0876900000000001E-2</v>
      </c>
      <c r="R1054" s="8">
        <f t="shared" si="160"/>
        <v>1</v>
      </c>
      <c r="S1054" s="8">
        <f t="shared" si="161"/>
        <v>1</v>
      </c>
      <c r="T1054" s="8">
        <f t="shared" si="162"/>
        <v>0</v>
      </c>
      <c r="U1054" s="8">
        <f t="shared" si="163"/>
        <v>0</v>
      </c>
      <c r="V1054" s="8">
        <f t="shared" si="164"/>
        <v>0</v>
      </c>
      <c r="W1054" s="8">
        <f t="shared" si="165"/>
        <v>0</v>
      </c>
      <c r="X1054" s="8">
        <f t="shared" si="166"/>
        <v>0</v>
      </c>
      <c r="Y1054" s="8">
        <f t="shared" si="167"/>
        <v>1</v>
      </c>
      <c r="Z1054" s="8">
        <f t="shared" si="168"/>
        <v>0</v>
      </c>
      <c r="AA1054" s="8">
        <f t="shared" si="169"/>
        <v>0</v>
      </c>
    </row>
    <row r="1055" spans="1:27" x14ac:dyDescent="0.3">
      <c r="A1055" s="8" t="s">
        <v>3592</v>
      </c>
      <c r="B1055" s="8" t="s">
        <v>82</v>
      </c>
      <c r="C1055" s="8" t="s">
        <v>69</v>
      </c>
      <c r="D1055" s="8">
        <v>63982356</v>
      </c>
      <c r="E1055" s="8">
        <v>64012175</v>
      </c>
      <c r="F1055" s="8">
        <v>63982356</v>
      </c>
      <c r="G1055" s="8">
        <v>64012175</v>
      </c>
      <c r="H1055" s="8">
        <v>10</v>
      </c>
      <c r="I1055" s="8" t="s">
        <v>3593</v>
      </c>
      <c r="J1055" s="8" t="s">
        <v>3594</v>
      </c>
      <c r="K1055" s="8" t="s">
        <v>30</v>
      </c>
      <c r="L1055" s="8">
        <v>18.093237869999999</v>
      </c>
      <c r="M1055" s="9">
        <v>4.2000000000000002E-26</v>
      </c>
      <c r="N1055" s="8">
        <v>13.14965546</v>
      </c>
      <c r="O1055" s="8">
        <v>2.0412300000000001E-4</v>
      </c>
      <c r="P1055" s="8">
        <v>1.3655299999999999</v>
      </c>
      <c r="Q1055" s="8">
        <v>3.3937200000000001E-2</v>
      </c>
      <c r="R1055" s="8">
        <f t="shared" si="160"/>
        <v>1</v>
      </c>
      <c r="S1055" s="8">
        <f t="shared" si="161"/>
        <v>1</v>
      </c>
      <c r="T1055" s="8">
        <f t="shared" si="162"/>
        <v>0</v>
      </c>
      <c r="U1055" s="8">
        <f t="shared" si="163"/>
        <v>0</v>
      </c>
      <c r="V1055" s="8">
        <f t="shared" si="164"/>
        <v>0</v>
      </c>
      <c r="W1055" s="8">
        <f t="shared" si="165"/>
        <v>0</v>
      </c>
      <c r="X1055" s="8">
        <f t="shared" si="166"/>
        <v>0</v>
      </c>
      <c r="Y1055" s="8">
        <f t="shared" si="167"/>
        <v>1</v>
      </c>
      <c r="Z1055" s="8">
        <f t="shared" si="168"/>
        <v>0</v>
      </c>
      <c r="AA1055" s="8">
        <f t="shared" si="169"/>
        <v>0</v>
      </c>
    </row>
    <row r="1056" spans="1:27" x14ac:dyDescent="0.3">
      <c r="A1056" s="8" t="s">
        <v>3595</v>
      </c>
      <c r="B1056" s="8" t="s">
        <v>82</v>
      </c>
      <c r="C1056" s="8" t="s">
        <v>67</v>
      </c>
      <c r="D1056" s="8">
        <v>74451038</v>
      </c>
      <c r="E1056" s="8">
        <v>74456911</v>
      </c>
      <c r="F1056" s="8">
        <v>74451038</v>
      </c>
      <c r="G1056" s="8">
        <v>74456911</v>
      </c>
      <c r="H1056" s="8">
        <v>4</v>
      </c>
      <c r="I1056" s="8" t="s">
        <v>3596</v>
      </c>
      <c r="J1056" s="8" t="s">
        <v>3597</v>
      </c>
      <c r="K1056" s="8" t="s">
        <v>3511</v>
      </c>
      <c r="L1056" s="8">
        <v>3.4398979920000001</v>
      </c>
      <c r="M1056" s="8">
        <v>1.3816550000000001E-3</v>
      </c>
      <c r="N1056" s="8">
        <v>1.080982084</v>
      </c>
      <c r="O1056" s="8">
        <v>0.75785656700000004</v>
      </c>
      <c r="P1056" s="8">
        <v>3.0129819080117799</v>
      </c>
      <c r="Q1056" s="8">
        <v>1</v>
      </c>
      <c r="R1056" s="8">
        <f t="shared" si="160"/>
        <v>1</v>
      </c>
      <c r="S1056" s="8">
        <f t="shared" si="161"/>
        <v>0</v>
      </c>
      <c r="T1056" s="8">
        <f t="shared" si="162"/>
        <v>0</v>
      </c>
      <c r="U1056" s="8">
        <f t="shared" si="163"/>
        <v>0</v>
      </c>
      <c r="V1056" s="8">
        <f t="shared" si="164"/>
        <v>1</v>
      </c>
      <c r="W1056" s="8">
        <f t="shared" si="165"/>
        <v>0</v>
      </c>
      <c r="X1056" s="8">
        <f t="shared" si="166"/>
        <v>0</v>
      </c>
      <c r="Y1056" s="8">
        <f t="shared" si="167"/>
        <v>0</v>
      </c>
      <c r="Z1056" s="8">
        <f t="shared" si="168"/>
        <v>0</v>
      </c>
      <c r="AA1056" s="8">
        <f t="shared" si="169"/>
        <v>0</v>
      </c>
    </row>
    <row r="1057" spans="1:27" x14ac:dyDescent="0.3">
      <c r="A1057" s="8" t="s">
        <v>3598</v>
      </c>
      <c r="B1057" s="8" t="s">
        <v>82</v>
      </c>
      <c r="C1057" s="8" t="s">
        <v>67</v>
      </c>
      <c r="D1057" s="8">
        <v>108826446</v>
      </c>
      <c r="E1057" s="8">
        <v>108924834</v>
      </c>
      <c r="F1057" s="8">
        <v>108826446</v>
      </c>
      <c r="G1057" s="8">
        <v>108924834</v>
      </c>
      <c r="H1057" s="8">
        <v>35</v>
      </c>
      <c r="I1057" s="8" t="s">
        <v>3599</v>
      </c>
      <c r="J1057" s="8" t="s">
        <v>3600</v>
      </c>
      <c r="K1057" s="8" t="s">
        <v>3525</v>
      </c>
      <c r="L1057" s="8">
        <v>4.1890604089999997</v>
      </c>
      <c r="M1057" s="9">
        <v>7.6299999999999995E-9</v>
      </c>
      <c r="N1057" s="8">
        <v>2.102521023</v>
      </c>
      <c r="O1057" s="8">
        <v>1.6441574E-2</v>
      </c>
      <c r="P1057" s="8">
        <v>3.52907393008091</v>
      </c>
      <c r="Q1057" s="8">
        <v>0.102634</v>
      </c>
      <c r="R1057" s="8">
        <f t="shared" si="160"/>
        <v>1</v>
      </c>
      <c r="S1057" s="8">
        <f t="shared" si="161"/>
        <v>0</v>
      </c>
      <c r="T1057" s="8">
        <f t="shared" si="162"/>
        <v>0</v>
      </c>
      <c r="U1057" s="8">
        <f t="shared" si="163"/>
        <v>0</v>
      </c>
      <c r="V1057" s="8">
        <f t="shared" si="164"/>
        <v>1</v>
      </c>
      <c r="W1057" s="8">
        <f t="shared" si="165"/>
        <v>0</v>
      </c>
      <c r="X1057" s="8">
        <f t="shared" si="166"/>
        <v>0</v>
      </c>
      <c r="Y1057" s="8">
        <f t="shared" si="167"/>
        <v>0</v>
      </c>
      <c r="Z1057" s="8">
        <f t="shared" si="168"/>
        <v>0</v>
      </c>
      <c r="AA1057" s="8">
        <f t="shared" si="169"/>
        <v>0</v>
      </c>
    </row>
    <row r="1058" spans="1:27" x14ac:dyDescent="0.3">
      <c r="A1058" s="8" t="s">
        <v>3601</v>
      </c>
      <c r="B1058" s="8" t="s">
        <v>82</v>
      </c>
      <c r="C1058" s="8" t="s">
        <v>69</v>
      </c>
      <c r="D1058" s="8">
        <v>8064575</v>
      </c>
      <c r="E1058" s="8">
        <v>8082074</v>
      </c>
      <c r="F1058" s="8">
        <v>8064575</v>
      </c>
      <c r="G1058" s="8">
        <v>8082074</v>
      </c>
      <c r="H1058" s="8">
        <v>11</v>
      </c>
      <c r="I1058" s="8" t="s">
        <v>3602</v>
      </c>
      <c r="J1058" s="8" t="s">
        <v>3603</v>
      </c>
      <c r="K1058" s="8" t="s">
        <v>3456</v>
      </c>
      <c r="L1058" s="8">
        <v>2.9171279960000001</v>
      </c>
      <c r="M1058" s="9">
        <v>1.17E-5</v>
      </c>
      <c r="N1058" s="8">
        <v>4.1225975540000004</v>
      </c>
      <c r="O1058" s="8">
        <v>2.4980016000000001E-2</v>
      </c>
      <c r="P1058" s="8">
        <v>3.76963612852991</v>
      </c>
      <c r="Q1058" s="8">
        <v>1</v>
      </c>
      <c r="R1058" s="8">
        <f t="shared" si="160"/>
        <v>1</v>
      </c>
      <c r="S1058" s="8">
        <f t="shared" si="161"/>
        <v>0</v>
      </c>
      <c r="T1058" s="8">
        <f t="shared" si="162"/>
        <v>0</v>
      </c>
      <c r="U1058" s="8">
        <f t="shared" si="163"/>
        <v>0</v>
      </c>
      <c r="V1058" s="8">
        <f t="shared" si="164"/>
        <v>1</v>
      </c>
      <c r="W1058" s="8">
        <f t="shared" si="165"/>
        <v>0</v>
      </c>
      <c r="X1058" s="8">
        <f t="shared" si="166"/>
        <v>0</v>
      </c>
      <c r="Y1058" s="8">
        <f t="shared" si="167"/>
        <v>0</v>
      </c>
      <c r="Z1058" s="8">
        <f t="shared" si="168"/>
        <v>0</v>
      </c>
      <c r="AA1058" s="8">
        <f t="shared" si="169"/>
        <v>0</v>
      </c>
    </row>
    <row r="1059" spans="1:27" x14ac:dyDescent="0.3">
      <c r="A1059" s="8" t="s">
        <v>3604</v>
      </c>
      <c r="B1059" s="8" t="s">
        <v>82</v>
      </c>
      <c r="C1059" s="8" t="s">
        <v>69</v>
      </c>
      <c r="D1059" s="8">
        <v>26120168</v>
      </c>
      <c r="E1059" s="8">
        <v>26130994</v>
      </c>
      <c r="F1059" s="8">
        <v>26120168</v>
      </c>
      <c r="G1059" s="8">
        <v>26130994</v>
      </c>
      <c r="H1059" s="8">
        <v>12</v>
      </c>
      <c r="I1059" s="8" t="s">
        <v>3466</v>
      </c>
      <c r="J1059" s="8" t="s">
        <v>3605</v>
      </c>
      <c r="K1059" s="8" t="s">
        <v>3468</v>
      </c>
      <c r="L1059" s="8">
        <v>2.6363196860000002</v>
      </c>
      <c r="M1059" s="8">
        <v>3.2732900000000001E-4</v>
      </c>
      <c r="N1059" s="8">
        <v>2.0868980609999999</v>
      </c>
      <c r="O1059" s="8">
        <v>1.4635123999999999E-2</v>
      </c>
      <c r="P1059" s="8">
        <v>2.4480961792907401</v>
      </c>
      <c r="Q1059" s="8">
        <v>0.30365599999999998</v>
      </c>
      <c r="R1059" s="8">
        <f t="shared" si="160"/>
        <v>1</v>
      </c>
      <c r="S1059" s="8">
        <f t="shared" si="161"/>
        <v>0</v>
      </c>
      <c r="T1059" s="8">
        <f t="shared" si="162"/>
        <v>0</v>
      </c>
      <c r="U1059" s="8">
        <f t="shared" si="163"/>
        <v>0</v>
      </c>
      <c r="V1059" s="8">
        <f t="shared" si="164"/>
        <v>1</v>
      </c>
      <c r="W1059" s="8">
        <f t="shared" si="165"/>
        <v>0</v>
      </c>
      <c r="X1059" s="8">
        <f t="shared" si="166"/>
        <v>0</v>
      </c>
      <c r="Y1059" s="8">
        <f t="shared" si="167"/>
        <v>0</v>
      </c>
      <c r="Z1059" s="8">
        <f t="shared" si="168"/>
        <v>0</v>
      </c>
      <c r="AA1059" s="8">
        <f t="shared" si="169"/>
        <v>0</v>
      </c>
    </row>
    <row r="1060" spans="1:27" x14ac:dyDescent="0.3">
      <c r="A1060" s="8" t="s">
        <v>3606</v>
      </c>
      <c r="B1060" s="8" t="s">
        <v>82</v>
      </c>
      <c r="C1060" s="8" t="s">
        <v>69</v>
      </c>
      <c r="D1060" s="8">
        <v>63943370</v>
      </c>
      <c r="E1060" s="8">
        <v>64018760</v>
      </c>
      <c r="F1060" s="8">
        <v>63943370</v>
      </c>
      <c r="G1060" s="8">
        <v>64018760</v>
      </c>
      <c r="H1060" s="8">
        <v>29</v>
      </c>
      <c r="I1060" s="8" t="s">
        <v>3607</v>
      </c>
      <c r="J1060" s="8" t="s">
        <v>3608</v>
      </c>
      <c r="K1060" s="8" t="s">
        <v>30</v>
      </c>
      <c r="L1060" s="8">
        <v>15.75596105</v>
      </c>
      <c r="M1060" s="9">
        <v>1.12E-34</v>
      </c>
      <c r="N1060" s="8">
        <v>4.9337257890000004</v>
      </c>
      <c r="O1060" s="8">
        <v>9.8039200000000007E-4</v>
      </c>
      <c r="P1060" s="8">
        <v>58281.8123036529</v>
      </c>
      <c r="Q1060" s="8">
        <v>0.97674499999999997</v>
      </c>
      <c r="R1060" s="8">
        <f t="shared" si="160"/>
        <v>1</v>
      </c>
      <c r="S1060" s="8">
        <f t="shared" si="161"/>
        <v>1</v>
      </c>
      <c r="T1060" s="8">
        <f t="shared" si="162"/>
        <v>0</v>
      </c>
      <c r="U1060" s="8">
        <f t="shared" si="163"/>
        <v>0</v>
      </c>
      <c r="V1060" s="8">
        <f t="shared" si="164"/>
        <v>0</v>
      </c>
      <c r="W1060" s="8">
        <f t="shared" si="165"/>
        <v>0</v>
      </c>
      <c r="X1060" s="8">
        <f t="shared" si="166"/>
        <v>0</v>
      </c>
      <c r="Y1060" s="8">
        <f t="shared" si="167"/>
        <v>1</v>
      </c>
      <c r="Z1060" s="8">
        <f t="shared" si="168"/>
        <v>0</v>
      </c>
      <c r="AA1060" s="8">
        <f t="shared" si="169"/>
        <v>0</v>
      </c>
    </row>
    <row r="1061" spans="1:27" x14ac:dyDescent="0.3">
      <c r="A1061" s="8" t="s">
        <v>3609</v>
      </c>
      <c r="B1061" s="8" t="s">
        <v>82</v>
      </c>
      <c r="C1061" s="8" t="s">
        <v>69</v>
      </c>
      <c r="D1061" s="8">
        <v>63943370</v>
      </c>
      <c r="E1061" s="8">
        <v>64018760</v>
      </c>
      <c r="F1061" s="8">
        <v>63943370</v>
      </c>
      <c r="G1061" s="8">
        <v>64018760</v>
      </c>
      <c r="H1061" s="8">
        <v>27</v>
      </c>
      <c r="I1061" s="8" t="s">
        <v>3610</v>
      </c>
      <c r="J1061" s="8" t="s">
        <v>3611</v>
      </c>
      <c r="K1061" s="8" t="s">
        <v>30</v>
      </c>
      <c r="L1061" s="8">
        <v>15.371362209999999</v>
      </c>
      <c r="M1061" s="9">
        <v>8.4000000000000003E-34</v>
      </c>
      <c r="N1061" s="8">
        <v>4.9337257890000004</v>
      </c>
      <c r="O1061" s="8">
        <v>6.0156399999999996E-4</v>
      </c>
      <c r="P1061" s="8">
        <v>1.0792616564439299</v>
      </c>
      <c r="Q1061" s="8">
        <v>0.91623699999999997</v>
      </c>
      <c r="R1061" s="8">
        <f t="shared" si="160"/>
        <v>1</v>
      </c>
      <c r="S1061" s="8">
        <f t="shared" si="161"/>
        <v>1</v>
      </c>
      <c r="T1061" s="8">
        <f t="shared" si="162"/>
        <v>0</v>
      </c>
      <c r="U1061" s="8">
        <f t="shared" si="163"/>
        <v>0</v>
      </c>
      <c r="V1061" s="8">
        <f t="shared" si="164"/>
        <v>0</v>
      </c>
      <c r="W1061" s="8">
        <f t="shared" si="165"/>
        <v>0</v>
      </c>
      <c r="X1061" s="8">
        <f t="shared" si="166"/>
        <v>0</v>
      </c>
      <c r="Y1061" s="8">
        <f t="shared" si="167"/>
        <v>1</v>
      </c>
      <c r="Z1061" s="8">
        <f t="shared" si="168"/>
        <v>0</v>
      </c>
      <c r="AA1061" s="8">
        <f t="shared" si="169"/>
        <v>0</v>
      </c>
    </row>
    <row r="1062" spans="1:27" x14ac:dyDescent="0.3">
      <c r="A1062" s="8" t="s">
        <v>3612</v>
      </c>
      <c r="B1062" s="8" t="s">
        <v>82</v>
      </c>
      <c r="C1062" s="8" t="s">
        <v>69</v>
      </c>
      <c r="D1062" s="8">
        <v>63958221</v>
      </c>
      <c r="E1062" s="8">
        <v>64018760</v>
      </c>
      <c r="F1062" s="8">
        <v>63958221</v>
      </c>
      <c r="G1062" s="8">
        <v>64018760</v>
      </c>
      <c r="H1062" s="8">
        <v>21</v>
      </c>
      <c r="I1062" s="8" t="s">
        <v>3613</v>
      </c>
      <c r="J1062" s="8" t="s">
        <v>3614</v>
      </c>
      <c r="K1062" s="8" t="s">
        <v>30</v>
      </c>
      <c r="L1062" s="8">
        <v>16.178115949999999</v>
      </c>
      <c r="M1062" s="9">
        <v>8.3000000000000001E-32</v>
      </c>
      <c r="N1062" s="8">
        <v>4.9337257890000004</v>
      </c>
      <c r="O1062" s="8">
        <v>1.19976E-3</v>
      </c>
      <c r="P1062" s="8">
        <v>0.313807</v>
      </c>
      <c r="Q1062" s="8">
        <v>1.12672E-2</v>
      </c>
      <c r="R1062" s="8">
        <f t="shared" si="160"/>
        <v>1</v>
      </c>
      <c r="S1062" s="8">
        <f t="shared" si="161"/>
        <v>1</v>
      </c>
      <c r="T1062" s="8">
        <f t="shared" si="162"/>
        <v>0</v>
      </c>
      <c r="U1062" s="8">
        <f t="shared" si="163"/>
        <v>0</v>
      </c>
      <c r="V1062" s="8">
        <f t="shared" si="164"/>
        <v>0</v>
      </c>
      <c r="W1062" s="8">
        <f t="shared" si="165"/>
        <v>0</v>
      </c>
      <c r="X1062" s="8">
        <f t="shared" si="166"/>
        <v>0</v>
      </c>
      <c r="Y1062" s="8">
        <f t="shared" si="167"/>
        <v>1</v>
      </c>
      <c r="Z1062" s="8">
        <f t="shared" si="168"/>
        <v>0</v>
      </c>
      <c r="AA1062" s="8">
        <f t="shared" si="169"/>
        <v>0</v>
      </c>
    </row>
    <row r="1063" spans="1:27" x14ac:dyDescent="0.3">
      <c r="A1063" s="8" t="s">
        <v>3615</v>
      </c>
      <c r="B1063" s="8" t="s">
        <v>82</v>
      </c>
      <c r="C1063" s="8" t="s">
        <v>67</v>
      </c>
      <c r="D1063" s="8">
        <v>8027831</v>
      </c>
      <c r="E1063" s="8">
        <v>8035529</v>
      </c>
      <c r="F1063" s="8">
        <v>8027831</v>
      </c>
      <c r="G1063" s="8">
        <v>8035529</v>
      </c>
      <c r="H1063" s="8">
        <v>3</v>
      </c>
      <c r="I1063" s="8" t="s">
        <v>3616</v>
      </c>
      <c r="J1063" s="8" t="s">
        <v>3617</v>
      </c>
      <c r="K1063" s="8" t="s">
        <v>3494</v>
      </c>
      <c r="L1063" s="8">
        <v>2.9483481029999998</v>
      </c>
      <c r="M1063" s="9">
        <v>1.5200000000000001E-13</v>
      </c>
      <c r="N1063" s="8">
        <v>3.2639109020000001</v>
      </c>
      <c r="O1063" s="8">
        <v>5.7425740000000003E-3</v>
      </c>
      <c r="P1063" s="8">
        <v>5.0227622320405798</v>
      </c>
      <c r="Q1063" s="8">
        <v>6.8513699999999997E-2</v>
      </c>
      <c r="R1063" s="8">
        <f t="shared" si="160"/>
        <v>1</v>
      </c>
      <c r="S1063" s="8">
        <f t="shared" si="161"/>
        <v>0</v>
      </c>
      <c r="T1063" s="8">
        <f t="shared" si="162"/>
        <v>0</v>
      </c>
      <c r="U1063" s="8">
        <f t="shared" si="163"/>
        <v>0</v>
      </c>
      <c r="V1063" s="8">
        <f t="shared" si="164"/>
        <v>1</v>
      </c>
      <c r="W1063" s="8">
        <f t="shared" si="165"/>
        <v>0</v>
      </c>
      <c r="X1063" s="8">
        <f t="shared" si="166"/>
        <v>0</v>
      </c>
      <c r="Y1063" s="8">
        <f t="shared" si="167"/>
        <v>0</v>
      </c>
      <c r="Z1063" s="8">
        <f t="shared" si="168"/>
        <v>0</v>
      </c>
      <c r="AA1063" s="8">
        <f t="shared" si="169"/>
        <v>0</v>
      </c>
    </row>
    <row r="1064" spans="1:27" x14ac:dyDescent="0.3">
      <c r="A1064" s="8" t="s">
        <v>3618</v>
      </c>
      <c r="B1064" s="8" t="s">
        <v>82</v>
      </c>
      <c r="C1064" s="8" t="s">
        <v>67</v>
      </c>
      <c r="D1064" s="8">
        <v>108826446</v>
      </c>
      <c r="E1064" s="8">
        <v>108833631</v>
      </c>
      <c r="F1064" s="8">
        <v>108826446</v>
      </c>
      <c r="G1064" s="8">
        <v>108833631</v>
      </c>
      <c r="H1064" s="8">
        <v>12</v>
      </c>
      <c r="I1064" s="8" t="s">
        <v>3619</v>
      </c>
      <c r="J1064" s="8" t="s">
        <v>3620</v>
      </c>
      <c r="K1064" s="8" t="s">
        <v>3525</v>
      </c>
      <c r="L1064" s="8">
        <v>4.7799172700000003</v>
      </c>
      <c r="M1064" s="9">
        <v>1.37E-7</v>
      </c>
      <c r="N1064" s="8">
        <v>2.102521023</v>
      </c>
      <c r="O1064" s="8">
        <v>1.8014412E-2</v>
      </c>
      <c r="P1064" s="8">
        <v>5.4152655100356499</v>
      </c>
      <c r="Q1064" s="8">
        <v>0.102697</v>
      </c>
      <c r="R1064" s="8">
        <f t="shared" si="160"/>
        <v>1</v>
      </c>
      <c r="S1064" s="8">
        <f t="shared" si="161"/>
        <v>0</v>
      </c>
      <c r="T1064" s="8">
        <f t="shared" si="162"/>
        <v>0</v>
      </c>
      <c r="U1064" s="8">
        <f t="shared" si="163"/>
        <v>0</v>
      </c>
      <c r="V1064" s="8">
        <f t="shared" si="164"/>
        <v>1</v>
      </c>
      <c r="W1064" s="8">
        <f t="shared" si="165"/>
        <v>0</v>
      </c>
      <c r="X1064" s="8">
        <f t="shared" si="166"/>
        <v>0</v>
      </c>
      <c r="Y1064" s="8">
        <f t="shared" si="167"/>
        <v>0</v>
      </c>
      <c r="Z1064" s="8">
        <f t="shared" si="168"/>
        <v>0</v>
      </c>
      <c r="AA1064" s="8">
        <f t="shared" si="169"/>
        <v>0</v>
      </c>
    </row>
    <row r="1065" spans="1:27" x14ac:dyDescent="0.3">
      <c r="A1065" s="8" t="s">
        <v>3621</v>
      </c>
      <c r="B1065" s="8" t="s">
        <v>82</v>
      </c>
      <c r="C1065" s="8" t="s">
        <v>67</v>
      </c>
      <c r="D1065" s="8">
        <v>135531910</v>
      </c>
      <c r="E1065" s="8">
        <v>135562527</v>
      </c>
      <c r="F1065" s="8">
        <v>135531910</v>
      </c>
      <c r="G1065" s="8">
        <v>135562527</v>
      </c>
      <c r="H1065" s="8">
        <v>10</v>
      </c>
      <c r="I1065" s="8" t="s">
        <v>3622</v>
      </c>
      <c r="J1065" s="8" t="s">
        <v>3623</v>
      </c>
      <c r="K1065" s="8" t="s">
        <v>3533</v>
      </c>
      <c r="L1065" s="8">
        <v>7.8082279129999996</v>
      </c>
      <c r="M1065" s="9">
        <v>9.5399999999999992E-16</v>
      </c>
      <c r="N1065" s="8">
        <v>1.03849028</v>
      </c>
      <c r="O1065" s="8">
        <v>0.85802089699999995</v>
      </c>
      <c r="P1065" s="9">
        <v>-1.9251099999999999E-5</v>
      </c>
      <c r="Q1065" s="8">
        <v>1</v>
      </c>
      <c r="R1065" s="8">
        <f t="shared" si="160"/>
        <v>1</v>
      </c>
      <c r="S1065" s="8">
        <f t="shared" si="161"/>
        <v>0</v>
      </c>
      <c r="T1065" s="8">
        <f t="shared" si="162"/>
        <v>0</v>
      </c>
      <c r="U1065" s="8">
        <f t="shared" si="163"/>
        <v>0</v>
      </c>
      <c r="V1065" s="8">
        <f t="shared" si="164"/>
        <v>1</v>
      </c>
      <c r="W1065" s="8">
        <f t="shared" si="165"/>
        <v>0</v>
      </c>
      <c r="X1065" s="8">
        <f t="shared" si="166"/>
        <v>0</v>
      </c>
      <c r="Y1065" s="8">
        <f t="shared" si="167"/>
        <v>0</v>
      </c>
      <c r="Z1065" s="8">
        <f t="shared" si="168"/>
        <v>0</v>
      </c>
      <c r="AA1065" s="8">
        <f t="shared" si="169"/>
        <v>0</v>
      </c>
    </row>
    <row r="1066" spans="1:27" x14ac:dyDescent="0.3">
      <c r="A1066" s="8" t="s">
        <v>3624</v>
      </c>
      <c r="B1066" s="8" t="s">
        <v>82</v>
      </c>
      <c r="C1066" s="8" t="s">
        <v>67</v>
      </c>
      <c r="D1066" s="8">
        <v>135531910</v>
      </c>
      <c r="E1066" s="8">
        <v>135562527</v>
      </c>
      <c r="F1066" s="8">
        <v>135531910</v>
      </c>
      <c r="G1066" s="8">
        <v>135562527</v>
      </c>
      <c r="H1066" s="8">
        <v>10</v>
      </c>
      <c r="I1066" s="8" t="s">
        <v>3625</v>
      </c>
      <c r="J1066" s="8" t="s">
        <v>3626</v>
      </c>
      <c r="K1066" s="8" t="s">
        <v>3533</v>
      </c>
      <c r="L1066" s="8">
        <v>8.3400478489999994</v>
      </c>
      <c r="M1066" s="9">
        <v>4.3900000000000002E-26</v>
      </c>
      <c r="N1066" s="8">
        <v>1.03849028</v>
      </c>
      <c r="O1066" s="8">
        <v>0.85979462900000003</v>
      </c>
      <c r="P1066" s="8">
        <v>15.768671518824799</v>
      </c>
      <c r="Q1066" s="8">
        <v>1</v>
      </c>
      <c r="R1066" s="8">
        <f t="shared" si="160"/>
        <v>1</v>
      </c>
      <c r="S1066" s="8">
        <f t="shared" si="161"/>
        <v>0</v>
      </c>
      <c r="T1066" s="8">
        <f t="shared" si="162"/>
        <v>0</v>
      </c>
      <c r="U1066" s="8">
        <f t="shared" si="163"/>
        <v>0</v>
      </c>
      <c r="V1066" s="8">
        <f t="shared" si="164"/>
        <v>1</v>
      </c>
      <c r="W1066" s="8">
        <f t="shared" si="165"/>
        <v>0</v>
      </c>
      <c r="X1066" s="8">
        <f t="shared" si="166"/>
        <v>0</v>
      </c>
      <c r="Y1066" s="8">
        <f t="shared" si="167"/>
        <v>0</v>
      </c>
      <c r="Z1066" s="8">
        <f t="shared" si="168"/>
        <v>0</v>
      </c>
      <c r="AA1066" s="8">
        <f t="shared" si="169"/>
        <v>0</v>
      </c>
    </row>
    <row r="1067" spans="1:27" x14ac:dyDescent="0.3">
      <c r="A1067" s="8" t="s">
        <v>3627</v>
      </c>
      <c r="B1067" s="8" t="s">
        <v>82</v>
      </c>
      <c r="C1067" s="8" t="s">
        <v>69</v>
      </c>
      <c r="D1067" s="8">
        <v>35830459</v>
      </c>
      <c r="E1067" s="8">
        <v>35940156</v>
      </c>
      <c r="F1067" s="8">
        <v>35830459</v>
      </c>
      <c r="G1067" s="8">
        <v>35940156</v>
      </c>
      <c r="H1067" s="8">
        <v>11</v>
      </c>
      <c r="I1067" s="8" t="s">
        <v>3628</v>
      </c>
      <c r="J1067" s="8" t="s">
        <v>3629</v>
      </c>
      <c r="K1067" s="8" t="s">
        <v>3476</v>
      </c>
      <c r="L1067" s="8">
        <v>2.5012480049999999</v>
      </c>
      <c r="M1067" s="9">
        <v>4.2999999999999997E-15</v>
      </c>
      <c r="N1067" s="8">
        <v>3.2209609170000002</v>
      </c>
      <c r="O1067" s="8">
        <v>3.9401099999999999E-4</v>
      </c>
      <c r="P1067" s="8">
        <v>7.4835115030519201</v>
      </c>
      <c r="Q1067" s="8">
        <v>1</v>
      </c>
      <c r="R1067" s="8">
        <f t="shared" si="160"/>
        <v>1</v>
      </c>
      <c r="S1067" s="8">
        <f t="shared" si="161"/>
        <v>1</v>
      </c>
      <c r="T1067" s="8">
        <f t="shared" si="162"/>
        <v>0</v>
      </c>
      <c r="U1067" s="8">
        <f t="shared" si="163"/>
        <v>0</v>
      </c>
      <c r="V1067" s="8">
        <f t="shared" si="164"/>
        <v>0</v>
      </c>
      <c r="W1067" s="8">
        <f t="shared" si="165"/>
        <v>0</v>
      </c>
      <c r="X1067" s="8">
        <f t="shared" si="166"/>
        <v>0</v>
      </c>
      <c r="Y1067" s="8">
        <f t="shared" si="167"/>
        <v>1</v>
      </c>
      <c r="Z1067" s="8">
        <f t="shared" si="168"/>
        <v>0</v>
      </c>
      <c r="AA1067" s="8">
        <f t="shared" si="169"/>
        <v>0</v>
      </c>
    </row>
    <row r="1068" spans="1:27" x14ac:dyDescent="0.3">
      <c r="A1068" s="8" t="s">
        <v>3630</v>
      </c>
      <c r="B1068" s="8" t="s">
        <v>82</v>
      </c>
      <c r="C1068" s="8" t="s">
        <v>69</v>
      </c>
      <c r="D1068" s="8">
        <v>63717460</v>
      </c>
      <c r="E1068" s="8">
        <v>64018471</v>
      </c>
      <c r="F1068" s="8">
        <v>63717460</v>
      </c>
      <c r="G1068" s="8">
        <v>64018471</v>
      </c>
      <c r="H1068" s="8">
        <v>29</v>
      </c>
      <c r="I1068" s="8" t="s">
        <v>3631</v>
      </c>
      <c r="J1068" s="8" t="s">
        <v>3632</v>
      </c>
      <c r="K1068" s="8" t="s">
        <v>30</v>
      </c>
      <c r="L1068" s="8">
        <v>15.88480874</v>
      </c>
      <c r="M1068" s="9">
        <v>3.1699999999999998E-33</v>
      </c>
      <c r="N1068" s="8">
        <v>4.9337257890000004</v>
      </c>
      <c r="O1068" s="8">
        <v>1.354751E-3</v>
      </c>
      <c r="P1068" s="8">
        <v>0.26875599999999999</v>
      </c>
      <c r="Q1068" s="8">
        <v>1.5582199999999999E-2</v>
      </c>
      <c r="R1068" s="8">
        <f t="shared" si="160"/>
        <v>1</v>
      </c>
      <c r="S1068" s="8">
        <f t="shared" si="161"/>
        <v>1</v>
      </c>
      <c r="T1068" s="8">
        <f t="shared" si="162"/>
        <v>0</v>
      </c>
      <c r="U1068" s="8">
        <f t="shared" si="163"/>
        <v>0</v>
      </c>
      <c r="V1068" s="8">
        <f t="shared" si="164"/>
        <v>0</v>
      </c>
      <c r="W1068" s="8">
        <f t="shared" si="165"/>
        <v>0</v>
      </c>
      <c r="X1068" s="8">
        <f t="shared" si="166"/>
        <v>0</v>
      </c>
      <c r="Y1068" s="8">
        <f t="shared" si="167"/>
        <v>1</v>
      </c>
      <c r="Z1068" s="8">
        <f t="shared" si="168"/>
        <v>0</v>
      </c>
      <c r="AA1068" s="8">
        <f t="shared" si="169"/>
        <v>0</v>
      </c>
    </row>
    <row r="1069" spans="1:27" x14ac:dyDescent="0.3">
      <c r="A1069" s="8" t="s">
        <v>3633</v>
      </c>
      <c r="B1069" s="8" t="s">
        <v>82</v>
      </c>
      <c r="C1069" s="8" t="s">
        <v>69</v>
      </c>
      <c r="D1069" s="8">
        <v>63943363</v>
      </c>
      <c r="E1069" s="8">
        <v>64018471</v>
      </c>
      <c r="F1069" s="8">
        <v>63943363</v>
      </c>
      <c r="G1069" s="8">
        <v>64018471</v>
      </c>
      <c r="H1069" s="8">
        <v>28</v>
      </c>
      <c r="I1069" s="8" t="s">
        <v>3634</v>
      </c>
      <c r="J1069" s="8" t="s">
        <v>3635</v>
      </c>
      <c r="K1069" s="8" t="s">
        <v>30</v>
      </c>
      <c r="L1069" s="8">
        <v>15.70892924</v>
      </c>
      <c r="M1069" s="9">
        <v>1.1E-33</v>
      </c>
      <c r="N1069" s="8">
        <v>4.9337257890000004</v>
      </c>
      <c r="O1069" s="8">
        <v>5.9642099999999997E-4</v>
      </c>
      <c r="P1069" s="8">
        <v>5.9943099999999999E-2</v>
      </c>
      <c r="Q1069" s="8">
        <v>0.16721800000000001</v>
      </c>
      <c r="R1069" s="8">
        <f t="shared" si="160"/>
        <v>1</v>
      </c>
      <c r="S1069" s="8">
        <f t="shared" si="161"/>
        <v>1</v>
      </c>
      <c r="T1069" s="8">
        <f t="shared" si="162"/>
        <v>0</v>
      </c>
      <c r="U1069" s="8">
        <f t="shared" si="163"/>
        <v>0</v>
      </c>
      <c r="V1069" s="8">
        <f t="shared" si="164"/>
        <v>0</v>
      </c>
      <c r="W1069" s="8">
        <f t="shared" si="165"/>
        <v>0</v>
      </c>
      <c r="X1069" s="8">
        <f t="shared" si="166"/>
        <v>0</v>
      </c>
      <c r="Y1069" s="8">
        <f t="shared" si="167"/>
        <v>1</v>
      </c>
      <c r="Z1069" s="8">
        <f t="shared" si="168"/>
        <v>0</v>
      </c>
      <c r="AA1069" s="8">
        <f t="shared" si="169"/>
        <v>0</v>
      </c>
    </row>
    <row r="1070" spans="1:27" x14ac:dyDescent="0.3">
      <c r="A1070" s="8" t="s">
        <v>3636</v>
      </c>
      <c r="B1070" s="8" t="s">
        <v>82</v>
      </c>
      <c r="C1070" s="8" t="s">
        <v>69</v>
      </c>
      <c r="D1070" s="8">
        <v>63982441</v>
      </c>
      <c r="E1070" s="8">
        <v>64025003</v>
      </c>
      <c r="F1070" s="8">
        <v>63982441</v>
      </c>
      <c r="G1070" s="8">
        <v>64025003</v>
      </c>
      <c r="H1070" s="8">
        <v>12</v>
      </c>
      <c r="I1070" s="8" t="s">
        <v>3637</v>
      </c>
      <c r="J1070" s="8" t="s">
        <v>3638</v>
      </c>
      <c r="K1070" s="8" t="s">
        <v>30</v>
      </c>
      <c r="L1070" s="8">
        <v>17.999546989999999</v>
      </c>
      <c r="M1070" s="9">
        <v>3.6700000000000001E-23</v>
      </c>
      <c r="N1070" s="8">
        <v>13.14965546</v>
      </c>
      <c r="O1070" s="8">
        <v>1.9884699999999999E-4</v>
      </c>
      <c r="P1070" s="8">
        <v>12.7039358721882</v>
      </c>
      <c r="Q1070" s="8">
        <v>1.28004E-2</v>
      </c>
      <c r="R1070" s="8">
        <f t="shared" si="160"/>
        <v>1</v>
      </c>
      <c r="S1070" s="8">
        <f t="shared" si="161"/>
        <v>1</v>
      </c>
      <c r="T1070" s="8">
        <f t="shared" si="162"/>
        <v>0</v>
      </c>
      <c r="U1070" s="8">
        <f t="shared" si="163"/>
        <v>0</v>
      </c>
      <c r="V1070" s="8">
        <f t="shared" si="164"/>
        <v>0</v>
      </c>
      <c r="W1070" s="8">
        <f t="shared" si="165"/>
        <v>0</v>
      </c>
      <c r="X1070" s="8">
        <f t="shared" si="166"/>
        <v>0</v>
      </c>
      <c r="Y1070" s="8">
        <f t="shared" si="167"/>
        <v>1</v>
      </c>
      <c r="Z1070" s="8">
        <f t="shared" si="168"/>
        <v>0</v>
      </c>
      <c r="AA1070" s="8">
        <f t="shared" si="169"/>
        <v>0</v>
      </c>
    </row>
    <row r="1071" spans="1:27" x14ac:dyDescent="0.3">
      <c r="A1071" s="8" t="s">
        <v>3639</v>
      </c>
      <c r="B1071" s="8" t="s">
        <v>82</v>
      </c>
      <c r="C1071" s="8" t="s">
        <v>67</v>
      </c>
      <c r="D1071" s="8">
        <v>135531596</v>
      </c>
      <c r="E1071" s="8">
        <v>135562497</v>
      </c>
      <c r="F1071" s="8">
        <v>135531596</v>
      </c>
      <c r="G1071" s="8">
        <v>135562497</v>
      </c>
      <c r="H1071" s="8">
        <v>9</v>
      </c>
      <c r="I1071" s="8" t="s">
        <v>3640</v>
      </c>
      <c r="J1071" s="8" t="s">
        <v>3641</v>
      </c>
      <c r="K1071" s="8" t="s">
        <v>3533</v>
      </c>
      <c r="L1071" s="8">
        <v>7.6025744980000001</v>
      </c>
      <c r="M1071" s="9">
        <v>2.8800000000000001E-25</v>
      </c>
      <c r="N1071" s="8">
        <v>1.03849028</v>
      </c>
      <c r="O1071" s="8">
        <v>0.86516393400000002</v>
      </c>
      <c r="P1071" s="8">
        <v>6.1336544698588904</v>
      </c>
      <c r="Q1071" s="8">
        <v>1</v>
      </c>
      <c r="R1071" s="8">
        <f t="shared" si="160"/>
        <v>1</v>
      </c>
      <c r="S1071" s="8">
        <f t="shared" si="161"/>
        <v>0</v>
      </c>
      <c r="T1071" s="8">
        <f t="shared" si="162"/>
        <v>0</v>
      </c>
      <c r="U1071" s="8">
        <f t="shared" si="163"/>
        <v>0</v>
      </c>
      <c r="V1071" s="8">
        <f t="shared" si="164"/>
        <v>1</v>
      </c>
      <c r="W1071" s="8">
        <f t="shared" si="165"/>
        <v>0</v>
      </c>
      <c r="X1071" s="8">
        <f t="shared" si="166"/>
        <v>0</v>
      </c>
      <c r="Y1071" s="8">
        <f t="shared" si="167"/>
        <v>0</v>
      </c>
      <c r="Z1071" s="8">
        <f t="shared" si="168"/>
        <v>0</v>
      </c>
      <c r="AA1071" s="8">
        <f t="shared" si="169"/>
        <v>0</v>
      </c>
    </row>
    <row r="1072" spans="1:27" x14ac:dyDescent="0.3">
      <c r="A1072" s="8" t="s">
        <v>3642</v>
      </c>
      <c r="B1072" s="8" t="s">
        <v>83</v>
      </c>
      <c r="C1072" s="8" t="s">
        <v>69</v>
      </c>
      <c r="D1072" s="8">
        <v>13119551</v>
      </c>
      <c r="E1072" s="8">
        <v>13134015</v>
      </c>
      <c r="F1072" s="8">
        <v>13119551</v>
      </c>
      <c r="G1072" s="8">
        <v>13134015</v>
      </c>
      <c r="H1072" s="8">
        <v>13</v>
      </c>
      <c r="I1072" s="8" t="s">
        <v>3643</v>
      </c>
      <c r="J1072" s="8" t="s">
        <v>3644</v>
      </c>
      <c r="K1072" s="8" t="s">
        <v>3645</v>
      </c>
      <c r="L1072" s="8">
        <v>3.4097370499999999</v>
      </c>
      <c r="M1072" s="8">
        <v>8.4232800000000004E-4</v>
      </c>
      <c r="N1072" s="8">
        <v>3.0182470709999998</v>
      </c>
      <c r="O1072" s="8">
        <v>3.8291010000000001E-3</v>
      </c>
      <c r="P1072" s="8">
        <v>3.4928093407375802</v>
      </c>
      <c r="Q1072" s="8">
        <v>2.9304199999999999E-2</v>
      </c>
      <c r="R1072" s="8">
        <f t="shared" si="160"/>
        <v>1</v>
      </c>
      <c r="S1072" s="8">
        <f t="shared" si="161"/>
        <v>1</v>
      </c>
      <c r="T1072" s="8">
        <f t="shared" si="162"/>
        <v>0</v>
      </c>
      <c r="U1072" s="8">
        <f t="shared" si="163"/>
        <v>0</v>
      </c>
      <c r="V1072" s="8">
        <f t="shared" si="164"/>
        <v>0</v>
      </c>
      <c r="W1072" s="8">
        <f t="shared" si="165"/>
        <v>0</v>
      </c>
      <c r="X1072" s="8">
        <f t="shared" si="166"/>
        <v>0</v>
      </c>
      <c r="Y1072" s="8">
        <f t="shared" si="167"/>
        <v>1</v>
      </c>
      <c r="Z1072" s="8">
        <f t="shared" si="168"/>
        <v>0</v>
      </c>
      <c r="AA1072" s="8">
        <f t="shared" si="169"/>
        <v>0</v>
      </c>
    </row>
    <row r="1073" spans="1:27" x14ac:dyDescent="0.3">
      <c r="A1073" s="8" t="s">
        <v>3646</v>
      </c>
      <c r="B1073" s="8" t="s">
        <v>83</v>
      </c>
      <c r="C1073" s="8" t="s">
        <v>69</v>
      </c>
      <c r="D1073" s="8">
        <v>24778133</v>
      </c>
      <c r="E1073" s="8">
        <v>24779449</v>
      </c>
      <c r="F1073" s="8">
        <v>24778133</v>
      </c>
      <c r="G1073" s="8">
        <v>24779449</v>
      </c>
      <c r="H1073" s="8">
        <v>3</v>
      </c>
      <c r="I1073" s="8" t="s">
        <v>3647</v>
      </c>
      <c r="J1073" s="8" t="s">
        <v>3648</v>
      </c>
      <c r="K1073" s="8" t="s">
        <v>3649</v>
      </c>
      <c r="L1073" s="8">
        <v>2.7059974219999998</v>
      </c>
      <c r="M1073" s="8">
        <v>3.5765089999999999E-3</v>
      </c>
      <c r="N1073" s="8">
        <v>1.3381241770000001</v>
      </c>
      <c r="O1073" s="8">
        <v>0.25074686299999999</v>
      </c>
      <c r="P1073" s="8">
        <v>0</v>
      </c>
      <c r="Q1073" s="8">
        <v>1</v>
      </c>
      <c r="R1073" s="8">
        <f t="shared" si="160"/>
        <v>1</v>
      </c>
      <c r="S1073" s="8">
        <f t="shared" si="161"/>
        <v>0</v>
      </c>
      <c r="T1073" s="8">
        <f t="shared" si="162"/>
        <v>0</v>
      </c>
      <c r="U1073" s="8">
        <f t="shared" si="163"/>
        <v>0</v>
      </c>
      <c r="V1073" s="8">
        <f t="shared" si="164"/>
        <v>1</v>
      </c>
      <c r="W1073" s="8">
        <f t="shared" si="165"/>
        <v>0</v>
      </c>
      <c r="X1073" s="8">
        <f t="shared" si="166"/>
        <v>0</v>
      </c>
      <c r="Y1073" s="8">
        <f t="shared" si="167"/>
        <v>0</v>
      </c>
      <c r="Z1073" s="8">
        <f t="shared" si="168"/>
        <v>0</v>
      </c>
      <c r="AA1073" s="8">
        <f t="shared" si="169"/>
        <v>0</v>
      </c>
    </row>
    <row r="1074" spans="1:27" x14ac:dyDescent="0.3">
      <c r="A1074" s="8" t="s">
        <v>3650</v>
      </c>
      <c r="B1074" s="8" t="s">
        <v>83</v>
      </c>
      <c r="C1074" s="8" t="s">
        <v>69</v>
      </c>
      <c r="D1074" s="8">
        <v>35004234</v>
      </c>
      <c r="E1074" s="8">
        <v>35045189</v>
      </c>
      <c r="F1074" s="8">
        <v>35004234</v>
      </c>
      <c r="G1074" s="8">
        <v>35045189</v>
      </c>
      <c r="H1074" s="8">
        <v>8</v>
      </c>
      <c r="I1074" s="8" t="s">
        <v>3651</v>
      </c>
      <c r="J1074" s="8" t="s">
        <v>3652</v>
      </c>
      <c r="K1074" s="8" t="s">
        <v>3653</v>
      </c>
      <c r="L1074" s="8">
        <v>2.0302210170000001</v>
      </c>
      <c r="M1074" s="9">
        <v>1.1600000000000001E-5</v>
      </c>
      <c r="N1074" s="8">
        <v>1.433097823</v>
      </c>
      <c r="O1074" s="8">
        <v>1.1869440000000001E-3</v>
      </c>
      <c r="P1074" s="8">
        <v>1.99795374242277</v>
      </c>
      <c r="Q1074" s="8">
        <v>1</v>
      </c>
      <c r="R1074" s="8">
        <f t="shared" si="160"/>
        <v>1</v>
      </c>
      <c r="S1074" s="8">
        <f t="shared" si="161"/>
        <v>0</v>
      </c>
      <c r="T1074" s="8">
        <f t="shared" si="162"/>
        <v>0</v>
      </c>
      <c r="U1074" s="8">
        <f t="shared" si="163"/>
        <v>0</v>
      </c>
      <c r="V1074" s="8">
        <f t="shared" si="164"/>
        <v>1</v>
      </c>
      <c r="W1074" s="8">
        <f t="shared" si="165"/>
        <v>0</v>
      </c>
      <c r="X1074" s="8">
        <f t="shared" si="166"/>
        <v>0</v>
      </c>
      <c r="Y1074" s="8">
        <f t="shared" si="167"/>
        <v>0</v>
      </c>
      <c r="Z1074" s="8">
        <f t="shared" si="168"/>
        <v>0</v>
      </c>
      <c r="AA1074" s="8">
        <f t="shared" si="169"/>
        <v>0</v>
      </c>
    </row>
    <row r="1075" spans="1:27" x14ac:dyDescent="0.3">
      <c r="A1075" s="8" t="s">
        <v>3654</v>
      </c>
      <c r="B1075" s="8" t="s">
        <v>83</v>
      </c>
      <c r="C1075" s="8" t="s">
        <v>69</v>
      </c>
      <c r="D1075" s="8">
        <v>35007893</v>
      </c>
      <c r="E1075" s="8">
        <v>35045189</v>
      </c>
      <c r="F1075" s="8">
        <v>35007893</v>
      </c>
      <c r="G1075" s="8">
        <v>35045189</v>
      </c>
      <c r="H1075" s="8">
        <v>8</v>
      </c>
      <c r="I1075" s="8" t="s">
        <v>3655</v>
      </c>
      <c r="J1075" s="8" t="s">
        <v>3656</v>
      </c>
      <c r="K1075" s="8" t="s">
        <v>3653</v>
      </c>
      <c r="L1075" s="8">
        <v>2.030393009</v>
      </c>
      <c r="M1075" s="9">
        <v>7.1600000000000001E-6</v>
      </c>
      <c r="N1075" s="8">
        <v>1.433097823</v>
      </c>
      <c r="O1075" s="8">
        <v>2.2155090000000001E-3</v>
      </c>
      <c r="P1075" s="8">
        <v>2.0299363593626101</v>
      </c>
      <c r="Q1075" s="8">
        <v>1</v>
      </c>
      <c r="R1075" s="8">
        <f t="shared" si="160"/>
        <v>1</v>
      </c>
      <c r="S1075" s="8">
        <f t="shared" si="161"/>
        <v>0</v>
      </c>
      <c r="T1075" s="8">
        <f t="shared" si="162"/>
        <v>0</v>
      </c>
      <c r="U1075" s="8">
        <f t="shared" si="163"/>
        <v>0</v>
      </c>
      <c r="V1075" s="8">
        <f t="shared" si="164"/>
        <v>1</v>
      </c>
      <c r="W1075" s="8">
        <f t="shared" si="165"/>
        <v>0</v>
      </c>
      <c r="X1075" s="8">
        <f t="shared" si="166"/>
        <v>0</v>
      </c>
      <c r="Y1075" s="8">
        <f t="shared" si="167"/>
        <v>0</v>
      </c>
      <c r="Z1075" s="8">
        <f t="shared" si="168"/>
        <v>0</v>
      </c>
      <c r="AA1075" s="8">
        <f t="shared" si="169"/>
        <v>0</v>
      </c>
    </row>
    <row r="1076" spans="1:27" x14ac:dyDescent="0.3">
      <c r="A1076" s="8" t="s">
        <v>3657</v>
      </c>
      <c r="B1076" s="8" t="s">
        <v>83</v>
      </c>
      <c r="C1076" s="8" t="s">
        <v>69</v>
      </c>
      <c r="D1076" s="8">
        <v>55104257</v>
      </c>
      <c r="E1076" s="8">
        <v>55136906</v>
      </c>
      <c r="F1076" s="8">
        <v>55104257</v>
      </c>
      <c r="G1076" s="8">
        <v>55136906</v>
      </c>
      <c r="H1076" s="8">
        <v>8</v>
      </c>
      <c r="I1076" s="8" t="s">
        <v>3658</v>
      </c>
      <c r="J1076" s="8" t="s">
        <v>3659</v>
      </c>
      <c r="K1076" s="8" t="s">
        <v>3660</v>
      </c>
      <c r="L1076" s="8">
        <v>4.4474593200000001</v>
      </c>
      <c r="M1076" s="9">
        <v>6.6500000000000001E-12</v>
      </c>
      <c r="N1076" s="8">
        <v>1.8215820410000001</v>
      </c>
      <c r="O1076" s="8">
        <v>3.7750840000000002E-3</v>
      </c>
      <c r="P1076" s="8">
        <v>4.6155626074309097</v>
      </c>
      <c r="Q1076" s="8">
        <v>1.7048300000000001E-3</v>
      </c>
      <c r="R1076" s="8">
        <f t="shared" si="160"/>
        <v>1</v>
      </c>
      <c r="S1076" s="8">
        <f t="shared" si="161"/>
        <v>0</v>
      </c>
      <c r="T1076" s="8">
        <f t="shared" si="162"/>
        <v>1</v>
      </c>
      <c r="U1076" s="8">
        <f t="shared" si="163"/>
        <v>0</v>
      </c>
      <c r="V1076" s="8">
        <f t="shared" si="164"/>
        <v>0</v>
      </c>
      <c r="W1076" s="8">
        <f t="shared" si="165"/>
        <v>0</v>
      </c>
      <c r="X1076" s="8">
        <f t="shared" si="166"/>
        <v>0</v>
      </c>
      <c r="Y1076" s="8">
        <f t="shared" si="167"/>
        <v>0</v>
      </c>
      <c r="Z1076" s="8">
        <f t="shared" si="168"/>
        <v>1</v>
      </c>
      <c r="AA1076" s="8">
        <f t="shared" si="169"/>
        <v>0</v>
      </c>
    </row>
    <row r="1077" spans="1:27" x14ac:dyDescent="0.3">
      <c r="A1077" s="8" t="s">
        <v>3661</v>
      </c>
      <c r="B1077" s="8" t="s">
        <v>83</v>
      </c>
      <c r="C1077" s="8" t="s">
        <v>69</v>
      </c>
      <c r="D1077" s="8">
        <v>67477745</v>
      </c>
      <c r="E1077" s="8">
        <v>67485913</v>
      </c>
      <c r="F1077" s="8">
        <v>67477745</v>
      </c>
      <c r="G1077" s="8">
        <v>67485913</v>
      </c>
      <c r="H1077" s="8">
        <v>12</v>
      </c>
      <c r="I1077" s="8" t="s">
        <v>3662</v>
      </c>
      <c r="J1077" s="8" t="s">
        <v>3663</v>
      </c>
      <c r="K1077" s="8" t="s">
        <v>3664</v>
      </c>
      <c r="L1077" s="8">
        <v>-2.3123660949999998</v>
      </c>
      <c r="M1077" s="9">
        <v>6.7600000000000003E-5</v>
      </c>
      <c r="N1077" s="8">
        <v>-2.0648220149999998</v>
      </c>
      <c r="O1077" s="8">
        <v>3.9192630000000001E-3</v>
      </c>
      <c r="P1077" s="8">
        <v>-2.95003685586008</v>
      </c>
      <c r="Q1077" s="8">
        <v>1</v>
      </c>
      <c r="R1077" s="8">
        <f t="shared" si="160"/>
        <v>1</v>
      </c>
      <c r="S1077" s="8">
        <f t="shared" si="161"/>
        <v>1</v>
      </c>
      <c r="T1077" s="8">
        <f t="shared" si="162"/>
        <v>0</v>
      </c>
      <c r="U1077" s="8">
        <f t="shared" si="163"/>
        <v>0</v>
      </c>
      <c r="V1077" s="8">
        <f t="shared" si="164"/>
        <v>0</v>
      </c>
      <c r="W1077" s="8">
        <f t="shared" si="165"/>
        <v>0</v>
      </c>
      <c r="X1077" s="8">
        <f t="shared" si="166"/>
        <v>0</v>
      </c>
      <c r="Y1077" s="8">
        <f t="shared" si="167"/>
        <v>1</v>
      </c>
      <c r="Z1077" s="8">
        <f t="shared" si="168"/>
        <v>0</v>
      </c>
      <c r="AA1077" s="8">
        <f t="shared" si="169"/>
        <v>0</v>
      </c>
    </row>
    <row r="1078" spans="1:27" x14ac:dyDescent="0.3">
      <c r="A1078" s="8" t="s">
        <v>3665</v>
      </c>
      <c r="B1078" s="8" t="s">
        <v>83</v>
      </c>
      <c r="C1078" s="8" t="s">
        <v>69</v>
      </c>
      <c r="D1078" s="8">
        <v>67478506</v>
      </c>
      <c r="E1078" s="8">
        <v>67485909</v>
      </c>
      <c r="F1078" s="8">
        <v>67478506</v>
      </c>
      <c r="G1078" s="8">
        <v>67485909</v>
      </c>
      <c r="H1078" s="8">
        <v>12</v>
      </c>
      <c r="I1078" s="8" t="s">
        <v>3666</v>
      </c>
      <c r="J1078" s="8" t="s">
        <v>3667</v>
      </c>
      <c r="K1078" s="8" t="s">
        <v>3664</v>
      </c>
      <c r="L1078" s="8">
        <v>-2.3153535270000001</v>
      </c>
      <c r="M1078" s="9">
        <v>7.9900000000000004E-5</v>
      </c>
      <c r="N1078" s="8">
        <v>-2.0648220149999998</v>
      </c>
      <c r="O1078" s="8">
        <v>3.026024E-3</v>
      </c>
      <c r="P1078" s="8">
        <v>-2.2062402544059099</v>
      </c>
      <c r="Q1078" s="8">
        <v>1</v>
      </c>
      <c r="R1078" s="8">
        <f t="shared" si="160"/>
        <v>1</v>
      </c>
      <c r="S1078" s="8">
        <f t="shared" si="161"/>
        <v>1</v>
      </c>
      <c r="T1078" s="8">
        <f t="shared" si="162"/>
        <v>0</v>
      </c>
      <c r="U1078" s="8">
        <f t="shared" si="163"/>
        <v>0</v>
      </c>
      <c r="V1078" s="8">
        <f t="shared" si="164"/>
        <v>0</v>
      </c>
      <c r="W1078" s="8">
        <f t="shared" si="165"/>
        <v>0</v>
      </c>
      <c r="X1078" s="8">
        <f t="shared" si="166"/>
        <v>0</v>
      </c>
      <c r="Y1078" s="8">
        <f t="shared" si="167"/>
        <v>1</v>
      </c>
      <c r="Z1078" s="8">
        <f t="shared" si="168"/>
        <v>0</v>
      </c>
      <c r="AA1078" s="8">
        <f t="shared" si="169"/>
        <v>0</v>
      </c>
    </row>
    <row r="1079" spans="1:27" x14ac:dyDescent="0.3">
      <c r="A1079" s="8" t="s">
        <v>3668</v>
      </c>
      <c r="B1079" s="8" t="s">
        <v>83</v>
      </c>
      <c r="C1079" s="8" t="s">
        <v>69</v>
      </c>
      <c r="D1079" s="8">
        <v>67478738</v>
      </c>
      <c r="E1079" s="8">
        <v>67485913</v>
      </c>
      <c r="F1079" s="8">
        <v>67478738</v>
      </c>
      <c r="G1079" s="8">
        <v>67485913</v>
      </c>
      <c r="H1079" s="8">
        <v>12</v>
      </c>
      <c r="I1079" s="8" t="s">
        <v>3669</v>
      </c>
      <c r="J1079" s="8" t="s">
        <v>3670</v>
      </c>
      <c r="K1079" s="8" t="s">
        <v>3664</v>
      </c>
      <c r="L1079" s="8">
        <v>-2.34494566</v>
      </c>
      <c r="M1079" s="9">
        <v>6.0900000000000003E-5</v>
      </c>
      <c r="N1079" s="8">
        <v>-2.0648220149999998</v>
      </c>
      <c r="O1079" s="8">
        <v>2.208392E-3</v>
      </c>
      <c r="P1079" s="8">
        <v>-2.1613192730536199</v>
      </c>
      <c r="Q1079" s="8">
        <v>1</v>
      </c>
      <c r="R1079" s="8">
        <f t="shared" si="160"/>
        <v>1</v>
      </c>
      <c r="S1079" s="8">
        <f t="shared" si="161"/>
        <v>1</v>
      </c>
      <c r="T1079" s="8">
        <f t="shared" si="162"/>
        <v>0</v>
      </c>
      <c r="U1079" s="8">
        <f t="shared" si="163"/>
        <v>0</v>
      </c>
      <c r="V1079" s="8">
        <f t="shared" si="164"/>
        <v>0</v>
      </c>
      <c r="W1079" s="8">
        <f t="shared" si="165"/>
        <v>0</v>
      </c>
      <c r="X1079" s="8">
        <f t="shared" si="166"/>
        <v>0</v>
      </c>
      <c r="Y1079" s="8">
        <f t="shared" si="167"/>
        <v>1</v>
      </c>
      <c r="Z1079" s="8">
        <f t="shared" si="168"/>
        <v>0</v>
      </c>
      <c r="AA1079" s="8">
        <f t="shared" si="169"/>
        <v>0</v>
      </c>
    </row>
    <row r="1080" spans="1:27" x14ac:dyDescent="0.3">
      <c r="A1080" s="8" t="s">
        <v>3671</v>
      </c>
      <c r="B1080" s="8" t="s">
        <v>83</v>
      </c>
      <c r="C1080" s="8" t="s">
        <v>69</v>
      </c>
      <c r="D1080" s="8">
        <v>67478760</v>
      </c>
      <c r="E1080" s="8">
        <v>67485913</v>
      </c>
      <c r="F1080" s="8">
        <v>67478760</v>
      </c>
      <c r="G1080" s="8">
        <v>67485913</v>
      </c>
      <c r="H1080" s="8">
        <v>11</v>
      </c>
      <c r="I1080" s="8" t="s">
        <v>3672</v>
      </c>
      <c r="J1080" s="8" t="s">
        <v>3673</v>
      </c>
      <c r="K1080" s="8" t="s">
        <v>3664</v>
      </c>
      <c r="L1080" s="8">
        <v>-2.342014474</v>
      </c>
      <c r="M1080" s="9">
        <v>6.8399999999999996E-5</v>
      </c>
      <c r="N1080" s="8">
        <v>-2.0648220149999998</v>
      </c>
      <c r="O1080" s="8">
        <v>5.5074740000000001E-3</v>
      </c>
      <c r="P1080" s="8">
        <v>-5.9285618606487498</v>
      </c>
      <c r="Q1080" s="8">
        <v>1</v>
      </c>
      <c r="R1080" s="8">
        <f t="shared" si="160"/>
        <v>1</v>
      </c>
      <c r="S1080" s="8">
        <f t="shared" si="161"/>
        <v>0</v>
      </c>
      <c r="T1080" s="8">
        <f t="shared" si="162"/>
        <v>0</v>
      </c>
      <c r="U1080" s="8">
        <f t="shared" si="163"/>
        <v>0</v>
      </c>
      <c r="V1080" s="8">
        <f t="shared" si="164"/>
        <v>1</v>
      </c>
      <c r="W1080" s="8">
        <f t="shared" si="165"/>
        <v>0</v>
      </c>
      <c r="X1080" s="8">
        <f t="shared" si="166"/>
        <v>0</v>
      </c>
      <c r="Y1080" s="8">
        <f t="shared" si="167"/>
        <v>0</v>
      </c>
      <c r="Z1080" s="8">
        <f t="shared" si="168"/>
        <v>0</v>
      </c>
      <c r="AA1080" s="8">
        <f t="shared" si="169"/>
        <v>0</v>
      </c>
    </row>
    <row r="1081" spans="1:27" x14ac:dyDescent="0.3">
      <c r="A1081" s="8" t="s">
        <v>3674</v>
      </c>
      <c r="B1081" s="8" t="s">
        <v>83</v>
      </c>
      <c r="C1081" s="8" t="s">
        <v>69</v>
      </c>
      <c r="D1081" s="8">
        <v>118951184</v>
      </c>
      <c r="E1081" s="8">
        <v>118980287</v>
      </c>
      <c r="F1081" s="8">
        <v>118951184</v>
      </c>
      <c r="G1081" s="8">
        <v>118980287</v>
      </c>
      <c r="H1081" s="8">
        <v>5</v>
      </c>
      <c r="I1081" s="8" t="s">
        <v>3675</v>
      </c>
      <c r="J1081" s="8" t="s">
        <v>3676</v>
      </c>
      <c r="K1081" s="8" t="s">
        <v>3677</v>
      </c>
      <c r="L1081" s="8">
        <v>7.8623566150000004</v>
      </c>
      <c r="M1081" s="8">
        <v>2.1039499999999998E-3</v>
      </c>
      <c r="N1081" s="8">
        <v>2.2152686680000002</v>
      </c>
      <c r="O1081" s="8">
        <v>2.00562E-4</v>
      </c>
      <c r="P1081" s="8">
        <v>3.8351126229159198</v>
      </c>
      <c r="Q1081" s="8">
        <v>8.0096100000000003E-2</v>
      </c>
      <c r="R1081" s="8">
        <f t="shared" si="160"/>
        <v>1</v>
      </c>
      <c r="S1081" s="8">
        <f t="shared" si="161"/>
        <v>1</v>
      </c>
      <c r="T1081" s="8">
        <f t="shared" si="162"/>
        <v>0</v>
      </c>
      <c r="U1081" s="8">
        <f t="shared" si="163"/>
        <v>0</v>
      </c>
      <c r="V1081" s="8">
        <f t="shared" si="164"/>
        <v>0</v>
      </c>
      <c r="W1081" s="8">
        <f t="shared" si="165"/>
        <v>0</v>
      </c>
      <c r="X1081" s="8">
        <f t="shared" si="166"/>
        <v>0</v>
      </c>
      <c r="Y1081" s="8">
        <f t="shared" si="167"/>
        <v>1</v>
      </c>
      <c r="Z1081" s="8">
        <f t="shared" si="168"/>
        <v>0</v>
      </c>
      <c r="AA1081" s="8">
        <f t="shared" si="169"/>
        <v>0</v>
      </c>
    </row>
    <row r="1082" spans="1:27" x14ac:dyDescent="0.3">
      <c r="A1082" s="8" t="s">
        <v>3678</v>
      </c>
      <c r="B1082" s="8" t="s">
        <v>83</v>
      </c>
      <c r="C1082" s="8" t="s">
        <v>69</v>
      </c>
      <c r="D1082" s="8">
        <v>123208154</v>
      </c>
      <c r="E1082" s="8">
        <v>123287289</v>
      </c>
      <c r="F1082" s="8">
        <v>123208154</v>
      </c>
      <c r="G1082" s="8">
        <v>123287289</v>
      </c>
      <c r="H1082" s="8">
        <v>17</v>
      </c>
      <c r="I1082" s="8" t="s">
        <v>3679</v>
      </c>
      <c r="J1082" s="8" t="s">
        <v>3680</v>
      </c>
      <c r="K1082" s="8" t="s">
        <v>3681</v>
      </c>
      <c r="L1082" s="8">
        <v>2.405356711</v>
      </c>
      <c r="M1082" s="8">
        <v>1.5262000000000001E-4</v>
      </c>
      <c r="N1082" s="8">
        <v>1.47726483</v>
      </c>
      <c r="O1082" s="8">
        <v>1.3131715E-2</v>
      </c>
      <c r="P1082" s="8">
        <v>2.19150165177152</v>
      </c>
      <c r="Q1082" s="8">
        <v>9.8179600000000006E-2</v>
      </c>
      <c r="R1082" s="8">
        <f t="shared" si="160"/>
        <v>1</v>
      </c>
      <c r="S1082" s="8">
        <f t="shared" si="161"/>
        <v>0</v>
      </c>
      <c r="T1082" s="8">
        <f t="shared" si="162"/>
        <v>0</v>
      </c>
      <c r="U1082" s="8">
        <f t="shared" si="163"/>
        <v>0</v>
      </c>
      <c r="V1082" s="8">
        <f t="shared" si="164"/>
        <v>1</v>
      </c>
      <c r="W1082" s="8">
        <f t="shared" si="165"/>
        <v>0</v>
      </c>
      <c r="X1082" s="8">
        <f t="shared" si="166"/>
        <v>0</v>
      </c>
      <c r="Y1082" s="8">
        <f t="shared" si="167"/>
        <v>0</v>
      </c>
      <c r="Z1082" s="8">
        <f t="shared" si="168"/>
        <v>0</v>
      </c>
      <c r="AA1082" s="8">
        <f t="shared" si="169"/>
        <v>0</v>
      </c>
    </row>
    <row r="1083" spans="1:27" x14ac:dyDescent="0.3">
      <c r="A1083" s="8" t="s">
        <v>3682</v>
      </c>
      <c r="B1083" s="8" t="s">
        <v>83</v>
      </c>
      <c r="C1083" s="8" t="s">
        <v>69</v>
      </c>
      <c r="D1083" s="8">
        <v>123861784</v>
      </c>
      <c r="E1083" s="8">
        <v>123878554</v>
      </c>
      <c r="F1083" s="8">
        <v>123861784</v>
      </c>
      <c r="G1083" s="8">
        <v>123878554</v>
      </c>
      <c r="H1083" s="8">
        <v>12</v>
      </c>
      <c r="I1083" s="8" t="s">
        <v>3683</v>
      </c>
      <c r="J1083" s="8" t="s">
        <v>3684</v>
      </c>
      <c r="K1083" s="8" t="s">
        <v>3685</v>
      </c>
      <c r="L1083" s="8">
        <v>6.2034258979999999</v>
      </c>
      <c r="M1083" s="9">
        <v>8.5999999999999996E-21</v>
      </c>
      <c r="N1083" s="8">
        <v>1.73327422</v>
      </c>
      <c r="O1083" s="8">
        <v>3.2943043999999998E-2</v>
      </c>
      <c r="P1083" s="8">
        <v>12.166782375057499</v>
      </c>
      <c r="Q1083" s="8">
        <v>1.7614900000000001E-3</v>
      </c>
      <c r="R1083" s="8">
        <f t="shared" si="160"/>
        <v>1</v>
      </c>
      <c r="S1083" s="8">
        <f t="shared" si="161"/>
        <v>0</v>
      </c>
      <c r="T1083" s="8">
        <f t="shared" si="162"/>
        <v>1</v>
      </c>
      <c r="U1083" s="8">
        <f t="shared" si="163"/>
        <v>0</v>
      </c>
      <c r="V1083" s="8">
        <f t="shared" si="164"/>
        <v>0</v>
      </c>
      <c r="W1083" s="8">
        <f t="shared" si="165"/>
        <v>0</v>
      </c>
      <c r="X1083" s="8">
        <f t="shared" si="166"/>
        <v>0</v>
      </c>
      <c r="Y1083" s="8">
        <f t="shared" si="167"/>
        <v>0</v>
      </c>
      <c r="Z1083" s="8">
        <f t="shared" si="168"/>
        <v>1</v>
      </c>
      <c r="AA1083" s="8">
        <f t="shared" si="169"/>
        <v>0</v>
      </c>
    </row>
    <row r="1084" spans="1:27" x14ac:dyDescent="0.3">
      <c r="A1084" s="8" t="s">
        <v>3686</v>
      </c>
      <c r="B1084" s="8" t="s">
        <v>83</v>
      </c>
      <c r="C1084" s="8" t="s">
        <v>69</v>
      </c>
      <c r="D1084" s="8">
        <v>123862066</v>
      </c>
      <c r="E1084" s="8">
        <v>123878554</v>
      </c>
      <c r="F1084" s="8">
        <v>123862066</v>
      </c>
      <c r="G1084" s="8">
        <v>123878554</v>
      </c>
      <c r="H1084" s="8">
        <v>11</v>
      </c>
      <c r="I1084" s="8" t="s">
        <v>3687</v>
      </c>
      <c r="J1084" s="8" t="s">
        <v>3688</v>
      </c>
      <c r="K1084" s="8" t="s">
        <v>3685</v>
      </c>
      <c r="L1084" s="8">
        <v>6.1584493169999996</v>
      </c>
      <c r="M1084" s="9">
        <v>2.6100000000000001E-21</v>
      </c>
      <c r="N1084" s="8">
        <v>1.73327422</v>
      </c>
      <c r="O1084" s="8">
        <v>3.8730285000000003E-2</v>
      </c>
      <c r="P1084" s="8">
        <v>-0.24307000000000001</v>
      </c>
      <c r="Q1084" s="8">
        <v>8.20544E-2</v>
      </c>
      <c r="R1084" s="8">
        <f t="shared" si="160"/>
        <v>1</v>
      </c>
      <c r="S1084" s="8">
        <f t="shared" si="161"/>
        <v>0</v>
      </c>
      <c r="T1084" s="8">
        <f t="shared" si="162"/>
        <v>0</v>
      </c>
      <c r="U1084" s="8">
        <f t="shared" si="163"/>
        <v>0</v>
      </c>
      <c r="V1084" s="8">
        <f t="shared" si="164"/>
        <v>1</v>
      </c>
      <c r="W1084" s="8">
        <f t="shared" si="165"/>
        <v>0</v>
      </c>
      <c r="X1084" s="8">
        <f t="shared" si="166"/>
        <v>0</v>
      </c>
      <c r="Y1084" s="8">
        <f t="shared" si="167"/>
        <v>0</v>
      </c>
      <c r="Z1084" s="8">
        <f t="shared" si="168"/>
        <v>0</v>
      </c>
      <c r="AA1084" s="8">
        <f t="shared" si="169"/>
        <v>0</v>
      </c>
    </row>
    <row r="1085" spans="1:27" x14ac:dyDescent="0.3">
      <c r="A1085" s="8" t="s">
        <v>3689</v>
      </c>
      <c r="B1085" s="8" t="s">
        <v>83</v>
      </c>
      <c r="C1085" s="8" t="s">
        <v>69</v>
      </c>
      <c r="D1085" s="8">
        <v>127364190</v>
      </c>
      <c r="E1085" s="8">
        <v>127374412</v>
      </c>
      <c r="F1085" s="8">
        <v>127364190</v>
      </c>
      <c r="G1085" s="8">
        <v>127374412</v>
      </c>
      <c r="H1085" s="8">
        <v>3</v>
      </c>
      <c r="I1085" s="8" t="s">
        <v>3690</v>
      </c>
      <c r="J1085" s="8" t="s">
        <v>3691</v>
      </c>
      <c r="K1085" s="8" t="s">
        <v>3692</v>
      </c>
      <c r="L1085" s="8">
        <v>2.1689604619999998</v>
      </c>
      <c r="M1085" s="9">
        <v>3.3699999999999999E-5</v>
      </c>
      <c r="N1085" s="8">
        <v>1.892815041</v>
      </c>
      <c r="O1085" s="8">
        <v>2.9782131E-2</v>
      </c>
      <c r="P1085" s="8">
        <v>2.8944118012407798</v>
      </c>
      <c r="Q1085" s="8">
        <v>1.4400400000000001E-2</v>
      </c>
      <c r="R1085" s="8">
        <f t="shared" si="160"/>
        <v>1</v>
      </c>
      <c r="S1085" s="8">
        <f t="shared" si="161"/>
        <v>0</v>
      </c>
      <c r="T1085" s="8">
        <f t="shared" si="162"/>
        <v>0</v>
      </c>
      <c r="U1085" s="8">
        <f t="shared" si="163"/>
        <v>0</v>
      </c>
      <c r="V1085" s="8">
        <f t="shared" si="164"/>
        <v>1</v>
      </c>
      <c r="W1085" s="8">
        <f t="shared" si="165"/>
        <v>0</v>
      </c>
      <c r="X1085" s="8">
        <f t="shared" si="166"/>
        <v>0</v>
      </c>
      <c r="Y1085" s="8">
        <f t="shared" si="167"/>
        <v>0</v>
      </c>
      <c r="Z1085" s="8">
        <f t="shared" si="168"/>
        <v>0</v>
      </c>
      <c r="AA1085" s="8">
        <f t="shared" si="169"/>
        <v>0</v>
      </c>
    </row>
    <row r="1086" spans="1:27" x14ac:dyDescent="0.3">
      <c r="A1086" s="8" t="s">
        <v>3693</v>
      </c>
      <c r="B1086" s="8" t="s">
        <v>83</v>
      </c>
      <c r="C1086" s="8" t="s">
        <v>69</v>
      </c>
      <c r="D1086" s="8">
        <v>138337731</v>
      </c>
      <c r="E1086" s="8">
        <v>138341257</v>
      </c>
      <c r="F1086" s="8">
        <v>138337731</v>
      </c>
      <c r="G1086" s="8">
        <v>138341257</v>
      </c>
      <c r="H1086" s="8">
        <v>4</v>
      </c>
      <c r="I1086" s="8" t="s">
        <v>3694</v>
      </c>
      <c r="J1086" s="8" t="s">
        <v>3695</v>
      </c>
      <c r="K1086" s="8" t="s">
        <v>3696</v>
      </c>
      <c r="L1086" s="8">
        <v>6.9560182350000002</v>
      </c>
      <c r="M1086" s="9">
        <v>8.5799999999999998E-19</v>
      </c>
      <c r="N1086" s="8">
        <v>3.3810931110000002</v>
      </c>
      <c r="O1086" s="8">
        <v>4.0485800000000002E-4</v>
      </c>
      <c r="P1086" s="8">
        <v>8.2154755091483</v>
      </c>
      <c r="Q1086" s="8">
        <v>1</v>
      </c>
      <c r="R1086" s="8">
        <f t="shared" si="160"/>
        <v>1</v>
      </c>
      <c r="S1086" s="8">
        <f t="shared" si="161"/>
        <v>1</v>
      </c>
      <c r="T1086" s="8">
        <f t="shared" si="162"/>
        <v>0</v>
      </c>
      <c r="U1086" s="8">
        <f t="shared" si="163"/>
        <v>0</v>
      </c>
      <c r="V1086" s="8">
        <f t="shared" si="164"/>
        <v>0</v>
      </c>
      <c r="W1086" s="8">
        <f t="shared" si="165"/>
        <v>0</v>
      </c>
      <c r="X1086" s="8">
        <f t="shared" si="166"/>
        <v>0</v>
      </c>
      <c r="Y1086" s="8">
        <f t="shared" si="167"/>
        <v>1</v>
      </c>
      <c r="Z1086" s="8">
        <f t="shared" si="168"/>
        <v>0</v>
      </c>
      <c r="AA1086" s="8">
        <f t="shared" si="169"/>
        <v>0</v>
      </c>
    </row>
    <row r="1087" spans="1:27" x14ac:dyDescent="0.3">
      <c r="A1087" s="8" t="s">
        <v>3697</v>
      </c>
      <c r="B1087" s="8" t="s">
        <v>83</v>
      </c>
      <c r="C1087" s="8" t="s">
        <v>69</v>
      </c>
      <c r="D1087" s="8">
        <v>141047821</v>
      </c>
      <c r="E1087" s="8">
        <v>141074675</v>
      </c>
      <c r="F1087" s="8">
        <v>141047821</v>
      </c>
      <c r="G1087" s="8">
        <v>141074675</v>
      </c>
      <c r="H1087" s="8">
        <v>31</v>
      </c>
      <c r="I1087" s="8" t="s">
        <v>3698</v>
      </c>
      <c r="J1087" s="8" t="s">
        <v>3699</v>
      </c>
      <c r="K1087" s="8" t="s">
        <v>3700</v>
      </c>
      <c r="L1087" s="8">
        <v>3.6741987859999998</v>
      </c>
      <c r="M1087" s="9">
        <v>6.2900000000000004E-9</v>
      </c>
      <c r="N1087" s="8">
        <v>2.9502713859999998</v>
      </c>
      <c r="O1087" s="8">
        <v>5.7097850000000002E-3</v>
      </c>
      <c r="P1087" s="8">
        <v>0</v>
      </c>
      <c r="Q1087" s="8">
        <v>1</v>
      </c>
      <c r="R1087" s="8">
        <f t="shared" si="160"/>
        <v>1</v>
      </c>
      <c r="S1087" s="8">
        <f t="shared" si="161"/>
        <v>0</v>
      </c>
      <c r="T1087" s="8">
        <f t="shared" si="162"/>
        <v>0</v>
      </c>
      <c r="U1087" s="8">
        <f t="shared" si="163"/>
        <v>0</v>
      </c>
      <c r="V1087" s="8">
        <f t="shared" si="164"/>
        <v>1</v>
      </c>
      <c r="W1087" s="8">
        <f t="shared" si="165"/>
        <v>0</v>
      </c>
      <c r="X1087" s="8">
        <f t="shared" si="166"/>
        <v>0</v>
      </c>
      <c r="Y1087" s="8">
        <f t="shared" si="167"/>
        <v>0</v>
      </c>
      <c r="Z1087" s="8">
        <f t="shared" si="168"/>
        <v>0</v>
      </c>
      <c r="AA1087" s="8">
        <f t="shared" si="169"/>
        <v>0</v>
      </c>
    </row>
    <row r="1088" spans="1:27" x14ac:dyDescent="0.3">
      <c r="A1088" s="8" t="s">
        <v>3701</v>
      </c>
      <c r="B1088" s="8" t="s">
        <v>83</v>
      </c>
      <c r="C1088" s="8" t="s">
        <v>69</v>
      </c>
      <c r="D1088" s="8">
        <v>141203832</v>
      </c>
      <c r="E1088" s="8">
        <v>141212653</v>
      </c>
      <c r="F1088" s="8">
        <v>141203832</v>
      </c>
      <c r="G1088" s="8">
        <v>141212653</v>
      </c>
      <c r="H1088" s="8">
        <v>11</v>
      </c>
      <c r="I1088" s="8" t="s">
        <v>3702</v>
      </c>
      <c r="J1088" s="8" t="s">
        <v>3703</v>
      </c>
      <c r="K1088" s="8" t="s">
        <v>3704</v>
      </c>
      <c r="L1088" s="8">
        <v>3.748914761</v>
      </c>
      <c r="M1088" s="8">
        <v>3.6370700000000001E-4</v>
      </c>
      <c r="N1088" s="8">
        <v>1.2567976350000001</v>
      </c>
      <c r="O1088" s="8">
        <v>0.53226773199999999</v>
      </c>
      <c r="P1088" s="8">
        <v>3.4602976434489898</v>
      </c>
      <c r="Q1088" s="8">
        <v>8.4012299999999998E-2</v>
      </c>
      <c r="R1088" s="8">
        <f t="shared" si="160"/>
        <v>1</v>
      </c>
      <c r="S1088" s="8">
        <f t="shared" si="161"/>
        <v>0</v>
      </c>
      <c r="T1088" s="8">
        <f t="shared" si="162"/>
        <v>0</v>
      </c>
      <c r="U1088" s="8">
        <f t="shared" si="163"/>
        <v>0</v>
      </c>
      <c r="V1088" s="8">
        <f t="shared" si="164"/>
        <v>1</v>
      </c>
      <c r="W1088" s="8">
        <f t="shared" si="165"/>
        <v>0</v>
      </c>
      <c r="X1088" s="8">
        <f t="shared" si="166"/>
        <v>0</v>
      </c>
      <c r="Y1088" s="8">
        <f t="shared" si="167"/>
        <v>0</v>
      </c>
      <c r="Z1088" s="8">
        <f t="shared" si="168"/>
        <v>0</v>
      </c>
      <c r="AA1088" s="8">
        <f t="shared" si="169"/>
        <v>0</v>
      </c>
    </row>
    <row r="1089" spans="1:27" x14ac:dyDescent="0.3">
      <c r="A1089" s="8" t="s">
        <v>3705</v>
      </c>
      <c r="B1089" s="8" t="s">
        <v>83</v>
      </c>
      <c r="C1089" s="8" t="s">
        <v>67</v>
      </c>
      <c r="D1089" s="8">
        <v>1267777</v>
      </c>
      <c r="E1089" s="8">
        <v>1289002</v>
      </c>
      <c r="F1089" s="8">
        <v>1267777</v>
      </c>
      <c r="G1089" s="8">
        <v>1289002</v>
      </c>
      <c r="H1089" s="8">
        <v>4</v>
      </c>
      <c r="I1089" s="8" t="s">
        <v>3706</v>
      </c>
      <c r="J1089" s="8" t="s">
        <v>3707</v>
      </c>
      <c r="K1089" s="8" t="s">
        <v>3708</v>
      </c>
      <c r="L1089" s="8">
        <v>-2.4848736589999998</v>
      </c>
      <c r="M1089" s="9">
        <v>2.17E-6</v>
      </c>
      <c r="N1089" s="8">
        <v>-1.3895951660000001</v>
      </c>
      <c r="O1089" s="8">
        <v>0.11827523700000001</v>
      </c>
      <c r="P1089" s="8">
        <v>-3.2130585789485102</v>
      </c>
      <c r="Q1089" s="8">
        <v>1</v>
      </c>
      <c r="R1089" s="8">
        <f t="shared" si="160"/>
        <v>1</v>
      </c>
      <c r="S1089" s="8">
        <f t="shared" si="161"/>
        <v>0</v>
      </c>
      <c r="T1089" s="8">
        <f t="shared" si="162"/>
        <v>0</v>
      </c>
      <c r="U1089" s="8">
        <f t="shared" si="163"/>
        <v>0</v>
      </c>
      <c r="V1089" s="8">
        <f t="shared" si="164"/>
        <v>1</v>
      </c>
      <c r="W1089" s="8">
        <f t="shared" si="165"/>
        <v>0</v>
      </c>
      <c r="X1089" s="8">
        <f t="shared" si="166"/>
        <v>0</v>
      </c>
      <c r="Y1089" s="8">
        <f t="shared" si="167"/>
        <v>0</v>
      </c>
      <c r="Z1089" s="8">
        <f t="shared" si="168"/>
        <v>0</v>
      </c>
      <c r="AA1089" s="8">
        <f t="shared" si="169"/>
        <v>0</v>
      </c>
    </row>
    <row r="1090" spans="1:27" x14ac:dyDescent="0.3">
      <c r="A1090" s="8" t="s">
        <v>3709</v>
      </c>
      <c r="B1090" s="8" t="s">
        <v>83</v>
      </c>
      <c r="C1090" s="8" t="s">
        <v>67</v>
      </c>
      <c r="D1090" s="8">
        <v>10858118</v>
      </c>
      <c r="E1090" s="8">
        <v>10866537</v>
      </c>
      <c r="F1090" s="8">
        <v>10858118</v>
      </c>
      <c r="G1090" s="8">
        <v>10866537</v>
      </c>
      <c r="H1090" s="8">
        <v>15</v>
      </c>
      <c r="I1090" s="8" t="s">
        <v>3710</v>
      </c>
      <c r="J1090" s="8" t="s">
        <v>3711</v>
      </c>
      <c r="K1090" s="8" t="s">
        <v>3712</v>
      </c>
      <c r="L1090" s="8">
        <v>8.1178224019999998</v>
      </c>
      <c r="M1090" s="8">
        <v>3.0513379999999998E-3</v>
      </c>
      <c r="N1090" s="8">
        <v>1.6163499450000001</v>
      </c>
      <c r="O1090" s="8">
        <v>2.6864474999999999E-2</v>
      </c>
      <c r="P1090" s="8">
        <v>3.36281628412633</v>
      </c>
      <c r="Q1090" s="8">
        <v>0.22650500000000001</v>
      </c>
      <c r="R1090" s="8">
        <f t="shared" ref="R1090:R1153" si="170">IF(AND(ABS(L1090)&gt;2,M1090&lt;0.005),1,0)</f>
        <v>1</v>
      </c>
      <c r="S1090" s="8">
        <f t="shared" ref="S1090:S1153" si="171">IF(AND(ABS(N1090)&gt;2,O1090&lt;0.005),1,0)</f>
        <v>0</v>
      </c>
      <c r="T1090" s="8">
        <f t="shared" ref="T1090:T1153" si="172">IF(AND(ABS(P1090)&gt;2,Q1090&lt;0.005),1,0)</f>
        <v>0</v>
      </c>
      <c r="U1090" s="8">
        <f t="shared" ref="U1090:U1153" si="173">IF(AND(R1090,S1090,T1090),1,0)</f>
        <v>0</v>
      </c>
      <c r="V1090" s="8">
        <f t="shared" ref="V1090:V1153" si="174">IF(AND(R1090,NOT(S1090),NOT(T1090)),1,0)</f>
        <v>1</v>
      </c>
      <c r="W1090" s="8">
        <f t="shared" ref="W1090:W1153" si="175">IF(AND(S1090,NOT(R1090),NOT(T1090)),1,0)</f>
        <v>0</v>
      </c>
      <c r="X1090" s="8">
        <f t="shared" ref="X1090:X1153" si="176">IF(AND(T1090,NOT(R1090),NOT(S1090)),1,0)</f>
        <v>0</v>
      </c>
      <c r="Y1090" s="8">
        <f t="shared" ref="Y1090:Y1153" si="177">IF(AND(R1090,S1090,NOT(T1090)),1,0)</f>
        <v>0</v>
      </c>
      <c r="Z1090" s="8">
        <f t="shared" ref="Z1090:Z1153" si="178">IF(AND(R1090,T1090,NOT(S1090)),1,0)</f>
        <v>0</v>
      </c>
      <c r="AA1090" s="8">
        <f t="shared" ref="AA1090:AA1153" si="179">IF(AND(T1090,S1090,NOT(R1090)),1,0)</f>
        <v>0</v>
      </c>
    </row>
    <row r="1091" spans="1:27" x14ac:dyDescent="0.3">
      <c r="A1091" s="8" t="s">
        <v>3713</v>
      </c>
      <c r="B1091" s="8" t="s">
        <v>83</v>
      </c>
      <c r="C1091" s="8" t="s">
        <v>67</v>
      </c>
      <c r="D1091" s="8">
        <v>10885265</v>
      </c>
      <c r="E1091" s="8">
        <v>10892032</v>
      </c>
      <c r="F1091" s="8">
        <v>10885265</v>
      </c>
      <c r="G1091" s="8">
        <v>10892032</v>
      </c>
      <c r="H1091" s="8">
        <v>5</v>
      </c>
      <c r="I1091" s="8" t="s">
        <v>3714</v>
      </c>
      <c r="J1091" s="8" t="s">
        <v>3715</v>
      </c>
      <c r="K1091" s="8" t="s">
        <v>3716</v>
      </c>
      <c r="L1091" s="8">
        <v>2.519167876</v>
      </c>
      <c r="M1091" s="9">
        <v>2.9700000000000003E-7</v>
      </c>
      <c r="N1091" s="8">
        <v>1.6941075489999999</v>
      </c>
      <c r="O1091" s="8">
        <v>9.0167197000000004E-2</v>
      </c>
      <c r="P1091" s="8">
        <v>2.4893907752597499</v>
      </c>
      <c r="Q1091" s="9">
        <v>8.0641100000000003E-6</v>
      </c>
      <c r="R1091" s="8">
        <f t="shared" si="170"/>
        <v>1</v>
      </c>
      <c r="S1091" s="8">
        <f t="shared" si="171"/>
        <v>0</v>
      </c>
      <c r="T1091" s="8">
        <f t="shared" si="172"/>
        <v>1</v>
      </c>
      <c r="U1091" s="8">
        <f t="shared" si="173"/>
        <v>0</v>
      </c>
      <c r="V1091" s="8">
        <f t="shared" si="174"/>
        <v>0</v>
      </c>
      <c r="W1091" s="8">
        <f t="shared" si="175"/>
        <v>0</v>
      </c>
      <c r="X1091" s="8">
        <f t="shared" si="176"/>
        <v>0</v>
      </c>
      <c r="Y1091" s="8">
        <f t="shared" si="177"/>
        <v>0</v>
      </c>
      <c r="Z1091" s="8">
        <f t="shared" si="178"/>
        <v>1</v>
      </c>
      <c r="AA1091" s="8">
        <f t="shared" si="179"/>
        <v>0</v>
      </c>
    </row>
    <row r="1092" spans="1:27" x14ac:dyDescent="0.3">
      <c r="A1092" s="8" t="s">
        <v>3717</v>
      </c>
      <c r="B1092" s="8" t="s">
        <v>83</v>
      </c>
      <c r="C1092" s="8" t="s">
        <v>67</v>
      </c>
      <c r="D1092" s="8">
        <v>10885266</v>
      </c>
      <c r="E1092" s="8">
        <v>10891936</v>
      </c>
      <c r="F1092" s="8">
        <v>10885266</v>
      </c>
      <c r="G1092" s="8">
        <v>10891936</v>
      </c>
      <c r="H1092" s="8">
        <v>6</v>
      </c>
      <c r="I1092" s="8" t="s">
        <v>3718</v>
      </c>
      <c r="J1092" s="8" t="s">
        <v>3719</v>
      </c>
      <c r="K1092" s="8" t="s">
        <v>3716</v>
      </c>
      <c r="L1092" s="8">
        <v>2.5177473209999999</v>
      </c>
      <c r="M1092" s="9">
        <v>3.1399999999999998E-7</v>
      </c>
      <c r="N1092" s="8">
        <v>1.6941075489999999</v>
      </c>
      <c r="O1092" s="8">
        <v>8.2927818E-2</v>
      </c>
      <c r="P1092" s="8">
        <v>3.1381205079551799</v>
      </c>
      <c r="Q1092" s="8">
        <v>7.2767800000000005E-4</v>
      </c>
      <c r="R1092" s="8">
        <f t="shared" si="170"/>
        <v>1</v>
      </c>
      <c r="S1092" s="8">
        <f t="shared" si="171"/>
        <v>0</v>
      </c>
      <c r="T1092" s="8">
        <f t="shared" si="172"/>
        <v>1</v>
      </c>
      <c r="U1092" s="8">
        <f t="shared" si="173"/>
        <v>0</v>
      </c>
      <c r="V1092" s="8">
        <f t="shared" si="174"/>
        <v>0</v>
      </c>
      <c r="W1092" s="8">
        <f t="shared" si="175"/>
        <v>0</v>
      </c>
      <c r="X1092" s="8">
        <f t="shared" si="176"/>
        <v>0</v>
      </c>
      <c r="Y1092" s="8">
        <f t="shared" si="177"/>
        <v>0</v>
      </c>
      <c r="Z1092" s="8">
        <f t="shared" si="178"/>
        <v>1</v>
      </c>
      <c r="AA1092" s="8">
        <f t="shared" si="179"/>
        <v>0</v>
      </c>
    </row>
    <row r="1093" spans="1:27" x14ac:dyDescent="0.3">
      <c r="A1093" s="8" t="s">
        <v>3720</v>
      </c>
      <c r="B1093" s="8" t="s">
        <v>83</v>
      </c>
      <c r="C1093" s="8" t="s">
        <v>67</v>
      </c>
      <c r="D1093" s="8">
        <v>56996694</v>
      </c>
      <c r="E1093" s="8">
        <v>57020926</v>
      </c>
      <c r="F1093" s="8">
        <v>56996694</v>
      </c>
      <c r="G1093" s="8">
        <v>57020926</v>
      </c>
      <c r="H1093" s="8">
        <v>11</v>
      </c>
      <c r="I1093" s="8" t="s">
        <v>3721</v>
      </c>
      <c r="J1093" s="8" t="s">
        <v>3722</v>
      </c>
      <c r="K1093" s="8" t="s">
        <v>3723</v>
      </c>
      <c r="L1093" s="8">
        <v>2.5126038149999999</v>
      </c>
      <c r="M1093" s="9">
        <v>3.3300000000000001E-15</v>
      </c>
      <c r="N1093" s="8">
        <v>2.7780286620000001</v>
      </c>
      <c r="O1093" s="8">
        <v>3.9936099999999999E-4</v>
      </c>
      <c r="P1093" s="8">
        <v>2.8368844500607402</v>
      </c>
      <c r="Q1093" s="8">
        <v>1</v>
      </c>
      <c r="R1093" s="8">
        <f t="shared" si="170"/>
        <v>1</v>
      </c>
      <c r="S1093" s="8">
        <f t="shared" si="171"/>
        <v>1</v>
      </c>
      <c r="T1093" s="8">
        <f t="shared" si="172"/>
        <v>0</v>
      </c>
      <c r="U1093" s="8">
        <f t="shared" si="173"/>
        <v>0</v>
      </c>
      <c r="V1093" s="8">
        <f t="shared" si="174"/>
        <v>0</v>
      </c>
      <c r="W1093" s="8">
        <f t="shared" si="175"/>
        <v>0</v>
      </c>
      <c r="X1093" s="8">
        <f t="shared" si="176"/>
        <v>0</v>
      </c>
      <c r="Y1093" s="8">
        <f t="shared" si="177"/>
        <v>1</v>
      </c>
      <c r="Z1093" s="8">
        <f t="shared" si="178"/>
        <v>0</v>
      </c>
      <c r="AA1093" s="8">
        <f t="shared" si="179"/>
        <v>0</v>
      </c>
    </row>
    <row r="1094" spans="1:27" x14ac:dyDescent="0.3">
      <c r="A1094" s="8" t="s">
        <v>3724</v>
      </c>
      <c r="B1094" s="8" t="s">
        <v>83</v>
      </c>
      <c r="C1094" s="8" t="s">
        <v>67</v>
      </c>
      <c r="D1094" s="8">
        <v>56996694</v>
      </c>
      <c r="E1094" s="8">
        <v>57020957</v>
      </c>
      <c r="F1094" s="8">
        <v>56996694</v>
      </c>
      <c r="G1094" s="8">
        <v>57020957</v>
      </c>
      <c r="H1094" s="8">
        <v>12</v>
      </c>
      <c r="I1094" s="8" t="s">
        <v>3725</v>
      </c>
      <c r="J1094" s="8" t="s">
        <v>3726</v>
      </c>
      <c r="K1094" s="8" t="s">
        <v>3723</v>
      </c>
      <c r="L1094" s="8">
        <v>2.5067531980000002</v>
      </c>
      <c r="M1094" s="9">
        <v>3.6899999999999996E-15</v>
      </c>
      <c r="N1094" s="8">
        <v>2.7780286620000001</v>
      </c>
      <c r="O1094" s="8">
        <v>4.0330699999999999E-4</v>
      </c>
      <c r="P1094" s="8">
        <v>2.3105294854891998</v>
      </c>
      <c r="Q1094" s="8">
        <v>1</v>
      </c>
      <c r="R1094" s="8">
        <f t="shared" si="170"/>
        <v>1</v>
      </c>
      <c r="S1094" s="8">
        <f t="shared" si="171"/>
        <v>1</v>
      </c>
      <c r="T1094" s="8">
        <f t="shared" si="172"/>
        <v>0</v>
      </c>
      <c r="U1094" s="8">
        <f t="shared" si="173"/>
        <v>0</v>
      </c>
      <c r="V1094" s="8">
        <f t="shared" si="174"/>
        <v>0</v>
      </c>
      <c r="W1094" s="8">
        <f t="shared" si="175"/>
        <v>0</v>
      </c>
      <c r="X1094" s="8">
        <f t="shared" si="176"/>
        <v>0</v>
      </c>
      <c r="Y1094" s="8">
        <f t="shared" si="177"/>
        <v>1</v>
      </c>
      <c r="Z1094" s="8">
        <f t="shared" si="178"/>
        <v>0</v>
      </c>
      <c r="AA1094" s="8">
        <f t="shared" si="179"/>
        <v>0</v>
      </c>
    </row>
    <row r="1095" spans="1:27" x14ac:dyDescent="0.3">
      <c r="A1095" s="8" t="s">
        <v>3727</v>
      </c>
      <c r="B1095" s="8" t="s">
        <v>83</v>
      </c>
      <c r="C1095" s="8" t="s">
        <v>67</v>
      </c>
      <c r="D1095" s="8">
        <v>70021792</v>
      </c>
      <c r="E1095" s="8">
        <v>70135156</v>
      </c>
      <c r="F1095" s="8">
        <v>70021792</v>
      </c>
      <c r="G1095" s="8">
        <v>70135156</v>
      </c>
      <c r="H1095" s="8">
        <v>11</v>
      </c>
      <c r="I1095" s="8" t="s">
        <v>3728</v>
      </c>
      <c r="J1095" s="8" t="s">
        <v>3729</v>
      </c>
      <c r="K1095" s="8" t="s">
        <v>3730</v>
      </c>
      <c r="L1095" s="8">
        <v>2.6645454260000001</v>
      </c>
      <c r="M1095" s="9">
        <v>3.8000000000000001E-9</v>
      </c>
      <c r="N1095" s="8">
        <v>3.9842435699999998</v>
      </c>
      <c r="O1095" s="8">
        <v>2.0341740000000001E-3</v>
      </c>
      <c r="P1095" s="8">
        <v>2.65538268382707</v>
      </c>
      <c r="Q1095" s="8">
        <v>6.7394500000000001E-4</v>
      </c>
      <c r="R1095" s="8">
        <f t="shared" si="170"/>
        <v>1</v>
      </c>
      <c r="S1095" s="8">
        <f t="shared" si="171"/>
        <v>1</v>
      </c>
      <c r="T1095" s="8">
        <f t="shared" si="172"/>
        <v>1</v>
      </c>
      <c r="U1095" s="8">
        <f t="shared" si="173"/>
        <v>1</v>
      </c>
      <c r="V1095" s="8">
        <f t="shared" si="174"/>
        <v>0</v>
      </c>
      <c r="W1095" s="8">
        <f t="shared" si="175"/>
        <v>0</v>
      </c>
      <c r="X1095" s="8">
        <f t="shared" si="176"/>
        <v>0</v>
      </c>
      <c r="Y1095" s="8">
        <f t="shared" si="177"/>
        <v>0</v>
      </c>
      <c r="Z1095" s="8">
        <f t="shared" si="178"/>
        <v>0</v>
      </c>
      <c r="AA1095" s="8">
        <f t="shared" si="179"/>
        <v>0</v>
      </c>
    </row>
    <row r="1096" spans="1:27" x14ac:dyDescent="0.3">
      <c r="A1096" s="8" t="s">
        <v>3731</v>
      </c>
      <c r="B1096" s="8" t="s">
        <v>83</v>
      </c>
      <c r="C1096" s="8" t="s">
        <v>67</v>
      </c>
      <c r="D1096" s="8">
        <v>95071005</v>
      </c>
      <c r="E1096" s="8">
        <v>95089900</v>
      </c>
      <c r="F1096" s="8">
        <v>95071005</v>
      </c>
      <c r="G1096" s="8">
        <v>95089900</v>
      </c>
      <c r="H1096" s="8">
        <v>8</v>
      </c>
      <c r="I1096" s="8" t="s">
        <v>3732</v>
      </c>
      <c r="J1096" s="8" t="s">
        <v>3733</v>
      </c>
      <c r="K1096" s="8" t="s">
        <v>3734</v>
      </c>
      <c r="L1096" s="8">
        <v>3.505199373</v>
      </c>
      <c r="M1096" s="9">
        <v>2.0999999999999999E-8</v>
      </c>
      <c r="N1096" s="8">
        <v>2.3412176589999998</v>
      </c>
      <c r="O1096" s="8">
        <v>1.95427E-4</v>
      </c>
      <c r="P1096" s="8">
        <v>-1.8482275416009</v>
      </c>
      <c r="Q1096" s="8">
        <v>1</v>
      </c>
      <c r="R1096" s="8">
        <f t="shared" si="170"/>
        <v>1</v>
      </c>
      <c r="S1096" s="8">
        <f t="shared" si="171"/>
        <v>1</v>
      </c>
      <c r="T1096" s="8">
        <f t="shared" si="172"/>
        <v>0</v>
      </c>
      <c r="U1096" s="8">
        <f t="shared" si="173"/>
        <v>0</v>
      </c>
      <c r="V1096" s="8">
        <f t="shared" si="174"/>
        <v>0</v>
      </c>
      <c r="W1096" s="8">
        <f t="shared" si="175"/>
        <v>0</v>
      </c>
      <c r="X1096" s="8">
        <f t="shared" si="176"/>
        <v>0</v>
      </c>
      <c r="Y1096" s="8">
        <f t="shared" si="177"/>
        <v>1</v>
      </c>
      <c r="Z1096" s="8">
        <f t="shared" si="178"/>
        <v>0</v>
      </c>
      <c r="AA1096" s="8">
        <f t="shared" si="179"/>
        <v>0</v>
      </c>
    </row>
    <row r="1097" spans="1:27" x14ac:dyDescent="0.3">
      <c r="A1097" s="8" t="s">
        <v>3735</v>
      </c>
      <c r="B1097" s="8" t="s">
        <v>83</v>
      </c>
      <c r="C1097" s="8" t="s">
        <v>67</v>
      </c>
      <c r="D1097" s="8">
        <v>95071045</v>
      </c>
      <c r="E1097" s="8">
        <v>95123201</v>
      </c>
      <c r="F1097" s="8">
        <v>95071045</v>
      </c>
      <c r="G1097" s="8">
        <v>95123201</v>
      </c>
      <c r="H1097" s="8">
        <v>11</v>
      </c>
      <c r="I1097" s="8" t="s">
        <v>3736</v>
      </c>
      <c r="J1097" s="8" t="s">
        <v>3737</v>
      </c>
      <c r="K1097" s="8" t="s">
        <v>3734</v>
      </c>
      <c r="L1097" s="8">
        <v>3.2732025079999998</v>
      </c>
      <c r="M1097" s="9">
        <v>2.0200000000000001E-9</v>
      </c>
      <c r="N1097" s="8">
        <v>2.3412176589999998</v>
      </c>
      <c r="O1097" s="8">
        <v>1.5876169999999999E-3</v>
      </c>
      <c r="P1097" s="8">
        <v>5.0203690303247903</v>
      </c>
      <c r="Q1097" s="8">
        <v>1.20602E-2</v>
      </c>
      <c r="R1097" s="8">
        <f t="shared" si="170"/>
        <v>1</v>
      </c>
      <c r="S1097" s="8">
        <f t="shared" si="171"/>
        <v>1</v>
      </c>
      <c r="T1097" s="8">
        <f t="shared" si="172"/>
        <v>0</v>
      </c>
      <c r="U1097" s="8">
        <f t="shared" si="173"/>
        <v>0</v>
      </c>
      <c r="V1097" s="8">
        <f t="shared" si="174"/>
        <v>0</v>
      </c>
      <c r="W1097" s="8">
        <f t="shared" si="175"/>
        <v>0</v>
      </c>
      <c r="X1097" s="8">
        <f t="shared" si="176"/>
        <v>0</v>
      </c>
      <c r="Y1097" s="8">
        <f t="shared" si="177"/>
        <v>1</v>
      </c>
      <c r="Z1097" s="8">
        <f t="shared" si="178"/>
        <v>0</v>
      </c>
      <c r="AA1097" s="8">
        <f t="shared" si="179"/>
        <v>0</v>
      </c>
    </row>
    <row r="1098" spans="1:27" x14ac:dyDescent="0.3">
      <c r="A1098" s="8" t="s">
        <v>3738</v>
      </c>
      <c r="B1098" s="8" t="s">
        <v>83</v>
      </c>
      <c r="C1098" s="8" t="s">
        <v>67</v>
      </c>
      <c r="D1098" s="8">
        <v>97799121</v>
      </c>
      <c r="E1098" s="8">
        <v>97802842</v>
      </c>
      <c r="F1098" s="8">
        <v>97799121</v>
      </c>
      <c r="G1098" s="8">
        <v>97802842</v>
      </c>
      <c r="H1098" s="8">
        <v>8</v>
      </c>
      <c r="I1098" s="8" t="s">
        <v>3739</v>
      </c>
      <c r="J1098" s="8" t="s">
        <v>3740</v>
      </c>
      <c r="K1098" s="8" t="s">
        <v>35</v>
      </c>
      <c r="L1098" s="8">
        <v>8.5873733029999997</v>
      </c>
      <c r="M1098" s="9">
        <v>8.2300000000000001E-23</v>
      </c>
      <c r="N1098" s="8">
        <v>7.8407140059999998</v>
      </c>
      <c r="O1098" s="8">
        <v>3.9872399999999999E-4</v>
      </c>
      <c r="P1098" s="8">
        <v>12.345435219316199</v>
      </c>
      <c r="Q1098" s="8">
        <v>2.39218E-2</v>
      </c>
      <c r="R1098" s="8">
        <f t="shared" si="170"/>
        <v>1</v>
      </c>
      <c r="S1098" s="8">
        <f t="shared" si="171"/>
        <v>1</v>
      </c>
      <c r="T1098" s="8">
        <f t="shared" si="172"/>
        <v>0</v>
      </c>
      <c r="U1098" s="8">
        <f t="shared" si="173"/>
        <v>0</v>
      </c>
      <c r="V1098" s="8">
        <f t="shared" si="174"/>
        <v>0</v>
      </c>
      <c r="W1098" s="8">
        <f t="shared" si="175"/>
        <v>0</v>
      </c>
      <c r="X1098" s="8">
        <f t="shared" si="176"/>
        <v>0</v>
      </c>
      <c r="Y1098" s="8">
        <f t="shared" si="177"/>
        <v>1</v>
      </c>
      <c r="Z1098" s="8">
        <f t="shared" si="178"/>
        <v>0</v>
      </c>
      <c r="AA1098" s="8">
        <f t="shared" si="179"/>
        <v>0</v>
      </c>
    </row>
    <row r="1099" spans="1:27" x14ac:dyDescent="0.3">
      <c r="A1099" s="8" t="s">
        <v>3741</v>
      </c>
      <c r="B1099" s="8" t="s">
        <v>83</v>
      </c>
      <c r="C1099" s="8" t="s">
        <v>67</v>
      </c>
      <c r="D1099" s="8">
        <v>113306011</v>
      </c>
      <c r="E1099" s="8">
        <v>113310996</v>
      </c>
      <c r="F1099" s="8">
        <v>113306011</v>
      </c>
      <c r="G1099" s="8">
        <v>113310996</v>
      </c>
      <c r="H1099" s="8">
        <v>4</v>
      </c>
      <c r="I1099" s="8" t="s">
        <v>3742</v>
      </c>
      <c r="J1099" s="8" t="s">
        <v>3743</v>
      </c>
      <c r="K1099" s="8" t="s">
        <v>15</v>
      </c>
      <c r="L1099" s="8">
        <v>46.569689330000003</v>
      </c>
      <c r="M1099" s="9">
        <v>1.56E-5</v>
      </c>
      <c r="N1099" s="8">
        <v>3.787203946</v>
      </c>
      <c r="O1099" s="8">
        <v>1.6512678999999999E-2</v>
      </c>
      <c r="P1099" s="8">
        <v>10.8007923315051</v>
      </c>
      <c r="Q1099" s="8">
        <v>4.7794299999999998E-2</v>
      </c>
      <c r="R1099" s="8">
        <f t="shared" si="170"/>
        <v>1</v>
      </c>
      <c r="S1099" s="8">
        <f t="shared" si="171"/>
        <v>0</v>
      </c>
      <c r="T1099" s="8">
        <f t="shared" si="172"/>
        <v>0</v>
      </c>
      <c r="U1099" s="8">
        <f t="shared" si="173"/>
        <v>0</v>
      </c>
      <c r="V1099" s="8">
        <f t="shared" si="174"/>
        <v>1</v>
      </c>
      <c r="W1099" s="8">
        <f t="shared" si="175"/>
        <v>0</v>
      </c>
      <c r="X1099" s="8">
        <f t="shared" si="176"/>
        <v>0</v>
      </c>
      <c r="Y1099" s="8">
        <f t="shared" si="177"/>
        <v>0</v>
      </c>
      <c r="Z1099" s="8">
        <f t="shared" si="178"/>
        <v>0</v>
      </c>
      <c r="AA1099" s="8">
        <f t="shared" si="179"/>
        <v>0</v>
      </c>
    </row>
    <row r="1100" spans="1:27" x14ac:dyDescent="0.3">
      <c r="A1100" s="8" t="s">
        <v>3744</v>
      </c>
      <c r="B1100" s="8" t="s">
        <v>83</v>
      </c>
      <c r="C1100" s="8" t="s">
        <v>67</v>
      </c>
      <c r="D1100" s="8">
        <v>116811332</v>
      </c>
      <c r="E1100" s="8">
        <v>116817822</v>
      </c>
      <c r="F1100" s="8">
        <v>116811332</v>
      </c>
      <c r="G1100" s="8">
        <v>116817822</v>
      </c>
      <c r="H1100" s="8">
        <v>4</v>
      </c>
      <c r="I1100" s="8" t="s">
        <v>3745</v>
      </c>
      <c r="J1100" s="8" t="s">
        <v>3746</v>
      </c>
      <c r="K1100" s="8" t="s">
        <v>3747</v>
      </c>
      <c r="L1100" s="8">
        <v>3.076571242</v>
      </c>
      <c r="M1100" s="9">
        <v>6.5500000000000006E-5</v>
      </c>
      <c r="N1100" s="8">
        <v>1.4019455199999999</v>
      </c>
      <c r="O1100" s="8">
        <v>4.4293695000000001E-2</v>
      </c>
      <c r="P1100" s="8">
        <v>3.5217417868553702</v>
      </c>
      <c r="Q1100" s="8">
        <v>1.9465299999999999E-3</v>
      </c>
      <c r="R1100" s="8">
        <f t="shared" si="170"/>
        <v>1</v>
      </c>
      <c r="S1100" s="8">
        <f t="shared" si="171"/>
        <v>0</v>
      </c>
      <c r="T1100" s="8">
        <f t="shared" si="172"/>
        <v>1</v>
      </c>
      <c r="U1100" s="8">
        <f t="shared" si="173"/>
        <v>0</v>
      </c>
      <c r="V1100" s="8">
        <f t="shared" si="174"/>
        <v>0</v>
      </c>
      <c r="W1100" s="8">
        <f t="shared" si="175"/>
        <v>0</v>
      </c>
      <c r="X1100" s="8">
        <f t="shared" si="176"/>
        <v>0</v>
      </c>
      <c r="Y1100" s="8">
        <f t="shared" si="177"/>
        <v>0</v>
      </c>
      <c r="Z1100" s="8">
        <f t="shared" si="178"/>
        <v>1</v>
      </c>
      <c r="AA1100" s="8">
        <f t="shared" si="179"/>
        <v>0</v>
      </c>
    </row>
    <row r="1101" spans="1:27" x14ac:dyDescent="0.3">
      <c r="A1101" s="8" t="s">
        <v>3748</v>
      </c>
      <c r="B1101" s="8" t="s">
        <v>83</v>
      </c>
      <c r="C1101" s="8" t="s">
        <v>67</v>
      </c>
      <c r="D1101" s="8">
        <v>136565204</v>
      </c>
      <c r="E1101" s="8">
        <v>136617296</v>
      </c>
      <c r="F1101" s="8">
        <v>136565204</v>
      </c>
      <c r="G1101" s="8">
        <v>136617296</v>
      </c>
      <c r="H1101" s="8">
        <v>10</v>
      </c>
      <c r="I1101" s="8" t="s">
        <v>3749</v>
      </c>
      <c r="J1101" s="8" t="s">
        <v>3750</v>
      </c>
      <c r="K1101" s="8" t="s">
        <v>23</v>
      </c>
      <c r="L1101" s="8">
        <v>15.556193410000001</v>
      </c>
      <c r="M1101" s="9">
        <v>2.85E-8</v>
      </c>
      <c r="N1101" s="8">
        <v>3.020026535</v>
      </c>
      <c r="O1101" s="8">
        <v>1.3866880000000001E-3</v>
      </c>
      <c r="P1101" s="8">
        <v>11.0593629262486</v>
      </c>
      <c r="Q1101" s="8">
        <v>2.8680900000000001E-4</v>
      </c>
      <c r="R1101" s="8">
        <f t="shared" si="170"/>
        <v>1</v>
      </c>
      <c r="S1101" s="8">
        <f t="shared" si="171"/>
        <v>1</v>
      </c>
      <c r="T1101" s="8">
        <f t="shared" si="172"/>
        <v>1</v>
      </c>
      <c r="U1101" s="8">
        <f t="shared" si="173"/>
        <v>1</v>
      </c>
      <c r="V1101" s="8">
        <f t="shared" si="174"/>
        <v>0</v>
      </c>
      <c r="W1101" s="8">
        <f t="shared" si="175"/>
        <v>0</v>
      </c>
      <c r="X1101" s="8">
        <f t="shared" si="176"/>
        <v>0</v>
      </c>
      <c r="Y1101" s="8">
        <f t="shared" si="177"/>
        <v>0</v>
      </c>
      <c r="Z1101" s="8">
        <f t="shared" si="178"/>
        <v>0</v>
      </c>
      <c r="AA1101" s="8">
        <f t="shared" si="179"/>
        <v>0</v>
      </c>
    </row>
    <row r="1102" spans="1:27" x14ac:dyDescent="0.3">
      <c r="A1102" s="8" t="s">
        <v>3751</v>
      </c>
      <c r="B1102" s="8" t="s">
        <v>83</v>
      </c>
      <c r="C1102" s="8" t="s">
        <v>67</v>
      </c>
      <c r="D1102" s="8">
        <v>138366356</v>
      </c>
      <c r="E1102" s="8">
        <v>138395716</v>
      </c>
      <c r="F1102" s="8">
        <v>138366356</v>
      </c>
      <c r="G1102" s="8">
        <v>138395716</v>
      </c>
      <c r="H1102" s="8">
        <v>17</v>
      </c>
      <c r="I1102" s="8" t="s">
        <v>3752</v>
      </c>
      <c r="J1102" s="8" t="s">
        <v>3753</v>
      </c>
      <c r="K1102" s="8" t="s">
        <v>3754</v>
      </c>
      <c r="L1102" s="8">
        <v>2.719703113</v>
      </c>
      <c r="M1102" s="8">
        <v>6.2358400000000005E-4</v>
      </c>
      <c r="N1102" s="8">
        <v>2.5378895300000002</v>
      </c>
      <c r="O1102" s="8">
        <v>1.801441E-3</v>
      </c>
      <c r="P1102" s="8">
        <v>3.3834399638247299</v>
      </c>
      <c r="Q1102" s="8">
        <v>1</v>
      </c>
      <c r="R1102" s="8">
        <f t="shared" si="170"/>
        <v>1</v>
      </c>
      <c r="S1102" s="8">
        <f t="shared" si="171"/>
        <v>1</v>
      </c>
      <c r="T1102" s="8">
        <f t="shared" si="172"/>
        <v>0</v>
      </c>
      <c r="U1102" s="8">
        <f t="shared" si="173"/>
        <v>0</v>
      </c>
      <c r="V1102" s="8">
        <f t="shared" si="174"/>
        <v>0</v>
      </c>
      <c r="W1102" s="8">
        <f t="shared" si="175"/>
        <v>0</v>
      </c>
      <c r="X1102" s="8">
        <f t="shared" si="176"/>
        <v>0</v>
      </c>
      <c r="Y1102" s="8">
        <f t="shared" si="177"/>
        <v>1</v>
      </c>
      <c r="Z1102" s="8">
        <f t="shared" si="178"/>
        <v>0</v>
      </c>
      <c r="AA1102" s="8">
        <f t="shared" si="179"/>
        <v>0</v>
      </c>
    </row>
    <row r="1103" spans="1:27" x14ac:dyDescent="0.3">
      <c r="A1103" s="8" t="s">
        <v>3755</v>
      </c>
      <c r="B1103" s="8" t="s">
        <v>83</v>
      </c>
      <c r="C1103" s="8" t="s">
        <v>69</v>
      </c>
      <c r="D1103" s="8">
        <v>67477174</v>
      </c>
      <c r="E1103" s="8">
        <v>67485911</v>
      </c>
      <c r="F1103" s="8">
        <v>67477174</v>
      </c>
      <c r="G1103" s="8">
        <v>67485911</v>
      </c>
      <c r="H1103" s="8">
        <v>12</v>
      </c>
      <c r="I1103" s="8" t="s">
        <v>3756</v>
      </c>
      <c r="J1103" s="8" t="s">
        <v>3757</v>
      </c>
      <c r="K1103" s="8" t="s">
        <v>3664</v>
      </c>
      <c r="L1103" s="8">
        <v>-2.3324932920000001</v>
      </c>
      <c r="M1103" s="9">
        <v>6.4599999999999998E-5</v>
      </c>
      <c r="N1103" s="8">
        <v>-2.0648220149999998</v>
      </c>
      <c r="O1103" s="8">
        <v>4.2535949999999998E-3</v>
      </c>
      <c r="P1103" s="8">
        <v>0</v>
      </c>
      <c r="Q1103" s="8">
        <v>1</v>
      </c>
      <c r="R1103" s="8">
        <f t="shared" si="170"/>
        <v>1</v>
      </c>
      <c r="S1103" s="8">
        <f t="shared" si="171"/>
        <v>1</v>
      </c>
      <c r="T1103" s="8">
        <f t="shared" si="172"/>
        <v>0</v>
      </c>
      <c r="U1103" s="8">
        <f t="shared" si="173"/>
        <v>0</v>
      </c>
      <c r="V1103" s="8">
        <f t="shared" si="174"/>
        <v>0</v>
      </c>
      <c r="W1103" s="8">
        <f t="shared" si="175"/>
        <v>0</v>
      </c>
      <c r="X1103" s="8">
        <f t="shared" si="176"/>
        <v>0</v>
      </c>
      <c r="Y1103" s="8">
        <f t="shared" si="177"/>
        <v>1</v>
      </c>
      <c r="Z1103" s="8">
        <f t="shared" si="178"/>
        <v>0</v>
      </c>
      <c r="AA1103" s="8">
        <f t="shared" si="179"/>
        <v>0</v>
      </c>
    </row>
    <row r="1104" spans="1:27" x14ac:dyDescent="0.3">
      <c r="A1104" s="8" t="s">
        <v>3758</v>
      </c>
      <c r="B1104" s="8" t="s">
        <v>83</v>
      </c>
      <c r="C1104" s="8" t="s">
        <v>69</v>
      </c>
      <c r="D1104" s="8">
        <v>67478413</v>
      </c>
      <c r="E1104" s="8">
        <v>67485911</v>
      </c>
      <c r="F1104" s="8">
        <v>67478413</v>
      </c>
      <c r="G1104" s="8">
        <v>67485911</v>
      </c>
      <c r="H1104" s="8">
        <v>12</v>
      </c>
      <c r="I1104" s="8" t="s">
        <v>3759</v>
      </c>
      <c r="J1104" s="8" t="s">
        <v>3760</v>
      </c>
      <c r="K1104" s="8" t="s">
        <v>3664</v>
      </c>
      <c r="L1104" s="8">
        <v>-2.3096915849999999</v>
      </c>
      <c r="M1104" s="9">
        <v>6.7399999999999998E-5</v>
      </c>
      <c r="N1104" s="8">
        <v>-2.0648220149999998</v>
      </c>
      <c r="O1104" s="8">
        <v>4.9790879999999996E-3</v>
      </c>
      <c r="P1104" s="8">
        <v>-1.71054490413724</v>
      </c>
      <c r="Q1104" s="8">
        <v>1</v>
      </c>
      <c r="R1104" s="8">
        <f t="shared" si="170"/>
        <v>1</v>
      </c>
      <c r="S1104" s="8">
        <f t="shared" si="171"/>
        <v>1</v>
      </c>
      <c r="T1104" s="8">
        <f t="shared" si="172"/>
        <v>0</v>
      </c>
      <c r="U1104" s="8">
        <f t="shared" si="173"/>
        <v>0</v>
      </c>
      <c r="V1104" s="8">
        <f t="shared" si="174"/>
        <v>0</v>
      </c>
      <c r="W1104" s="8">
        <f t="shared" si="175"/>
        <v>0</v>
      </c>
      <c r="X1104" s="8">
        <f t="shared" si="176"/>
        <v>0</v>
      </c>
      <c r="Y1104" s="8">
        <f t="shared" si="177"/>
        <v>1</v>
      </c>
      <c r="Z1104" s="8">
        <f t="shared" si="178"/>
        <v>0</v>
      </c>
      <c r="AA1104" s="8">
        <f t="shared" si="179"/>
        <v>0</v>
      </c>
    </row>
    <row r="1105" spans="1:27" x14ac:dyDescent="0.3">
      <c r="A1105" s="8" t="s">
        <v>3761</v>
      </c>
      <c r="B1105" s="8" t="s">
        <v>83</v>
      </c>
      <c r="C1105" s="8" t="s">
        <v>69</v>
      </c>
      <c r="D1105" s="8">
        <v>67478955</v>
      </c>
      <c r="E1105" s="8">
        <v>67485911</v>
      </c>
      <c r="F1105" s="8">
        <v>67478955</v>
      </c>
      <c r="G1105" s="8">
        <v>67485911</v>
      </c>
      <c r="H1105" s="8">
        <v>12</v>
      </c>
      <c r="I1105" s="8" t="s">
        <v>3762</v>
      </c>
      <c r="J1105" s="8" t="s">
        <v>3763</v>
      </c>
      <c r="K1105" s="8" t="s">
        <v>3664</v>
      </c>
      <c r="L1105" s="8">
        <v>-2.3544300210000002</v>
      </c>
      <c r="M1105" s="9">
        <v>6.2899999999999997E-5</v>
      </c>
      <c r="N1105" s="8">
        <v>-2.0648220149999998</v>
      </c>
      <c r="O1105" s="8">
        <v>3.7690929999999998E-3</v>
      </c>
      <c r="P1105" s="8">
        <v>-0.21024799999999999</v>
      </c>
      <c r="Q1105" s="8">
        <v>1</v>
      </c>
      <c r="R1105" s="8">
        <f t="shared" si="170"/>
        <v>1</v>
      </c>
      <c r="S1105" s="8">
        <f t="shared" si="171"/>
        <v>1</v>
      </c>
      <c r="T1105" s="8">
        <f t="shared" si="172"/>
        <v>0</v>
      </c>
      <c r="U1105" s="8">
        <f t="shared" si="173"/>
        <v>0</v>
      </c>
      <c r="V1105" s="8">
        <f t="shared" si="174"/>
        <v>0</v>
      </c>
      <c r="W1105" s="8">
        <f t="shared" si="175"/>
        <v>0</v>
      </c>
      <c r="X1105" s="8">
        <f t="shared" si="176"/>
        <v>0</v>
      </c>
      <c r="Y1105" s="8">
        <f t="shared" si="177"/>
        <v>1</v>
      </c>
      <c r="Z1105" s="8">
        <f t="shared" si="178"/>
        <v>0</v>
      </c>
      <c r="AA1105" s="8">
        <f t="shared" si="179"/>
        <v>0</v>
      </c>
    </row>
    <row r="1106" spans="1:27" x14ac:dyDescent="0.3">
      <c r="A1106" s="8" t="s">
        <v>3764</v>
      </c>
      <c r="B1106" s="8" t="s">
        <v>83</v>
      </c>
      <c r="C1106" s="8" t="s">
        <v>69</v>
      </c>
      <c r="D1106" s="8">
        <v>141047816</v>
      </c>
      <c r="E1106" s="8">
        <v>141074675</v>
      </c>
      <c r="F1106" s="8">
        <v>141047816</v>
      </c>
      <c r="G1106" s="8">
        <v>141074675</v>
      </c>
      <c r="H1106" s="8">
        <v>31</v>
      </c>
      <c r="I1106" s="8" t="s">
        <v>3765</v>
      </c>
      <c r="J1106" s="8" t="s">
        <v>3699</v>
      </c>
      <c r="K1106" s="8" t="s">
        <v>3700</v>
      </c>
      <c r="L1106" s="8">
        <v>3.6741987859999998</v>
      </c>
      <c r="M1106" s="9">
        <v>6.2900000000000004E-9</v>
      </c>
      <c r="N1106" s="8">
        <v>2.9502713859999998</v>
      </c>
      <c r="O1106" s="8">
        <v>7.7565630000000002E-3</v>
      </c>
      <c r="P1106" s="8">
        <v>2.9457138980948501</v>
      </c>
      <c r="Q1106" s="8">
        <v>0.378141</v>
      </c>
      <c r="R1106" s="8">
        <f t="shared" si="170"/>
        <v>1</v>
      </c>
      <c r="S1106" s="8">
        <f t="shared" si="171"/>
        <v>0</v>
      </c>
      <c r="T1106" s="8">
        <f t="shared" si="172"/>
        <v>0</v>
      </c>
      <c r="U1106" s="8">
        <f t="shared" si="173"/>
        <v>0</v>
      </c>
      <c r="V1106" s="8">
        <f t="shared" si="174"/>
        <v>1</v>
      </c>
      <c r="W1106" s="8">
        <f t="shared" si="175"/>
        <v>0</v>
      </c>
      <c r="X1106" s="8">
        <f t="shared" si="176"/>
        <v>0</v>
      </c>
      <c r="Y1106" s="8">
        <f t="shared" si="177"/>
        <v>0</v>
      </c>
      <c r="Z1106" s="8">
        <f t="shared" si="178"/>
        <v>0</v>
      </c>
      <c r="AA1106" s="8">
        <f t="shared" si="179"/>
        <v>0</v>
      </c>
    </row>
    <row r="1107" spans="1:27" x14ac:dyDescent="0.3">
      <c r="A1107" s="8" t="s">
        <v>3766</v>
      </c>
      <c r="B1107" s="8" t="s">
        <v>83</v>
      </c>
      <c r="C1107" s="8" t="s">
        <v>67</v>
      </c>
      <c r="D1107" s="8">
        <v>1267777</v>
      </c>
      <c r="E1107" s="8">
        <v>1274715</v>
      </c>
      <c r="F1107" s="8">
        <v>1267777</v>
      </c>
      <c r="G1107" s="8">
        <v>1274715</v>
      </c>
      <c r="H1107" s="8">
        <v>3</v>
      </c>
      <c r="I1107" s="8" t="s">
        <v>3767</v>
      </c>
      <c r="J1107" s="8" t="s">
        <v>3768</v>
      </c>
      <c r="K1107" s="8" t="s">
        <v>3708</v>
      </c>
      <c r="L1107" s="8">
        <v>-2.5010619169999999</v>
      </c>
      <c r="M1107" s="9">
        <v>1.73E-6</v>
      </c>
      <c r="N1107" s="8">
        <v>-1.3895951660000001</v>
      </c>
      <c r="O1107" s="8">
        <v>0.115423286</v>
      </c>
      <c r="P1107" s="8">
        <v>-2.9780150235258498</v>
      </c>
      <c r="Q1107" s="8">
        <v>1</v>
      </c>
      <c r="R1107" s="8">
        <f t="shared" si="170"/>
        <v>1</v>
      </c>
      <c r="S1107" s="8">
        <f t="shared" si="171"/>
        <v>0</v>
      </c>
      <c r="T1107" s="8">
        <f t="shared" si="172"/>
        <v>0</v>
      </c>
      <c r="U1107" s="8">
        <f t="shared" si="173"/>
        <v>0</v>
      </c>
      <c r="V1107" s="8">
        <f t="shared" si="174"/>
        <v>1</v>
      </c>
      <c r="W1107" s="8">
        <f t="shared" si="175"/>
        <v>0</v>
      </c>
      <c r="X1107" s="8">
        <f t="shared" si="176"/>
        <v>0</v>
      </c>
      <c r="Y1107" s="8">
        <f t="shared" si="177"/>
        <v>0</v>
      </c>
      <c r="Z1107" s="8">
        <f t="shared" si="178"/>
        <v>0</v>
      </c>
      <c r="AA1107" s="8">
        <f t="shared" si="179"/>
        <v>0</v>
      </c>
    </row>
    <row r="1108" spans="1:27" x14ac:dyDescent="0.3">
      <c r="A1108" s="8" t="s">
        <v>3769</v>
      </c>
      <c r="B1108" s="8" t="s">
        <v>83</v>
      </c>
      <c r="C1108" s="8" t="s">
        <v>67</v>
      </c>
      <c r="D1108" s="8">
        <v>138365874</v>
      </c>
      <c r="E1108" s="8">
        <v>138395716</v>
      </c>
      <c r="F1108" s="8">
        <v>138365874</v>
      </c>
      <c r="G1108" s="8">
        <v>138395716</v>
      </c>
      <c r="H1108" s="8">
        <v>16</v>
      </c>
      <c r="I1108" s="8" t="s">
        <v>3770</v>
      </c>
      <c r="J1108" s="8" t="s">
        <v>3771</v>
      </c>
      <c r="K1108" s="8" t="s">
        <v>3754</v>
      </c>
      <c r="L1108" s="8">
        <v>2.5601166499999999</v>
      </c>
      <c r="M1108" s="8">
        <v>1.2855989999999999E-3</v>
      </c>
      <c r="N1108" s="8">
        <v>2.4082115800000001</v>
      </c>
      <c r="O1108" s="8">
        <v>1.9755039999999999E-3</v>
      </c>
      <c r="P1108" s="8">
        <v>2.2585990526018098</v>
      </c>
      <c r="Q1108" s="8">
        <v>1</v>
      </c>
      <c r="R1108" s="8">
        <f t="shared" si="170"/>
        <v>1</v>
      </c>
      <c r="S1108" s="8">
        <f t="shared" si="171"/>
        <v>1</v>
      </c>
      <c r="T1108" s="8">
        <f t="shared" si="172"/>
        <v>0</v>
      </c>
      <c r="U1108" s="8">
        <f t="shared" si="173"/>
        <v>0</v>
      </c>
      <c r="V1108" s="8">
        <f t="shared" si="174"/>
        <v>0</v>
      </c>
      <c r="W1108" s="8">
        <f t="shared" si="175"/>
        <v>0</v>
      </c>
      <c r="X1108" s="8">
        <f t="shared" si="176"/>
        <v>0</v>
      </c>
      <c r="Y1108" s="8">
        <f t="shared" si="177"/>
        <v>1</v>
      </c>
      <c r="Z1108" s="8">
        <f t="shared" si="178"/>
        <v>0</v>
      </c>
      <c r="AA1108" s="8">
        <f t="shared" si="179"/>
        <v>0</v>
      </c>
    </row>
    <row r="1109" spans="1:27" x14ac:dyDescent="0.3">
      <c r="A1109" s="8" t="s">
        <v>3772</v>
      </c>
      <c r="B1109" s="8" t="s">
        <v>83</v>
      </c>
      <c r="C1109" s="8" t="s">
        <v>67</v>
      </c>
      <c r="D1109" s="8">
        <v>56996694</v>
      </c>
      <c r="E1109" s="8">
        <v>57000716</v>
      </c>
      <c r="F1109" s="8">
        <v>56996694</v>
      </c>
      <c r="G1109" s="8">
        <v>57000716</v>
      </c>
      <c r="H1109" s="8">
        <v>2</v>
      </c>
      <c r="I1109" s="8" t="s">
        <v>3773</v>
      </c>
      <c r="J1109" s="8" t="s">
        <v>3774</v>
      </c>
      <c r="K1109" s="8" t="s">
        <v>3723</v>
      </c>
      <c r="L1109" s="8">
        <v>2.5699278269999999</v>
      </c>
      <c r="M1109" s="9">
        <v>1.8000000000000001E-15</v>
      </c>
      <c r="N1109" s="8">
        <v>2.441675735</v>
      </c>
      <c r="O1109" s="8">
        <v>2.636382E-3</v>
      </c>
      <c r="P1109" s="8">
        <v>2.0454663318503199</v>
      </c>
      <c r="Q1109" s="8">
        <v>1</v>
      </c>
      <c r="R1109" s="8">
        <f t="shared" si="170"/>
        <v>1</v>
      </c>
      <c r="S1109" s="8">
        <f t="shared" si="171"/>
        <v>1</v>
      </c>
      <c r="T1109" s="8">
        <f t="shared" si="172"/>
        <v>0</v>
      </c>
      <c r="U1109" s="8">
        <f t="shared" si="173"/>
        <v>0</v>
      </c>
      <c r="V1109" s="8">
        <f t="shared" si="174"/>
        <v>0</v>
      </c>
      <c r="W1109" s="8">
        <f t="shared" si="175"/>
        <v>0</v>
      </c>
      <c r="X1109" s="8">
        <f t="shared" si="176"/>
        <v>0</v>
      </c>
      <c r="Y1109" s="8">
        <f t="shared" si="177"/>
        <v>1</v>
      </c>
      <c r="Z1109" s="8">
        <f t="shared" si="178"/>
        <v>0</v>
      </c>
      <c r="AA1109" s="8">
        <f t="shared" si="179"/>
        <v>0</v>
      </c>
    </row>
    <row r="1110" spans="1:27" x14ac:dyDescent="0.3">
      <c r="A1110" s="8" t="s">
        <v>3775</v>
      </c>
      <c r="B1110" s="8" t="s">
        <v>83</v>
      </c>
      <c r="C1110" s="8" t="s">
        <v>67</v>
      </c>
      <c r="D1110" s="8">
        <v>56996694</v>
      </c>
      <c r="E1110" s="8">
        <v>57020926</v>
      </c>
      <c r="F1110" s="8">
        <v>56996694</v>
      </c>
      <c r="G1110" s="8">
        <v>57020926</v>
      </c>
      <c r="H1110" s="8">
        <v>12</v>
      </c>
      <c r="I1110" s="8" t="s">
        <v>3776</v>
      </c>
      <c r="J1110" s="8" t="s">
        <v>3777</v>
      </c>
      <c r="K1110" s="8" t="s">
        <v>3723</v>
      </c>
      <c r="L1110" s="8">
        <v>2.5034202589999999</v>
      </c>
      <c r="M1110" s="9">
        <v>3.9599999999999997E-15</v>
      </c>
      <c r="N1110" s="8">
        <v>2.7780286620000001</v>
      </c>
      <c r="O1110" s="8">
        <v>2.02184E-4</v>
      </c>
      <c r="P1110" s="8">
        <v>-0.43051600000000001</v>
      </c>
      <c r="Q1110" s="8">
        <v>1</v>
      </c>
      <c r="R1110" s="8">
        <f t="shared" si="170"/>
        <v>1</v>
      </c>
      <c r="S1110" s="8">
        <f t="shared" si="171"/>
        <v>1</v>
      </c>
      <c r="T1110" s="8">
        <f t="shared" si="172"/>
        <v>0</v>
      </c>
      <c r="U1110" s="8">
        <f t="shared" si="173"/>
        <v>0</v>
      </c>
      <c r="V1110" s="8">
        <f t="shared" si="174"/>
        <v>0</v>
      </c>
      <c r="W1110" s="8">
        <f t="shared" si="175"/>
        <v>0</v>
      </c>
      <c r="X1110" s="8">
        <f t="shared" si="176"/>
        <v>0</v>
      </c>
      <c r="Y1110" s="8">
        <f t="shared" si="177"/>
        <v>1</v>
      </c>
      <c r="Z1110" s="8">
        <f t="shared" si="178"/>
        <v>0</v>
      </c>
      <c r="AA1110" s="8">
        <f t="shared" si="179"/>
        <v>0</v>
      </c>
    </row>
    <row r="1111" spans="1:27" x14ac:dyDescent="0.3">
      <c r="A1111" s="8" t="s">
        <v>3778</v>
      </c>
      <c r="B1111" s="8" t="s">
        <v>83</v>
      </c>
      <c r="C1111" s="8" t="s">
        <v>67</v>
      </c>
      <c r="D1111" s="8">
        <v>97798804</v>
      </c>
      <c r="E1111" s="8">
        <v>97802842</v>
      </c>
      <c r="F1111" s="8">
        <v>97798804</v>
      </c>
      <c r="G1111" s="8">
        <v>97802842</v>
      </c>
      <c r="H1111" s="8">
        <v>7</v>
      </c>
      <c r="I1111" s="8" t="s">
        <v>3779</v>
      </c>
      <c r="J1111" s="8" t="s">
        <v>3780</v>
      </c>
      <c r="K1111" s="8" t="s">
        <v>35</v>
      </c>
      <c r="L1111" s="8">
        <v>8.2511157770000008</v>
      </c>
      <c r="M1111" s="9">
        <v>1.36E-23</v>
      </c>
      <c r="N1111" s="8">
        <v>7.8407140059999998</v>
      </c>
      <c r="O1111" s="8">
        <v>6.0790300000000002E-4</v>
      </c>
      <c r="P1111" s="8">
        <v>2.3542472816503301</v>
      </c>
      <c r="Q1111" s="8">
        <v>0.39079999999999998</v>
      </c>
      <c r="R1111" s="8">
        <f t="shared" si="170"/>
        <v>1</v>
      </c>
      <c r="S1111" s="8">
        <f t="shared" si="171"/>
        <v>1</v>
      </c>
      <c r="T1111" s="8">
        <f t="shared" si="172"/>
        <v>0</v>
      </c>
      <c r="U1111" s="8">
        <f t="shared" si="173"/>
        <v>0</v>
      </c>
      <c r="V1111" s="8">
        <f t="shared" si="174"/>
        <v>0</v>
      </c>
      <c r="W1111" s="8">
        <f t="shared" si="175"/>
        <v>0</v>
      </c>
      <c r="X1111" s="8">
        <f t="shared" si="176"/>
        <v>0</v>
      </c>
      <c r="Y1111" s="8">
        <f t="shared" si="177"/>
        <v>1</v>
      </c>
      <c r="Z1111" s="8">
        <f t="shared" si="178"/>
        <v>0</v>
      </c>
      <c r="AA1111" s="8">
        <f t="shared" si="179"/>
        <v>0</v>
      </c>
    </row>
    <row r="1112" spans="1:27" x14ac:dyDescent="0.3">
      <c r="A1112" s="8" t="s">
        <v>3781</v>
      </c>
      <c r="B1112" s="8" t="s">
        <v>83</v>
      </c>
      <c r="C1112" s="8" t="s">
        <v>67</v>
      </c>
      <c r="D1112" s="8">
        <v>138366050</v>
      </c>
      <c r="E1112" s="8">
        <v>138395716</v>
      </c>
      <c r="F1112" s="8">
        <v>138366050</v>
      </c>
      <c r="G1112" s="8">
        <v>138395716</v>
      </c>
      <c r="H1112" s="8">
        <v>16</v>
      </c>
      <c r="I1112" s="8" t="s">
        <v>3782</v>
      </c>
      <c r="J1112" s="8" t="s">
        <v>3783</v>
      </c>
      <c r="K1112" s="8" t="s">
        <v>3754</v>
      </c>
      <c r="L1112" s="8">
        <v>2.593581119</v>
      </c>
      <c r="M1112" s="8">
        <v>9.0718299999999999E-4</v>
      </c>
      <c r="N1112" s="8">
        <v>2.5378895300000002</v>
      </c>
      <c r="O1112" s="8">
        <v>2.390915E-3</v>
      </c>
      <c r="P1112" s="8">
        <v>-8.31871E-2</v>
      </c>
      <c r="Q1112" s="8">
        <v>1</v>
      </c>
      <c r="R1112" s="8">
        <f t="shared" si="170"/>
        <v>1</v>
      </c>
      <c r="S1112" s="8">
        <f t="shared" si="171"/>
        <v>1</v>
      </c>
      <c r="T1112" s="8">
        <f t="shared" si="172"/>
        <v>0</v>
      </c>
      <c r="U1112" s="8">
        <f t="shared" si="173"/>
        <v>0</v>
      </c>
      <c r="V1112" s="8">
        <f t="shared" si="174"/>
        <v>0</v>
      </c>
      <c r="W1112" s="8">
        <f t="shared" si="175"/>
        <v>0</v>
      </c>
      <c r="X1112" s="8">
        <f t="shared" si="176"/>
        <v>0</v>
      </c>
      <c r="Y1112" s="8">
        <f t="shared" si="177"/>
        <v>1</v>
      </c>
      <c r="Z1112" s="8">
        <f t="shared" si="178"/>
        <v>0</v>
      </c>
      <c r="AA1112" s="8">
        <f t="shared" si="179"/>
        <v>0</v>
      </c>
    </row>
    <row r="1113" spans="1:27" x14ac:dyDescent="0.3">
      <c r="A1113" s="8" t="s">
        <v>3784</v>
      </c>
      <c r="B1113" s="8" t="s">
        <v>83</v>
      </c>
      <c r="C1113" s="8" t="s">
        <v>69</v>
      </c>
      <c r="D1113" s="8">
        <v>67478310</v>
      </c>
      <c r="E1113" s="8">
        <v>67485909</v>
      </c>
      <c r="F1113" s="8">
        <v>67478310</v>
      </c>
      <c r="G1113" s="8">
        <v>67485909</v>
      </c>
      <c r="H1113" s="8">
        <v>11</v>
      </c>
      <c r="I1113" s="8" t="s">
        <v>3785</v>
      </c>
      <c r="J1113" s="8" t="s">
        <v>3786</v>
      </c>
      <c r="K1113" s="8" t="s">
        <v>3664</v>
      </c>
      <c r="L1113" s="8">
        <v>-2.3034667240000002</v>
      </c>
      <c r="M1113" s="9">
        <v>7.4900000000000005E-5</v>
      </c>
      <c r="N1113" s="8">
        <v>-2.0648220149999998</v>
      </c>
      <c r="O1113" s="8">
        <v>4.6389669999999999E-3</v>
      </c>
      <c r="P1113" s="8">
        <v>-5.6664132775877398</v>
      </c>
      <c r="Q1113" s="8">
        <v>1</v>
      </c>
      <c r="R1113" s="8">
        <f t="shared" si="170"/>
        <v>1</v>
      </c>
      <c r="S1113" s="8">
        <f t="shared" si="171"/>
        <v>1</v>
      </c>
      <c r="T1113" s="8">
        <f t="shared" si="172"/>
        <v>0</v>
      </c>
      <c r="U1113" s="8">
        <f t="shared" si="173"/>
        <v>0</v>
      </c>
      <c r="V1113" s="8">
        <f t="shared" si="174"/>
        <v>0</v>
      </c>
      <c r="W1113" s="8">
        <f t="shared" si="175"/>
        <v>0</v>
      </c>
      <c r="X1113" s="8">
        <f t="shared" si="176"/>
        <v>0</v>
      </c>
      <c r="Y1113" s="8">
        <f t="shared" si="177"/>
        <v>1</v>
      </c>
      <c r="Z1113" s="8">
        <f t="shared" si="178"/>
        <v>0</v>
      </c>
      <c r="AA1113" s="8">
        <f t="shared" si="179"/>
        <v>0</v>
      </c>
    </row>
    <row r="1114" spans="1:27" x14ac:dyDescent="0.3">
      <c r="A1114" s="8" t="s">
        <v>3787</v>
      </c>
      <c r="B1114" s="8" t="s">
        <v>83</v>
      </c>
      <c r="C1114" s="8" t="s">
        <v>69</v>
      </c>
      <c r="D1114" s="8">
        <v>141055849</v>
      </c>
      <c r="E1114" s="8">
        <v>141074675</v>
      </c>
      <c r="F1114" s="8">
        <v>141055849</v>
      </c>
      <c r="G1114" s="8">
        <v>141074675</v>
      </c>
      <c r="H1114" s="8">
        <v>23</v>
      </c>
      <c r="I1114" s="8" t="s">
        <v>3788</v>
      </c>
      <c r="J1114" s="8" t="s">
        <v>3789</v>
      </c>
      <c r="K1114" s="8" t="s">
        <v>3700</v>
      </c>
      <c r="L1114" s="8">
        <v>3.4256917109999998</v>
      </c>
      <c r="M1114" s="9">
        <v>1.1999999999999999E-7</v>
      </c>
      <c r="N1114" s="8">
        <v>2.9502713859999998</v>
      </c>
      <c r="O1114" s="8">
        <v>6.18886E-3</v>
      </c>
      <c r="P1114" s="8">
        <v>2.99494036017775</v>
      </c>
      <c r="Q1114" s="8">
        <v>0.128937</v>
      </c>
      <c r="R1114" s="8">
        <f t="shared" si="170"/>
        <v>1</v>
      </c>
      <c r="S1114" s="8">
        <f t="shared" si="171"/>
        <v>0</v>
      </c>
      <c r="T1114" s="8">
        <f t="shared" si="172"/>
        <v>0</v>
      </c>
      <c r="U1114" s="8">
        <f t="shared" si="173"/>
        <v>0</v>
      </c>
      <c r="V1114" s="8">
        <f t="shared" si="174"/>
        <v>1</v>
      </c>
      <c r="W1114" s="8">
        <f t="shared" si="175"/>
        <v>0</v>
      </c>
      <c r="X1114" s="8">
        <f t="shared" si="176"/>
        <v>0</v>
      </c>
      <c r="Y1114" s="8">
        <f t="shared" si="177"/>
        <v>0</v>
      </c>
      <c r="Z1114" s="8">
        <f t="shared" si="178"/>
        <v>0</v>
      </c>
      <c r="AA1114" s="8">
        <f t="shared" si="179"/>
        <v>0</v>
      </c>
    </row>
    <row r="1115" spans="1:27" x14ac:dyDescent="0.3">
      <c r="A1115" s="8" t="s">
        <v>3790</v>
      </c>
      <c r="B1115" s="8" t="s">
        <v>83</v>
      </c>
      <c r="C1115" s="8" t="s">
        <v>69</v>
      </c>
      <c r="D1115" s="8">
        <v>127370404</v>
      </c>
      <c r="E1115" s="8">
        <v>127374383</v>
      </c>
      <c r="F1115" s="8">
        <v>127370404</v>
      </c>
      <c r="G1115" s="8">
        <v>127374383</v>
      </c>
      <c r="H1115" s="8">
        <v>2</v>
      </c>
      <c r="I1115" s="8" t="s">
        <v>3791</v>
      </c>
      <c r="J1115" s="8" t="s">
        <v>3792</v>
      </c>
      <c r="K1115" s="8" t="s">
        <v>3692</v>
      </c>
      <c r="L1115" s="8">
        <v>2.1565068030000001</v>
      </c>
      <c r="M1115" s="9">
        <v>3.7499999999999997E-5</v>
      </c>
      <c r="N1115" s="8">
        <v>1.892815041</v>
      </c>
      <c r="O1115" s="8">
        <v>2.8519416999999998E-2</v>
      </c>
      <c r="P1115" s="8">
        <v>3.5199218122422802</v>
      </c>
      <c r="Q1115" s="8">
        <v>0.34121200000000002</v>
      </c>
      <c r="R1115" s="8">
        <f t="shared" si="170"/>
        <v>1</v>
      </c>
      <c r="S1115" s="8">
        <f t="shared" si="171"/>
        <v>0</v>
      </c>
      <c r="T1115" s="8">
        <f t="shared" si="172"/>
        <v>0</v>
      </c>
      <c r="U1115" s="8">
        <f t="shared" si="173"/>
        <v>0</v>
      </c>
      <c r="V1115" s="8">
        <f t="shared" si="174"/>
        <v>1</v>
      </c>
      <c r="W1115" s="8">
        <f t="shared" si="175"/>
        <v>0</v>
      </c>
      <c r="X1115" s="8">
        <f t="shared" si="176"/>
        <v>0</v>
      </c>
      <c r="Y1115" s="8">
        <f t="shared" si="177"/>
        <v>0</v>
      </c>
      <c r="Z1115" s="8">
        <f t="shared" si="178"/>
        <v>0</v>
      </c>
      <c r="AA1115" s="8">
        <f t="shared" si="179"/>
        <v>0</v>
      </c>
    </row>
    <row r="1116" spans="1:27" x14ac:dyDescent="0.3">
      <c r="A1116" s="8" t="s">
        <v>3793</v>
      </c>
      <c r="B1116" s="8" t="s">
        <v>83</v>
      </c>
      <c r="C1116" s="8" t="s">
        <v>69</v>
      </c>
      <c r="D1116" s="8">
        <v>138338757</v>
      </c>
      <c r="E1116" s="8">
        <v>138341257</v>
      </c>
      <c r="F1116" s="8">
        <v>138338757</v>
      </c>
      <c r="G1116" s="8">
        <v>138341257</v>
      </c>
      <c r="H1116" s="8">
        <v>3</v>
      </c>
      <c r="I1116" s="8" t="s">
        <v>3794</v>
      </c>
      <c r="J1116" s="8" t="s">
        <v>3795</v>
      </c>
      <c r="K1116" s="8" t="s">
        <v>3696</v>
      </c>
      <c r="L1116" s="8">
        <v>6.6484307080000002</v>
      </c>
      <c r="M1116" s="9">
        <v>1.8100000000000001E-16</v>
      </c>
      <c r="N1116" s="8">
        <v>3.3810931110000002</v>
      </c>
      <c r="O1116" s="8">
        <v>4.0176799999999999E-4</v>
      </c>
      <c r="P1116" s="8">
        <v>4.5830839385238997</v>
      </c>
      <c r="Q1116" s="8">
        <v>1</v>
      </c>
      <c r="R1116" s="8">
        <f t="shared" si="170"/>
        <v>1</v>
      </c>
      <c r="S1116" s="8">
        <f t="shared" si="171"/>
        <v>1</v>
      </c>
      <c r="T1116" s="8">
        <f t="shared" si="172"/>
        <v>0</v>
      </c>
      <c r="U1116" s="8">
        <f t="shared" si="173"/>
        <v>0</v>
      </c>
      <c r="V1116" s="8">
        <f t="shared" si="174"/>
        <v>0</v>
      </c>
      <c r="W1116" s="8">
        <f t="shared" si="175"/>
        <v>0</v>
      </c>
      <c r="X1116" s="8">
        <f t="shared" si="176"/>
        <v>0</v>
      </c>
      <c r="Y1116" s="8">
        <f t="shared" si="177"/>
        <v>1</v>
      </c>
      <c r="Z1116" s="8">
        <f t="shared" si="178"/>
        <v>0</v>
      </c>
      <c r="AA1116" s="8">
        <f t="shared" si="179"/>
        <v>0</v>
      </c>
    </row>
    <row r="1117" spans="1:27" x14ac:dyDescent="0.3">
      <c r="A1117" s="8" t="s">
        <v>3796</v>
      </c>
      <c r="B1117" s="8" t="s">
        <v>83</v>
      </c>
      <c r="C1117" s="8" t="s">
        <v>67</v>
      </c>
      <c r="D1117" s="8">
        <v>97799118</v>
      </c>
      <c r="E1117" s="8">
        <v>97800827</v>
      </c>
      <c r="F1117" s="8">
        <v>97799118</v>
      </c>
      <c r="G1117" s="8">
        <v>97800827</v>
      </c>
      <c r="H1117" s="8">
        <v>3</v>
      </c>
      <c r="I1117" s="8" t="s">
        <v>3797</v>
      </c>
      <c r="J1117" s="8" t="s">
        <v>3798</v>
      </c>
      <c r="K1117" s="8" t="s">
        <v>35</v>
      </c>
      <c r="L1117" s="8">
        <v>10.46047705</v>
      </c>
      <c r="M1117" s="9">
        <v>2.6499999999999999E-17</v>
      </c>
      <c r="N1117" s="8">
        <v>7.8407140059999998</v>
      </c>
      <c r="O1117" s="8">
        <v>2.0048099999999999E-4</v>
      </c>
      <c r="P1117" s="8">
        <v>1.40574</v>
      </c>
      <c r="Q1117" s="8">
        <v>0.114164</v>
      </c>
      <c r="R1117" s="8">
        <f t="shared" si="170"/>
        <v>1</v>
      </c>
      <c r="S1117" s="8">
        <f t="shared" si="171"/>
        <v>1</v>
      </c>
      <c r="T1117" s="8">
        <f t="shared" si="172"/>
        <v>0</v>
      </c>
      <c r="U1117" s="8">
        <f t="shared" si="173"/>
        <v>0</v>
      </c>
      <c r="V1117" s="8">
        <f t="shared" si="174"/>
        <v>0</v>
      </c>
      <c r="W1117" s="8">
        <f t="shared" si="175"/>
        <v>0</v>
      </c>
      <c r="X1117" s="8">
        <f t="shared" si="176"/>
        <v>0</v>
      </c>
      <c r="Y1117" s="8">
        <f t="shared" si="177"/>
        <v>1</v>
      </c>
      <c r="Z1117" s="8">
        <f t="shared" si="178"/>
        <v>0</v>
      </c>
      <c r="AA1117" s="8">
        <f t="shared" si="179"/>
        <v>0</v>
      </c>
    </row>
    <row r="1118" spans="1:27" x14ac:dyDescent="0.3">
      <c r="A1118" s="8" t="s">
        <v>3799</v>
      </c>
      <c r="B1118" s="8" t="s">
        <v>83</v>
      </c>
      <c r="C1118" s="8" t="s">
        <v>69</v>
      </c>
      <c r="D1118" s="8">
        <v>141072501</v>
      </c>
      <c r="E1118" s="8">
        <v>141074675</v>
      </c>
      <c r="F1118" s="8">
        <v>141072501</v>
      </c>
      <c r="G1118" s="8">
        <v>141074675</v>
      </c>
      <c r="H1118" s="8">
        <v>5</v>
      </c>
      <c r="I1118" s="8" t="s">
        <v>3800</v>
      </c>
      <c r="J1118" s="8" t="s">
        <v>3801</v>
      </c>
      <c r="K1118" s="8" t="s">
        <v>3700</v>
      </c>
      <c r="L1118" s="8">
        <v>5.264746981</v>
      </c>
      <c r="M1118" s="9">
        <v>4.9100000000000001E-5</v>
      </c>
      <c r="N1118" s="8">
        <v>2.9502713859999998</v>
      </c>
      <c r="O1118" s="8">
        <v>7.4163160000000001E-3</v>
      </c>
      <c r="P1118" s="8">
        <v>0.15201000000000001</v>
      </c>
      <c r="Q1118" s="8">
        <v>0.21104999999999999</v>
      </c>
      <c r="R1118" s="8">
        <f t="shared" si="170"/>
        <v>1</v>
      </c>
      <c r="S1118" s="8">
        <f t="shared" si="171"/>
        <v>0</v>
      </c>
      <c r="T1118" s="8">
        <f t="shared" si="172"/>
        <v>0</v>
      </c>
      <c r="U1118" s="8">
        <f t="shared" si="173"/>
        <v>0</v>
      </c>
      <c r="V1118" s="8">
        <f t="shared" si="174"/>
        <v>1</v>
      </c>
      <c r="W1118" s="8">
        <f t="shared" si="175"/>
        <v>0</v>
      </c>
      <c r="X1118" s="8">
        <f t="shared" si="176"/>
        <v>0</v>
      </c>
      <c r="Y1118" s="8">
        <f t="shared" si="177"/>
        <v>0</v>
      </c>
      <c r="Z1118" s="8">
        <f t="shared" si="178"/>
        <v>0</v>
      </c>
      <c r="AA1118" s="8">
        <f t="shared" si="179"/>
        <v>0</v>
      </c>
    </row>
    <row r="1119" spans="1:27" x14ac:dyDescent="0.3">
      <c r="A1119" s="8" t="s">
        <v>3802</v>
      </c>
      <c r="B1119" s="8" t="s">
        <v>83</v>
      </c>
      <c r="C1119" s="8" t="s">
        <v>67</v>
      </c>
      <c r="D1119" s="8">
        <v>10885264</v>
      </c>
      <c r="E1119" s="8">
        <v>10892016</v>
      </c>
      <c r="F1119" s="8">
        <v>10885264</v>
      </c>
      <c r="G1119" s="8">
        <v>10892016</v>
      </c>
      <c r="H1119" s="8">
        <v>5</v>
      </c>
      <c r="I1119" s="8" t="s">
        <v>3803</v>
      </c>
      <c r="J1119" s="8" t="s">
        <v>3804</v>
      </c>
      <c r="K1119" s="8" t="s">
        <v>3716</v>
      </c>
      <c r="L1119" s="8">
        <v>2.519167876</v>
      </c>
      <c r="M1119" s="9">
        <v>2.9700000000000003E-7</v>
      </c>
      <c r="N1119" s="8">
        <v>1.6941075489999999</v>
      </c>
      <c r="O1119" s="8">
        <v>8.7329116999999998E-2</v>
      </c>
      <c r="P1119" s="8">
        <v>2.8895909188263</v>
      </c>
      <c r="Q1119" s="8">
        <v>0.51302999999999999</v>
      </c>
      <c r="R1119" s="8">
        <f t="shared" si="170"/>
        <v>1</v>
      </c>
      <c r="S1119" s="8">
        <f t="shared" si="171"/>
        <v>0</v>
      </c>
      <c r="T1119" s="8">
        <f t="shared" si="172"/>
        <v>0</v>
      </c>
      <c r="U1119" s="8">
        <f t="shared" si="173"/>
        <v>0</v>
      </c>
      <c r="V1119" s="8">
        <f t="shared" si="174"/>
        <v>1</v>
      </c>
      <c r="W1119" s="8">
        <f t="shared" si="175"/>
        <v>0</v>
      </c>
      <c r="X1119" s="8">
        <f t="shared" si="176"/>
        <v>0</v>
      </c>
      <c r="Y1119" s="8">
        <f t="shared" si="177"/>
        <v>0</v>
      </c>
      <c r="Z1119" s="8">
        <f t="shared" si="178"/>
        <v>0</v>
      </c>
      <c r="AA1119" s="8">
        <f t="shared" si="179"/>
        <v>0</v>
      </c>
    </row>
    <row r="1120" spans="1:27" x14ac:dyDescent="0.3">
      <c r="A1120" s="8" t="s">
        <v>3805</v>
      </c>
      <c r="B1120" s="8" t="s">
        <v>83</v>
      </c>
      <c r="C1120" s="8" t="s">
        <v>67</v>
      </c>
      <c r="D1120" s="8">
        <v>56996807</v>
      </c>
      <c r="E1120" s="8">
        <v>57020411</v>
      </c>
      <c r="F1120" s="8">
        <v>56996807</v>
      </c>
      <c r="G1120" s="8">
        <v>57020411</v>
      </c>
      <c r="H1120" s="8">
        <v>11</v>
      </c>
      <c r="I1120" s="8" t="s">
        <v>3806</v>
      </c>
      <c r="J1120" s="8" t="s">
        <v>3807</v>
      </c>
      <c r="K1120" s="8" t="s">
        <v>3723</v>
      </c>
      <c r="L1120" s="8">
        <v>2.5202112780000001</v>
      </c>
      <c r="M1120" s="9">
        <v>2.8099999999999999E-15</v>
      </c>
      <c r="N1120" s="8">
        <v>2.7780286620000001</v>
      </c>
      <c r="O1120" s="8">
        <v>1.9661799999999999E-4</v>
      </c>
      <c r="P1120" s="8">
        <v>4.1912127261325196</v>
      </c>
      <c r="Q1120" s="8">
        <v>1</v>
      </c>
      <c r="R1120" s="8">
        <f t="shared" si="170"/>
        <v>1</v>
      </c>
      <c r="S1120" s="8">
        <f t="shared" si="171"/>
        <v>1</v>
      </c>
      <c r="T1120" s="8">
        <f t="shared" si="172"/>
        <v>0</v>
      </c>
      <c r="U1120" s="8">
        <f t="shared" si="173"/>
        <v>0</v>
      </c>
      <c r="V1120" s="8">
        <f t="shared" si="174"/>
        <v>0</v>
      </c>
      <c r="W1120" s="8">
        <f t="shared" si="175"/>
        <v>0</v>
      </c>
      <c r="X1120" s="8">
        <f t="shared" si="176"/>
        <v>0</v>
      </c>
      <c r="Y1120" s="8">
        <f t="shared" si="177"/>
        <v>1</v>
      </c>
      <c r="Z1120" s="8">
        <f t="shared" si="178"/>
        <v>0</v>
      </c>
      <c r="AA1120" s="8">
        <f t="shared" si="179"/>
        <v>0</v>
      </c>
    </row>
    <row r="1121" spans="1:27" x14ac:dyDescent="0.3">
      <c r="A1121" s="8" t="s">
        <v>3808</v>
      </c>
      <c r="B1121" s="8" t="s">
        <v>83</v>
      </c>
      <c r="C1121" s="8" t="s">
        <v>67</v>
      </c>
      <c r="D1121" s="8">
        <v>70021792</v>
      </c>
      <c r="E1121" s="8">
        <v>70135156</v>
      </c>
      <c r="F1121" s="8">
        <v>70021792</v>
      </c>
      <c r="G1121" s="8">
        <v>70135156</v>
      </c>
      <c r="H1121" s="8">
        <v>11</v>
      </c>
      <c r="I1121" s="8" t="s">
        <v>3809</v>
      </c>
      <c r="J1121" s="8" t="s">
        <v>3729</v>
      </c>
      <c r="K1121" s="8" t="s">
        <v>3730</v>
      </c>
      <c r="L1121" s="8">
        <v>2.6640849549999999</v>
      </c>
      <c r="M1121" s="9">
        <v>3.65E-9</v>
      </c>
      <c r="N1121" s="8">
        <v>3.9842435699999998</v>
      </c>
      <c r="O1121" s="8">
        <v>1.6086869999999999E-3</v>
      </c>
      <c r="P1121" s="8">
        <v>0.29408899999999999</v>
      </c>
      <c r="Q1121" s="8">
        <v>0.189022</v>
      </c>
      <c r="R1121" s="8">
        <f t="shared" si="170"/>
        <v>1</v>
      </c>
      <c r="S1121" s="8">
        <f t="shared" si="171"/>
        <v>1</v>
      </c>
      <c r="T1121" s="8">
        <f t="shared" si="172"/>
        <v>0</v>
      </c>
      <c r="U1121" s="8">
        <f t="shared" si="173"/>
        <v>0</v>
      </c>
      <c r="V1121" s="8">
        <f t="shared" si="174"/>
        <v>0</v>
      </c>
      <c r="W1121" s="8">
        <f t="shared" si="175"/>
        <v>0</v>
      </c>
      <c r="X1121" s="8">
        <f t="shared" si="176"/>
        <v>0</v>
      </c>
      <c r="Y1121" s="8">
        <f t="shared" si="177"/>
        <v>1</v>
      </c>
      <c r="Z1121" s="8">
        <f t="shared" si="178"/>
        <v>0</v>
      </c>
      <c r="AA1121" s="8">
        <f t="shared" si="179"/>
        <v>0</v>
      </c>
    </row>
    <row r="1122" spans="1:27" x14ac:dyDescent="0.3">
      <c r="A1122" s="8" t="s">
        <v>3810</v>
      </c>
      <c r="B1122" s="8" t="s">
        <v>83</v>
      </c>
      <c r="C1122" s="8" t="s">
        <v>67</v>
      </c>
      <c r="D1122" s="8">
        <v>138365842</v>
      </c>
      <c r="E1122" s="8">
        <v>138384176</v>
      </c>
      <c r="F1122" s="8">
        <v>138365842</v>
      </c>
      <c r="G1122" s="8">
        <v>138384176</v>
      </c>
      <c r="H1122" s="8">
        <v>15</v>
      </c>
      <c r="I1122" s="8" t="s">
        <v>3811</v>
      </c>
      <c r="J1122" s="8" t="s">
        <v>3812</v>
      </c>
      <c r="K1122" s="8" t="s">
        <v>3754</v>
      </c>
      <c r="L1122" s="8">
        <v>2.5460078089999998</v>
      </c>
      <c r="M1122" s="8">
        <v>8.2988300000000001E-4</v>
      </c>
      <c r="N1122" s="8">
        <v>2.4082115800000001</v>
      </c>
      <c r="O1122" s="8">
        <v>1.5810279999999999E-3</v>
      </c>
      <c r="P1122" s="8">
        <v>2.0096799549424098</v>
      </c>
      <c r="Q1122" s="8">
        <v>1</v>
      </c>
      <c r="R1122" s="8">
        <f t="shared" si="170"/>
        <v>1</v>
      </c>
      <c r="S1122" s="8">
        <f t="shared" si="171"/>
        <v>1</v>
      </c>
      <c r="T1122" s="8">
        <f t="shared" si="172"/>
        <v>0</v>
      </c>
      <c r="U1122" s="8">
        <f t="shared" si="173"/>
        <v>0</v>
      </c>
      <c r="V1122" s="8">
        <f t="shared" si="174"/>
        <v>0</v>
      </c>
      <c r="W1122" s="8">
        <f t="shared" si="175"/>
        <v>0</v>
      </c>
      <c r="X1122" s="8">
        <f t="shared" si="176"/>
        <v>0</v>
      </c>
      <c r="Y1122" s="8">
        <f t="shared" si="177"/>
        <v>1</v>
      </c>
      <c r="Z1122" s="8">
        <f t="shared" si="178"/>
        <v>0</v>
      </c>
      <c r="AA1122" s="8">
        <f t="shared" si="179"/>
        <v>0</v>
      </c>
    </row>
    <row r="1123" spans="1:27" x14ac:dyDescent="0.3">
      <c r="A1123" s="8" t="s">
        <v>3813</v>
      </c>
      <c r="B1123" s="8" t="s">
        <v>83</v>
      </c>
      <c r="C1123" s="8" t="s">
        <v>67</v>
      </c>
      <c r="D1123" s="8">
        <v>138365842</v>
      </c>
      <c r="E1123" s="8">
        <v>138395716</v>
      </c>
      <c r="F1123" s="8">
        <v>138365842</v>
      </c>
      <c r="G1123" s="8">
        <v>138395716</v>
      </c>
      <c r="H1123" s="8">
        <v>16</v>
      </c>
      <c r="I1123" s="8" t="s">
        <v>3814</v>
      </c>
      <c r="J1123" s="8" t="s">
        <v>3815</v>
      </c>
      <c r="K1123" s="8" t="s">
        <v>3754</v>
      </c>
      <c r="L1123" s="8">
        <v>2.5601166499999999</v>
      </c>
      <c r="M1123" s="8">
        <v>1.2855989999999999E-3</v>
      </c>
      <c r="N1123" s="8">
        <v>2.4082115800000001</v>
      </c>
      <c r="O1123" s="8">
        <v>1.198083E-3</v>
      </c>
      <c r="P1123" s="8">
        <v>0</v>
      </c>
      <c r="Q1123" s="8">
        <v>1</v>
      </c>
      <c r="R1123" s="8">
        <f t="shared" si="170"/>
        <v>1</v>
      </c>
      <c r="S1123" s="8">
        <f t="shared" si="171"/>
        <v>1</v>
      </c>
      <c r="T1123" s="8">
        <f t="shared" si="172"/>
        <v>0</v>
      </c>
      <c r="U1123" s="8">
        <f t="shared" si="173"/>
        <v>0</v>
      </c>
      <c r="V1123" s="8">
        <f t="shared" si="174"/>
        <v>0</v>
      </c>
      <c r="W1123" s="8">
        <f t="shared" si="175"/>
        <v>0</v>
      </c>
      <c r="X1123" s="8">
        <f t="shared" si="176"/>
        <v>0</v>
      </c>
      <c r="Y1123" s="8">
        <f t="shared" si="177"/>
        <v>1</v>
      </c>
      <c r="Z1123" s="8">
        <f t="shared" si="178"/>
        <v>0</v>
      </c>
      <c r="AA1123" s="8">
        <f t="shared" si="179"/>
        <v>0</v>
      </c>
    </row>
    <row r="1124" spans="1:27" x14ac:dyDescent="0.3">
      <c r="A1124" s="8" t="s">
        <v>3816</v>
      </c>
      <c r="B1124" s="8" t="s">
        <v>83</v>
      </c>
      <c r="C1124" s="8" t="s">
        <v>69</v>
      </c>
      <c r="D1124" s="8">
        <v>67477174</v>
      </c>
      <c r="E1124" s="8">
        <v>67485909</v>
      </c>
      <c r="F1124" s="8">
        <v>67477174</v>
      </c>
      <c r="G1124" s="8">
        <v>67485909</v>
      </c>
      <c r="H1124" s="8">
        <v>13</v>
      </c>
      <c r="I1124" s="8" t="s">
        <v>3817</v>
      </c>
      <c r="J1124" s="8" t="s">
        <v>3818</v>
      </c>
      <c r="K1124" s="8" t="s">
        <v>3664</v>
      </c>
      <c r="L1124" s="8">
        <v>-2.3445814180000002</v>
      </c>
      <c r="M1124" s="9">
        <v>5.9899999999999999E-5</v>
      </c>
      <c r="N1124" s="8">
        <v>-2.0648220149999998</v>
      </c>
      <c r="O1124" s="8">
        <v>3.4163990000000001E-3</v>
      </c>
      <c r="P1124" s="8">
        <v>-2.1053592534443499</v>
      </c>
      <c r="Q1124" s="8">
        <v>1</v>
      </c>
      <c r="R1124" s="8">
        <f t="shared" si="170"/>
        <v>1</v>
      </c>
      <c r="S1124" s="8">
        <f t="shared" si="171"/>
        <v>1</v>
      </c>
      <c r="T1124" s="8">
        <f t="shared" si="172"/>
        <v>0</v>
      </c>
      <c r="U1124" s="8">
        <f t="shared" si="173"/>
        <v>0</v>
      </c>
      <c r="V1124" s="8">
        <f t="shared" si="174"/>
        <v>0</v>
      </c>
      <c r="W1124" s="8">
        <f t="shared" si="175"/>
        <v>0</v>
      </c>
      <c r="X1124" s="8">
        <f t="shared" si="176"/>
        <v>0</v>
      </c>
      <c r="Y1124" s="8">
        <f t="shared" si="177"/>
        <v>1</v>
      </c>
      <c r="Z1124" s="8">
        <f t="shared" si="178"/>
        <v>0</v>
      </c>
      <c r="AA1124" s="8">
        <f t="shared" si="179"/>
        <v>0</v>
      </c>
    </row>
    <row r="1125" spans="1:27" x14ac:dyDescent="0.3">
      <c r="A1125" s="8" t="s">
        <v>3819</v>
      </c>
      <c r="B1125" s="8" t="s">
        <v>83</v>
      </c>
      <c r="C1125" s="8" t="s">
        <v>69</v>
      </c>
      <c r="D1125" s="8">
        <v>123875556</v>
      </c>
      <c r="E1125" s="8">
        <v>123878554</v>
      </c>
      <c r="F1125" s="8">
        <v>123875556</v>
      </c>
      <c r="G1125" s="8">
        <v>123878554</v>
      </c>
      <c r="H1125" s="8">
        <v>4</v>
      </c>
      <c r="I1125" s="8" t="s">
        <v>3820</v>
      </c>
      <c r="J1125" s="8" t="s">
        <v>3821</v>
      </c>
      <c r="K1125" s="8" t="s">
        <v>3685</v>
      </c>
      <c r="L1125" s="8">
        <v>5.5743729699999998</v>
      </c>
      <c r="M1125" s="9">
        <v>8.5999999999999993E-15</v>
      </c>
      <c r="N1125" s="8">
        <v>1.73327422</v>
      </c>
      <c r="O1125" s="8">
        <v>3.6633662999999997E-2</v>
      </c>
      <c r="P1125" s="8">
        <v>9.5409464722095105</v>
      </c>
      <c r="Q1125" s="8">
        <v>0.229655</v>
      </c>
      <c r="R1125" s="8">
        <f t="shared" si="170"/>
        <v>1</v>
      </c>
      <c r="S1125" s="8">
        <f t="shared" si="171"/>
        <v>0</v>
      </c>
      <c r="T1125" s="8">
        <f t="shared" si="172"/>
        <v>0</v>
      </c>
      <c r="U1125" s="8">
        <f t="shared" si="173"/>
        <v>0</v>
      </c>
      <c r="V1125" s="8">
        <f t="shared" si="174"/>
        <v>1</v>
      </c>
      <c r="W1125" s="8">
        <f t="shared" si="175"/>
        <v>0</v>
      </c>
      <c r="X1125" s="8">
        <f t="shared" si="176"/>
        <v>0</v>
      </c>
      <c r="Y1125" s="8">
        <f t="shared" si="177"/>
        <v>0</v>
      </c>
      <c r="Z1125" s="8">
        <f t="shared" si="178"/>
        <v>0</v>
      </c>
      <c r="AA1125" s="8">
        <f t="shared" si="179"/>
        <v>0</v>
      </c>
    </row>
    <row r="1126" spans="1:27" x14ac:dyDescent="0.3">
      <c r="A1126" s="8" t="s">
        <v>3822</v>
      </c>
      <c r="B1126" s="8" t="s">
        <v>83</v>
      </c>
      <c r="C1126" s="8" t="s">
        <v>69</v>
      </c>
      <c r="D1126" s="8">
        <v>127365467</v>
      </c>
      <c r="E1126" s="8">
        <v>127374499</v>
      </c>
      <c r="F1126" s="8">
        <v>127365467</v>
      </c>
      <c r="G1126" s="8">
        <v>127374499</v>
      </c>
      <c r="H1126" s="8">
        <v>3</v>
      </c>
      <c r="I1126" s="8" t="s">
        <v>3823</v>
      </c>
      <c r="J1126" s="8" t="s">
        <v>3824</v>
      </c>
      <c r="K1126" s="8" t="s">
        <v>3692</v>
      </c>
      <c r="L1126" s="8">
        <v>2.1673785940000001</v>
      </c>
      <c r="M1126" s="9">
        <v>3.1600000000000002E-5</v>
      </c>
      <c r="N1126" s="8">
        <v>1.892815041</v>
      </c>
      <c r="O1126" s="8">
        <v>2.6419557999999999E-2</v>
      </c>
      <c r="P1126" s="8">
        <v>3.2551328780889799</v>
      </c>
      <c r="Q1126" s="8">
        <v>0.40438200000000002</v>
      </c>
      <c r="R1126" s="8">
        <f t="shared" si="170"/>
        <v>1</v>
      </c>
      <c r="S1126" s="8">
        <f t="shared" si="171"/>
        <v>0</v>
      </c>
      <c r="T1126" s="8">
        <f t="shared" si="172"/>
        <v>0</v>
      </c>
      <c r="U1126" s="8">
        <f t="shared" si="173"/>
        <v>0</v>
      </c>
      <c r="V1126" s="8">
        <f t="shared" si="174"/>
        <v>1</v>
      </c>
      <c r="W1126" s="8">
        <f t="shared" si="175"/>
        <v>0</v>
      </c>
      <c r="X1126" s="8">
        <f t="shared" si="176"/>
        <v>0</v>
      </c>
      <c r="Y1126" s="8">
        <f t="shared" si="177"/>
        <v>0</v>
      </c>
      <c r="Z1126" s="8">
        <f t="shared" si="178"/>
        <v>0</v>
      </c>
      <c r="AA1126" s="8">
        <f t="shared" si="179"/>
        <v>0</v>
      </c>
    </row>
    <row r="1127" spans="1:27" x14ac:dyDescent="0.3">
      <c r="A1127" s="8" t="s">
        <v>3825</v>
      </c>
      <c r="B1127" s="8" t="s">
        <v>83</v>
      </c>
      <c r="C1127" s="8" t="s">
        <v>69</v>
      </c>
      <c r="D1127" s="8">
        <v>138339642</v>
      </c>
      <c r="E1127" s="8">
        <v>138341257</v>
      </c>
      <c r="F1127" s="8">
        <v>138339642</v>
      </c>
      <c r="G1127" s="8">
        <v>138341257</v>
      </c>
      <c r="H1127" s="8">
        <v>2</v>
      </c>
      <c r="I1127" s="8" t="s">
        <v>3826</v>
      </c>
      <c r="J1127" s="8" t="s">
        <v>3827</v>
      </c>
      <c r="K1127" s="8" t="s">
        <v>3696</v>
      </c>
      <c r="L1127" s="8">
        <v>6.3574538179999998</v>
      </c>
      <c r="M1127" s="9">
        <v>1.4600000000000001E-13</v>
      </c>
      <c r="N1127" s="8">
        <v>3.3810931110000002</v>
      </c>
      <c r="O1127" s="8">
        <v>4.0625600000000002E-4</v>
      </c>
      <c r="P1127" s="8">
        <v>4.62368383846652</v>
      </c>
      <c r="Q1127" s="8">
        <v>1</v>
      </c>
      <c r="R1127" s="8">
        <f t="shared" si="170"/>
        <v>1</v>
      </c>
      <c r="S1127" s="8">
        <f t="shared" si="171"/>
        <v>1</v>
      </c>
      <c r="T1127" s="8">
        <f t="shared" si="172"/>
        <v>0</v>
      </c>
      <c r="U1127" s="8">
        <f t="shared" si="173"/>
        <v>0</v>
      </c>
      <c r="V1127" s="8">
        <f t="shared" si="174"/>
        <v>0</v>
      </c>
      <c r="W1127" s="8">
        <f t="shared" si="175"/>
        <v>0</v>
      </c>
      <c r="X1127" s="8">
        <f t="shared" si="176"/>
        <v>0</v>
      </c>
      <c r="Y1127" s="8">
        <f t="shared" si="177"/>
        <v>1</v>
      </c>
      <c r="Z1127" s="8">
        <f t="shared" si="178"/>
        <v>0</v>
      </c>
      <c r="AA1127" s="8">
        <f t="shared" si="179"/>
        <v>0</v>
      </c>
    </row>
    <row r="1128" spans="1:27" x14ac:dyDescent="0.3">
      <c r="A1128" s="8" t="s">
        <v>3828</v>
      </c>
      <c r="B1128" s="8" t="s">
        <v>83</v>
      </c>
      <c r="C1128" s="8" t="s">
        <v>69</v>
      </c>
      <c r="D1128" s="8">
        <v>141047783</v>
      </c>
      <c r="E1128" s="8">
        <v>141074675</v>
      </c>
      <c r="F1128" s="8">
        <v>141047783</v>
      </c>
      <c r="G1128" s="8">
        <v>141074675</v>
      </c>
      <c r="H1128" s="8">
        <v>30</v>
      </c>
      <c r="I1128" s="8" t="s">
        <v>3829</v>
      </c>
      <c r="J1128" s="8" t="s">
        <v>3830</v>
      </c>
      <c r="K1128" s="8" t="s">
        <v>3700</v>
      </c>
      <c r="L1128" s="8">
        <v>3.6310448580000001</v>
      </c>
      <c r="M1128" s="9">
        <v>7.1699999999999998E-9</v>
      </c>
      <c r="N1128" s="8">
        <v>2.9502713859999998</v>
      </c>
      <c r="O1128" s="8">
        <v>5.8985449999999998E-3</v>
      </c>
      <c r="P1128" s="8">
        <v>7.8342300000000004E-2</v>
      </c>
      <c r="Q1128" s="8">
        <v>0.14061999999999999</v>
      </c>
      <c r="R1128" s="8">
        <f t="shared" si="170"/>
        <v>1</v>
      </c>
      <c r="S1128" s="8">
        <f t="shared" si="171"/>
        <v>0</v>
      </c>
      <c r="T1128" s="8">
        <f t="shared" si="172"/>
        <v>0</v>
      </c>
      <c r="U1128" s="8">
        <f t="shared" si="173"/>
        <v>0</v>
      </c>
      <c r="V1128" s="8">
        <f t="shared" si="174"/>
        <v>1</v>
      </c>
      <c r="W1128" s="8">
        <f t="shared" si="175"/>
        <v>0</v>
      </c>
      <c r="X1128" s="8">
        <f t="shared" si="176"/>
        <v>0</v>
      </c>
      <c r="Y1128" s="8">
        <f t="shared" si="177"/>
        <v>0</v>
      </c>
      <c r="Z1128" s="8">
        <f t="shared" si="178"/>
        <v>0</v>
      </c>
      <c r="AA1128" s="8">
        <f t="shared" si="179"/>
        <v>0</v>
      </c>
    </row>
    <row r="1129" spans="1:27" x14ac:dyDescent="0.3">
      <c r="A1129" s="8" t="s">
        <v>3831</v>
      </c>
      <c r="B1129" s="8" t="s">
        <v>83</v>
      </c>
      <c r="C1129" s="8" t="s">
        <v>67</v>
      </c>
      <c r="D1129" s="8">
        <v>10885286</v>
      </c>
      <c r="E1129" s="8">
        <v>10892043</v>
      </c>
      <c r="F1129" s="8">
        <v>10885286</v>
      </c>
      <c r="G1129" s="8">
        <v>10892043</v>
      </c>
      <c r="H1129" s="8">
        <v>5</v>
      </c>
      <c r="I1129" s="8" t="s">
        <v>3832</v>
      </c>
      <c r="J1129" s="8" t="s">
        <v>3833</v>
      </c>
      <c r="K1129" s="8" t="s">
        <v>3716</v>
      </c>
      <c r="L1129" s="8">
        <v>2.5355801690000002</v>
      </c>
      <c r="M1129" s="9">
        <v>4.7800000000000002E-7</v>
      </c>
      <c r="N1129" s="8">
        <v>1.6941075489999999</v>
      </c>
      <c r="O1129" s="8">
        <v>9.2163134999999993E-2</v>
      </c>
      <c r="P1129" s="8">
        <v>3.6740275745760398</v>
      </c>
      <c r="Q1129" s="8">
        <v>9.2761300000000005E-2</v>
      </c>
      <c r="R1129" s="8">
        <f t="shared" si="170"/>
        <v>1</v>
      </c>
      <c r="S1129" s="8">
        <f t="shared" si="171"/>
        <v>0</v>
      </c>
      <c r="T1129" s="8">
        <f t="shared" si="172"/>
        <v>0</v>
      </c>
      <c r="U1129" s="8">
        <f t="shared" si="173"/>
        <v>0</v>
      </c>
      <c r="V1129" s="8">
        <f t="shared" si="174"/>
        <v>1</v>
      </c>
      <c r="W1129" s="8">
        <f t="shared" si="175"/>
        <v>0</v>
      </c>
      <c r="X1129" s="8">
        <f t="shared" si="176"/>
        <v>0</v>
      </c>
      <c r="Y1129" s="8">
        <f t="shared" si="177"/>
        <v>0</v>
      </c>
      <c r="Z1129" s="8">
        <f t="shared" si="178"/>
        <v>0</v>
      </c>
      <c r="AA1129" s="8">
        <f t="shared" si="179"/>
        <v>0</v>
      </c>
    </row>
    <row r="1130" spans="1:27" x14ac:dyDescent="0.3">
      <c r="A1130" s="8" t="s">
        <v>3834</v>
      </c>
      <c r="B1130" s="8" t="s">
        <v>83</v>
      </c>
      <c r="C1130" s="8" t="s">
        <v>67</v>
      </c>
      <c r="D1130" s="8">
        <v>138365863</v>
      </c>
      <c r="E1130" s="8">
        <v>138372181</v>
      </c>
      <c r="F1130" s="8">
        <v>138365863</v>
      </c>
      <c r="G1130" s="8">
        <v>138372181</v>
      </c>
      <c r="H1130" s="8">
        <v>7</v>
      </c>
      <c r="I1130" s="8" t="s">
        <v>3835</v>
      </c>
      <c r="J1130" s="8" t="s">
        <v>3836</v>
      </c>
      <c r="K1130" s="8" t="s">
        <v>3754</v>
      </c>
      <c r="L1130" s="8">
        <v>2.6256805559999998</v>
      </c>
      <c r="M1130" s="8">
        <v>1.42492E-4</v>
      </c>
      <c r="N1130" s="8">
        <v>2.4082115800000001</v>
      </c>
      <c r="O1130" s="8">
        <v>2.39521E-3</v>
      </c>
      <c r="P1130" s="8">
        <v>2.0306495882891098</v>
      </c>
      <c r="Q1130" s="8">
        <v>1</v>
      </c>
      <c r="R1130" s="8">
        <f t="shared" si="170"/>
        <v>1</v>
      </c>
      <c r="S1130" s="8">
        <f t="shared" si="171"/>
        <v>1</v>
      </c>
      <c r="T1130" s="8">
        <f t="shared" si="172"/>
        <v>0</v>
      </c>
      <c r="U1130" s="8">
        <f t="shared" si="173"/>
        <v>0</v>
      </c>
      <c r="V1130" s="8">
        <f t="shared" si="174"/>
        <v>0</v>
      </c>
      <c r="W1130" s="8">
        <f t="shared" si="175"/>
        <v>0</v>
      </c>
      <c r="X1130" s="8">
        <f t="shared" si="176"/>
        <v>0</v>
      </c>
      <c r="Y1130" s="8">
        <f t="shared" si="177"/>
        <v>1</v>
      </c>
      <c r="Z1130" s="8">
        <f t="shared" si="178"/>
        <v>0</v>
      </c>
      <c r="AA1130" s="8">
        <f t="shared" si="179"/>
        <v>0</v>
      </c>
    </row>
    <row r="1131" spans="1:27" x14ac:dyDescent="0.3">
      <c r="A1131" s="8" t="s">
        <v>3837</v>
      </c>
      <c r="B1131" s="8" t="s">
        <v>83</v>
      </c>
      <c r="C1131" s="8" t="s">
        <v>69</v>
      </c>
      <c r="D1131" s="8">
        <v>67478412</v>
      </c>
      <c r="E1131" s="8">
        <v>67485909</v>
      </c>
      <c r="F1131" s="8">
        <v>67478412</v>
      </c>
      <c r="G1131" s="8">
        <v>67485909</v>
      </c>
      <c r="H1131" s="8">
        <v>12</v>
      </c>
      <c r="I1131" s="8" t="s">
        <v>3838</v>
      </c>
      <c r="J1131" s="8" t="s">
        <v>3839</v>
      </c>
      <c r="K1131" s="8" t="s">
        <v>3664</v>
      </c>
      <c r="L1131" s="8">
        <v>-2.3038746159999999</v>
      </c>
      <c r="M1131" s="9">
        <v>7.3700000000000002E-5</v>
      </c>
      <c r="N1131" s="8">
        <v>-2.0648220149999998</v>
      </c>
      <c r="O1131" s="8">
        <v>3.1821800000000002E-3</v>
      </c>
      <c r="P1131" s="8">
        <v>-1.9183765622659801</v>
      </c>
      <c r="Q1131" s="8">
        <v>1</v>
      </c>
      <c r="R1131" s="8">
        <f t="shared" si="170"/>
        <v>1</v>
      </c>
      <c r="S1131" s="8">
        <f t="shared" si="171"/>
        <v>1</v>
      </c>
      <c r="T1131" s="8">
        <f t="shared" si="172"/>
        <v>0</v>
      </c>
      <c r="U1131" s="8">
        <f t="shared" si="173"/>
        <v>0</v>
      </c>
      <c r="V1131" s="8">
        <f t="shared" si="174"/>
        <v>0</v>
      </c>
      <c r="W1131" s="8">
        <f t="shared" si="175"/>
        <v>0</v>
      </c>
      <c r="X1131" s="8">
        <f t="shared" si="176"/>
        <v>0</v>
      </c>
      <c r="Y1131" s="8">
        <f t="shared" si="177"/>
        <v>1</v>
      </c>
      <c r="Z1131" s="8">
        <f t="shared" si="178"/>
        <v>0</v>
      </c>
      <c r="AA1131" s="8">
        <f t="shared" si="179"/>
        <v>0</v>
      </c>
    </row>
    <row r="1132" spans="1:27" x14ac:dyDescent="0.3">
      <c r="A1132" s="8" t="s">
        <v>3840</v>
      </c>
      <c r="B1132" s="8" t="s">
        <v>83</v>
      </c>
      <c r="C1132" s="8" t="s">
        <v>69</v>
      </c>
      <c r="D1132" s="8">
        <v>67478412</v>
      </c>
      <c r="E1132" s="8">
        <v>67485909</v>
      </c>
      <c r="F1132" s="8">
        <v>67478412</v>
      </c>
      <c r="G1132" s="8">
        <v>67485909</v>
      </c>
      <c r="H1132" s="8">
        <v>12</v>
      </c>
      <c r="I1132" s="8" t="s">
        <v>3841</v>
      </c>
      <c r="J1132" s="8" t="s">
        <v>3839</v>
      </c>
      <c r="K1132" s="8" t="s">
        <v>3664</v>
      </c>
      <c r="L1132" s="8">
        <v>-2.308538548</v>
      </c>
      <c r="M1132" s="9">
        <v>6.7999999999999999E-5</v>
      </c>
      <c r="N1132" s="8">
        <v>-2.0648220149999998</v>
      </c>
      <c r="O1132" s="8">
        <v>3.8500510000000002E-3</v>
      </c>
      <c r="P1132" s="8">
        <v>-2.6027535030375502</v>
      </c>
      <c r="Q1132" s="8">
        <v>1</v>
      </c>
      <c r="R1132" s="8">
        <f t="shared" si="170"/>
        <v>1</v>
      </c>
      <c r="S1132" s="8">
        <f t="shared" si="171"/>
        <v>1</v>
      </c>
      <c r="T1132" s="8">
        <f t="shared" si="172"/>
        <v>0</v>
      </c>
      <c r="U1132" s="8">
        <f t="shared" si="173"/>
        <v>0</v>
      </c>
      <c r="V1132" s="8">
        <f t="shared" si="174"/>
        <v>0</v>
      </c>
      <c r="W1132" s="8">
        <f t="shared" si="175"/>
        <v>0</v>
      </c>
      <c r="X1132" s="8">
        <f t="shared" si="176"/>
        <v>0</v>
      </c>
      <c r="Y1132" s="8">
        <f t="shared" si="177"/>
        <v>1</v>
      </c>
      <c r="Z1132" s="8">
        <f t="shared" si="178"/>
        <v>0</v>
      </c>
      <c r="AA1132" s="8">
        <f t="shared" si="179"/>
        <v>0</v>
      </c>
    </row>
    <row r="1133" spans="1:27" x14ac:dyDescent="0.3">
      <c r="A1133" s="8" t="s">
        <v>3842</v>
      </c>
      <c r="B1133" s="8" t="s">
        <v>83</v>
      </c>
      <c r="C1133" s="8" t="s">
        <v>67</v>
      </c>
      <c r="D1133" s="8">
        <v>1267777</v>
      </c>
      <c r="E1133" s="8">
        <v>1288172</v>
      </c>
      <c r="F1133" s="8">
        <v>1267777</v>
      </c>
      <c r="G1133" s="8">
        <v>1288172</v>
      </c>
      <c r="H1133" s="8">
        <v>4</v>
      </c>
      <c r="I1133" s="8" t="s">
        <v>3843</v>
      </c>
      <c r="J1133" s="8" t="s">
        <v>3844</v>
      </c>
      <c r="K1133" s="8" t="s">
        <v>3708</v>
      </c>
      <c r="L1133" s="8">
        <v>-2.4848736589999998</v>
      </c>
      <c r="M1133" s="9">
        <v>2.17E-6</v>
      </c>
      <c r="N1133" s="8">
        <v>-1.3895951660000001</v>
      </c>
      <c r="O1133" s="8">
        <v>0.12106439200000001</v>
      </c>
      <c r="P1133" s="8">
        <v>1.1070599999999999</v>
      </c>
      <c r="Q1133" s="8">
        <v>1</v>
      </c>
      <c r="R1133" s="8">
        <f t="shared" si="170"/>
        <v>1</v>
      </c>
      <c r="S1133" s="8">
        <f t="shared" si="171"/>
        <v>0</v>
      </c>
      <c r="T1133" s="8">
        <f t="shared" si="172"/>
        <v>0</v>
      </c>
      <c r="U1133" s="8">
        <f t="shared" si="173"/>
        <v>0</v>
      </c>
      <c r="V1133" s="8">
        <f t="shared" si="174"/>
        <v>1</v>
      </c>
      <c r="W1133" s="8">
        <f t="shared" si="175"/>
        <v>0</v>
      </c>
      <c r="X1133" s="8">
        <f t="shared" si="176"/>
        <v>0</v>
      </c>
      <c r="Y1133" s="8">
        <f t="shared" si="177"/>
        <v>0</v>
      </c>
      <c r="Z1133" s="8">
        <f t="shared" si="178"/>
        <v>0</v>
      </c>
      <c r="AA1133" s="8">
        <f t="shared" si="179"/>
        <v>0</v>
      </c>
    </row>
    <row r="1134" spans="1:27" x14ac:dyDescent="0.3">
      <c r="A1134" s="8" t="s">
        <v>3845</v>
      </c>
      <c r="B1134" s="8" t="s">
        <v>83</v>
      </c>
      <c r="C1134" s="8" t="s">
        <v>67</v>
      </c>
      <c r="D1134" s="8">
        <v>95071045</v>
      </c>
      <c r="E1134" s="8">
        <v>95123201</v>
      </c>
      <c r="F1134" s="8">
        <v>95071045</v>
      </c>
      <c r="G1134" s="8">
        <v>95123201</v>
      </c>
      <c r="H1134" s="8">
        <v>10</v>
      </c>
      <c r="I1134" s="8" t="s">
        <v>3846</v>
      </c>
      <c r="J1134" s="8" t="s">
        <v>3847</v>
      </c>
      <c r="K1134" s="8" t="s">
        <v>3734</v>
      </c>
      <c r="L1134" s="8">
        <v>3.458161563</v>
      </c>
      <c r="M1134" s="9">
        <v>7.9500000000000004E-8</v>
      </c>
      <c r="N1134" s="8">
        <v>2.3412176589999998</v>
      </c>
      <c r="O1134" s="8">
        <v>9.9108000000000009E-4</v>
      </c>
      <c r="P1134" s="8">
        <v>0.12345299999999999</v>
      </c>
      <c r="Q1134" s="8">
        <v>0.245281</v>
      </c>
      <c r="R1134" s="8">
        <f t="shared" si="170"/>
        <v>1</v>
      </c>
      <c r="S1134" s="8">
        <f t="shared" si="171"/>
        <v>1</v>
      </c>
      <c r="T1134" s="8">
        <f t="shared" si="172"/>
        <v>0</v>
      </c>
      <c r="U1134" s="8">
        <f t="shared" si="173"/>
        <v>0</v>
      </c>
      <c r="V1134" s="8">
        <f t="shared" si="174"/>
        <v>0</v>
      </c>
      <c r="W1134" s="8">
        <f t="shared" si="175"/>
        <v>0</v>
      </c>
      <c r="X1134" s="8">
        <f t="shared" si="176"/>
        <v>0</v>
      </c>
      <c r="Y1134" s="8">
        <f t="shared" si="177"/>
        <v>1</v>
      </c>
      <c r="Z1134" s="8">
        <f t="shared" si="178"/>
        <v>0</v>
      </c>
      <c r="AA1134" s="8">
        <f t="shared" si="179"/>
        <v>0</v>
      </c>
    </row>
    <row r="1135" spans="1:27" x14ac:dyDescent="0.3">
      <c r="A1135" s="8" t="s">
        <v>3848</v>
      </c>
      <c r="B1135" s="8" t="s">
        <v>83</v>
      </c>
      <c r="C1135" s="8" t="s">
        <v>67</v>
      </c>
      <c r="D1135" s="8">
        <v>95071045</v>
      </c>
      <c r="E1135" s="8">
        <v>95123207</v>
      </c>
      <c r="F1135" s="8">
        <v>95071045</v>
      </c>
      <c r="G1135" s="8">
        <v>95123207</v>
      </c>
      <c r="H1135" s="8">
        <v>10</v>
      </c>
      <c r="I1135" s="8" t="s">
        <v>3849</v>
      </c>
      <c r="J1135" s="8" t="s">
        <v>3850</v>
      </c>
      <c r="K1135" s="8" t="s">
        <v>3734</v>
      </c>
      <c r="L1135" s="8">
        <v>3.4021065880000001</v>
      </c>
      <c r="M1135" s="9">
        <v>2.0599999999999999E-9</v>
      </c>
      <c r="N1135" s="8">
        <v>2.3412176589999998</v>
      </c>
      <c r="O1135" s="8">
        <v>6.2409E-4</v>
      </c>
      <c r="P1135" s="8">
        <v>0.584198</v>
      </c>
      <c r="Q1135" s="8">
        <v>0.11524</v>
      </c>
      <c r="R1135" s="8">
        <f t="shared" si="170"/>
        <v>1</v>
      </c>
      <c r="S1135" s="8">
        <f t="shared" si="171"/>
        <v>1</v>
      </c>
      <c r="T1135" s="8">
        <f t="shared" si="172"/>
        <v>0</v>
      </c>
      <c r="U1135" s="8">
        <f t="shared" si="173"/>
        <v>0</v>
      </c>
      <c r="V1135" s="8">
        <f t="shared" si="174"/>
        <v>0</v>
      </c>
      <c r="W1135" s="8">
        <f t="shared" si="175"/>
        <v>0</v>
      </c>
      <c r="X1135" s="8">
        <f t="shared" si="176"/>
        <v>0</v>
      </c>
      <c r="Y1135" s="8">
        <f t="shared" si="177"/>
        <v>1</v>
      </c>
      <c r="Z1135" s="8">
        <f t="shared" si="178"/>
        <v>0</v>
      </c>
      <c r="AA1135" s="8">
        <f t="shared" si="179"/>
        <v>0</v>
      </c>
    </row>
    <row r="1136" spans="1:27" x14ac:dyDescent="0.3">
      <c r="A1136" s="8" t="s">
        <v>3851</v>
      </c>
      <c r="B1136" s="8" t="s">
        <v>84</v>
      </c>
      <c r="C1136" s="8" t="s">
        <v>69</v>
      </c>
      <c r="D1136" s="8">
        <v>3125406</v>
      </c>
      <c r="E1136" s="8">
        <v>3343561</v>
      </c>
      <c r="F1136" s="8">
        <v>3125406</v>
      </c>
      <c r="G1136" s="8">
        <v>3343561</v>
      </c>
      <c r="H1136" s="8">
        <v>3</v>
      </c>
      <c r="I1136" s="8" t="s">
        <v>3852</v>
      </c>
      <c r="J1136" s="8" t="s">
        <v>3853</v>
      </c>
      <c r="K1136" s="8" t="s">
        <v>3854</v>
      </c>
      <c r="L1136" s="8">
        <v>3.6972818940000001</v>
      </c>
      <c r="M1136" s="9">
        <v>2.6099999999999999E-9</v>
      </c>
      <c r="N1136" s="8">
        <v>3.8493430480000002</v>
      </c>
      <c r="O1136" s="8">
        <v>1.98059E-4</v>
      </c>
      <c r="P1136" s="8">
        <v>3.9439759620044601</v>
      </c>
      <c r="Q1136" s="8">
        <v>4.4591400000000003E-3</v>
      </c>
      <c r="R1136" s="8">
        <f t="shared" si="170"/>
        <v>1</v>
      </c>
      <c r="S1136" s="8">
        <f t="shared" si="171"/>
        <v>1</v>
      </c>
      <c r="T1136" s="8">
        <f t="shared" si="172"/>
        <v>1</v>
      </c>
      <c r="U1136" s="8">
        <f t="shared" si="173"/>
        <v>1</v>
      </c>
      <c r="V1136" s="8">
        <f t="shared" si="174"/>
        <v>0</v>
      </c>
      <c r="W1136" s="8">
        <f t="shared" si="175"/>
        <v>0</v>
      </c>
      <c r="X1136" s="8">
        <f t="shared" si="176"/>
        <v>0</v>
      </c>
      <c r="Y1136" s="8">
        <f t="shared" si="177"/>
        <v>0</v>
      </c>
      <c r="Z1136" s="8">
        <f t="shared" si="178"/>
        <v>0</v>
      </c>
      <c r="AA1136" s="8">
        <f t="shared" si="179"/>
        <v>0</v>
      </c>
    </row>
    <row r="1137" spans="1:27" x14ac:dyDescent="0.3">
      <c r="A1137" s="8" t="s">
        <v>3855</v>
      </c>
      <c r="B1137" s="8" t="s">
        <v>84</v>
      </c>
      <c r="C1137" s="8" t="s">
        <v>69</v>
      </c>
      <c r="D1137" s="8">
        <v>4249935</v>
      </c>
      <c r="E1137" s="8">
        <v>4259837</v>
      </c>
      <c r="F1137" s="8">
        <v>4249935</v>
      </c>
      <c r="G1137" s="8">
        <v>4259837</v>
      </c>
      <c r="H1137" s="8">
        <v>10</v>
      </c>
      <c r="I1137" s="8" t="s">
        <v>3856</v>
      </c>
      <c r="J1137" s="8" t="s">
        <v>3857</v>
      </c>
      <c r="K1137" s="8" t="s">
        <v>3858</v>
      </c>
      <c r="L1137" s="8">
        <v>2.851304265</v>
      </c>
      <c r="M1137" s="8">
        <v>6.7995800000000004E-4</v>
      </c>
      <c r="N1137" s="8">
        <v>4.5841907859999997</v>
      </c>
      <c r="O1137" s="8">
        <v>5.8670923999999999E-2</v>
      </c>
      <c r="P1137" s="8">
        <v>2.72205761790384</v>
      </c>
      <c r="Q1137" s="8">
        <v>1.6981799999999998E-2</v>
      </c>
      <c r="R1137" s="8">
        <f t="shared" si="170"/>
        <v>1</v>
      </c>
      <c r="S1137" s="8">
        <f t="shared" si="171"/>
        <v>0</v>
      </c>
      <c r="T1137" s="8">
        <f t="shared" si="172"/>
        <v>0</v>
      </c>
      <c r="U1137" s="8">
        <f t="shared" si="173"/>
        <v>0</v>
      </c>
      <c r="V1137" s="8">
        <f t="shared" si="174"/>
        <v>1</v>
      </c>
      <c r="W1137" s="8">
        <f t="shared" si="175"/>
        <v>0</v>
      </c>
      <c r="X1137" s="8">
        <f t="shared" si="176"/>
        <v>0</v>
      </c>
      <c r="Y1137" s="8">
        <f t="shared" si="177"/>
        <v>0</v>
      </c>
      <c r="Z1137" s="8">
        <f t="shared" si="178"/>
        <v>0</v>
      </c>
      <c r="AA1137" s="8">
        <f t="shared" si="179"/>
        <v>0</v>
      </c>
    </row>
    <row r="1138" spans="1:27" x14ac:dyDescent="0.3">
      <c r="A1138" s="8" t="s">
        <v>3859</v>
      </c>
      <c r="B1138" s="8" t="s">
        <v>84</v>
      </c>
      <c r="C1138" s="8" t="s">
        <v>69</v>
      </c>
      <c r="D1138" s="8">
        <v>57230412</v>
      </c>
      <c r="E1138" s="8">
        <v>57274424</v>
      </c>
      <c r="F1138" s="8">
        <v>57230412</v>
      </c>
      <c r="G1138" s="8">
        <v>57274424</v>
      </c>
      <c r="H1138" s="8">
        <v>7</v>
      </c>
      <c r="I1138" s="8" t="s">
        <v>3860</v>
      </c>
      <c r="J1138" s="8" t="s">
        <v>3861</v>
      </c>
      <c r="K1138" s="8" t="s">
        <v>3862</v>
      </c>
      <c r="L1138" s="8">
        <v>6.7030392269999997</v>
      </c>
      <c r="M1138" s="8">
        <v>6.3170499999999998E-4</v>
      </c>
      <c r="N1138" s="8">
        <v>-1.011838062</v>
      </c>
      <c r="O1138" s="8">
        <v>0.58882839300000001</v>
      </c>
      <c r="P1138" s="8">
        <v>6.3441502650258403</v>
      </c>
      <c r="Q1138" s="8">
        <v>0.117538</v>
      </c>
      <c r="R1138" s="8">
        <f t="shared" si="170"/>
        <v>1</v>
      </c>
      <c r="S1138" s="8">
        <f t="shared" si="171"/>
        <v>0</v>
      </c>
      <c r="T1138" s="8">
        <f t="shared" si="172"/>
        <v>0</v>
      </c>
      <c r="U1138" s="8">
        <f t="shared" si="173"/>
        <v>0</v>
      </c>
      <c r="V1138" s="8">
        <f t="shared" si="174"/>
        <v>1</v>
      </c>
      <c r="W1138" s="8">
        <f t="shared" si="175"/>
        <v>0</v>
      </c>
      <c r="X1138" s="8">
        <f t="shared" si="176"/>
        <v>0</v>
      </c>
      <c r="Y1138" s="8">
        <f t="shared" si="177"/>
        <v>0</v>
      </c>
      <c r="Z1138" s="8">
        <f t="shared" si="178"/>
        <v>0</v>
      </c>
      <c r="AA1138" s="8">
        <f t="shared" si="179"/>
        <v>0</v>
      </c>
    </row>
    <row r="1139" spans="1:27" x14ac:dyDescent="0.3">
      <c r="A1139" s="8" t="s">
        <v>3863</v>
      </c>
      <c r="B1139" s="8" t="s">
        <v>84</v>
      </c>
      <c r="C1139" s="8" t="s">
        <v>69</v>
      </c>
      <c r="D1139" s="8">
        <v>70159283</v>
      </c>
      <c r="E1139" s="8">
        <v>70172116</v>
      </c>
      <c r="F1139" s="8">
        <v>70159283</v>
      </c>
      <c r="G1139" s="8">
        <v>70172116</v>
      </c>
      <c r="H1139" s="8">
        <v>4</v>
      </c>
      <c r="I1139" s="8" t="s">
        <v>3864</v>
      </c>
      <c r="J1139" s="8" t="s">
        <v>3865</v>
      </c>
      <c r="K1139" s="8" t="s">
        <v>3866</v>
      </c>
      <c r="L1139" s="8">
        <v>4.1310578749999998</v>
      </c>
      <c r="M1139" s="8">
        <v>1.122093E-3</v>
      </c>
      <c r="N1139" s="8">
        <v>1.98479552</v>
      </c>
      <c r="O1139" s="8">
        <v>6.3100961999999997E-2</v>
      </c>
      <c r="P1139" s="8">
        <v>0</v>
      </c>
      <c r="Q1139" s="8">
        <v>1</v>
      </c>
      <c r="R1139" s="8">
        <f t="shared" si="170"/>
        <v>1</v>
      </c>
      <c r="S1139" s="8">
        <f t="shared" si="171"/>
        <v>0</v>
      </c>
      <c r="T1139" s="8">
        <f t="shared" si="172"/>
        <v>0</v>
      </c>
      <c r="U1139" s="8">
        <f t="shared" si="173"/>
        <v>0</v>
      </c>
      <c r="V1139" s="8">
        <f t="shared" si="174"/>
        <v>1</v>
      </c>
      <c r="W1139" s="8">
        <f t="shared" si="175"/>
        <v>0</v>
      </c>
      <c r="X1139" s="8">
        <f t="shared" si="176"/>
        <v>0</v>
      </c>
      <c r="Y1139" s="8">
        <f t="shared" si="177"/>
        <v>0</v>
      </c>
      <c r="Z1139" s="8">
        <f t="shared" si="178"/>
        <v>0</v>
      </c>
      <c r="AA1139" s="8">
        <f t="shared" si="179"/>
        <v>0</v>
      </c>
    </row>
    <row r="1140" spans="1:27" x14ac:dyDescent="0.3">
      <c r="A1140" s="8" t="s">
        <v>3867</v>
      </c>
      <c r="B1140" s="8" t="s">
        <v>84</v>
      </c>
      <c r="C1140" s="8" t="s">
        <v>69</v>
      </c>
      <c r="D1140" s="8">
        <v>75692099</v>
      </c>
      <c r="E1140" s="8">
        <v>75771159</v>
      </c>
      <c r="F1140" s="8">
        <v>75692099</v>
      </c>
      <c r="G1140" s="8">
        <v>75771159</v>
      </c>
      <c r="H1140" s="8">
        <v>14</v>
      </c>
      <c r="I1140" s="8" t="s">
        <v>3868</v>
      </c>
      <c r="J1140" s="8" t="s">
        <v>3869</v>
      </c>
      <c r="K1140" s="8" t="s">
        <v>3870</v>
      </c>
      <c r="L1140" s="8">
        <v>2.9569578139999999</v>
      </c>
      <c r="M1140" s="8">
        <v>1.3716100000000001E-4</v>
      </c>
      <c r="N1140" s="8">
        <v>1.050937622</v>
      </c>
      <c r="O1140" s="8">
        <v>0.61732633299999995</v>
      </c>
      <c r="P1140" s="8">
        <v>2.6046345192196401</v>
      </c>
      <c r="Q1140" s="8">
        <v>8.5975099999999999E-2</v>
      </c>
      <c r="R1140" s="8">
        <f t="shared" si="170"/>
        <v>1</v>
      </c>
      <c r="S1140" s="8">
        <f t="shared" si="171"/>
        <v>0</v>
      </c>
      <c r="T1140" s="8">
        <f t="shared" si="172"/>
        <v>0</v>
      </c>
      <c r="U1140" s="8">
        <f t="shared" si="173"/>
        <v>0</v>
      </c>
      <c r="V1140" s="8">
        <f t="shared" si="174"/>
        <v>1</v>
      </c>
      <c r="W1140" s="8">
        <f t="shared" si="175"/>
        <v>0</v>
      </c>
      <c r="X1140" s="8">
        <f t="shared" si="176"/>
        <v>0</v>
      </c>
      <c r="Y1140" s="8">
        <f t="shared" si="177"/>
        <v>0</v>
      </c>
      <c r="Z1140" s="8">
        <f t="shared" si="178"/>
        <v>0</v>
      </c>
      <c r="AA1140" s="8">
        <f t="shared" si="179"/>
        <v>0</v>
      </c>
    </row>
    <row r="1141" spans="1:27" x14ac:dyDescent="0.3">
      <c r="A1141" s="8" t="s">
        <v>3871</v>
      </c>
      <c r="B1141" s="8" t="s">
        <v>84</v>
      </c>
      <c r="C1141" s="8" t="s">
        <v>69</v>
      </c>
      <c r="D1141" s="8">
        <v>77015290</v>
      </c>
      <c r="E1141" s="8">
        <v>77035979</v>
      </c>
      <c r="F1141" s="8">
        <v>77015290</v>
      </c>
      <c r="G1141" s="8">
        <v>77035979</v>
      </c>
      <c r="H1141" s="8">
        <v>10</v>
      </c>
      <c r="I1141" s="8" t="s">
        <v>3872</v>
      </c>
      <c r="J1141" s="8" t="s">
        <v>3873</v>
      </c>
      <c r="K1141" s="8" t="s">
        <v>3874</v>
      </c>
      <c r="L1141" s="8">
        <v>4.9900485249999997</v>
      </c>
      <c r="M1141" s="8">
        <v>1.8790300000000001E-3</v>
      </c>
      <c r="N1141" s="8">
        <v>4.3079965690000002</v>
      </c>
      <c r="O1141" s="8">
        <v>7.9712999999999995E-4</v>
      </c>
      <c r="P1141" s="8">
        <v>4.8504968519764198</v>
      </c>
      <c r="Q1141" s="8">
        <v>9.1650499999999996E-2</v>
      </c>
      <c r="R1141" s="8">
        <f t="shared" si="170"/>
        <v>1</v>
      </c>
      <c r="S1141" s="8">
        <f t="shared" si="171"/>
        <v>1</v>
      </c>
      <c r="T1141" s="8">
        <f t="shared" si="172"/>
        <v>0</v>
      </c>
      <c r="U1141" s="8">
        <f t="shared" si="173"/>
        <v>0</v>
      </c>
      <c r="V1141" s="8">
        <f t="shared" si="174"/>
        <v>0</v>
      </c>
      <c r="W1141" s="8">
        <f t="shared" si="175"/>
        <v>0</v>
      </c>
      <c r="X1141" s="8">
        <f t="shared" si="176"/>
        <v>0</v>
      </c>
      <c r="Y1141" s="8">
        <f t="shared" si="177"/>
        <v>1</v>
      </c>
      <c r="Z1141" s="8">
        <f t="shared" si="178"/>
        <v>0</v>
      </c>
      <c r="AA1141" s="8">
        <f t="shared" si="179"/>
        <v>0</v>
      </c>
    </row>
    <row r="1142" spans="1:27" x14ac:dyDescent="0.3">
      <c r="A1142" s="8" t="s">
        <v>3875</v>
      </c>
      <c r="B1142" s="8" t="s">
        <v>84</v>
      </c>
      <c r="C1142" s="8" t="s">
        <v>69</v>
      </c>
      <c r="D1142" s="8">
        <v>82724429</v>
      </c>
      <c r="E1142" s="8">
        <v>82762847</v>
      </c>
      <c r="F1142" s="8">
        <v>82724429</v>
      </c>
      <c r="G1142" s="8">
        <v>82762847</v>
      </c>
      <c r="H1142" s="8">
        <v>16</v>
      </c>
      <c r="I1142" s="8" t="s">
        <v>3876</v>
      </c>
      <c r="J1142" s="8" t="s">
        <v>3877</v>
      </c>
      <c r="K1142" s="8" t="s">
        <v>3878</v>
      </c>
      <c r="L1142" s="8">
        <v>2.7711186739999998</v>
      </c>
      <c r="M1142" s="9">
        <v>4.0699999999999998E-7</v>
      </c>
      <c r="N1142" s="8">
        <v>1.684388392</v>
      </c>
      <c r="O1142" s="8">
        <v>3.0870345E-2</v>
      </c>
      <c r="P1142" s="8">
        <v>2.9108737768068602</v>
      </c>
      <c r="Q1142" s="8">
        <v>1</v>
      </c>
      <c r="R1142" s="8">
        <f t="shared" si="170"/>
        <v>1</v>
      </c>
      <c r="S1142" s="8">
        <f t="shared" si="171"/>
        <v>0</v>
      </c>
      <c r="T1142" s="8">
        <f t="shared" si="172"/>
        <v>0</v>
      </c>
      <c r="U1142" s="8">
        <f t="shared" si="173"/>
        <v>0</v>
      </c>
      <c r="V1142" s="8">
        <f t="shared" si="174"/>
        <v>1</v>
      </c>
      <c r="W1142" s="8">
        <f t="shared" si="175"/>
        <v>0</v>
      </c>
      <c r="X1142" s="8">
        <f t="shared" si="176"/>
        <v>0</v>
      </c>
      <c r="Y1142" s="8">
        <f t="shared" si="177"/>
        <v>0</v>
      </c>
      <c r="Z1142" s="8">
        <f t="shared" si="178"/>
        <v>0</v>
      </c>
      <c r="AA1142" s="8">
        <f t="shared" si="179"/>
        <v>0</v>
      </c>
    </row>
    <row r="1143" spans="1:27" x14ac:dyDescent="0.3">
      <c r="A1143" s="8" t="s">
        <v>3879</v>
      </c>
      <c r="B1143" s="8" t="s">
        <v>84</v>
      </c>
      <c r="C1143" s="8" t="s">
        <v>69</v>
      </c>
      <c r="D1143" s="8">
        <v>88906665</v>
      </c>
      <c r="E1143" s="8">
        <v>88944613</v>
      </c>
      <c r="F1143" s="8">
        <v>88906665</v>
      </c>
      <c r="G1143" s="8">
        <v>88944613</v>
      </c>
      <c r="H1143" s="8">
        <v>22</v>
      </c>
      <c r="I1143" s="8" t="s">
        <v>3880</v>
      </c>
      <c r="J1143" s="8" t="s">
        <v>3881</v>
      </c>
      <c r="K1143" s="8" t="s">
        <v>3882</v>
      </c>
      <c r="L1143" s="8">
        <v>2.4647495410000002</v>
      </c>
      <c r="M1143" s="8">
        <v>3.7262200000000002E-4</v>
      </c>
      <c r="N1143" s="8">
        <v>2.4288481659999999</v>
      </c>
      <c r="O1143" s="8">
        <v>3.365004E-3</v>
      </c>
      <c r="P1143" s="8">
        <v>0</v>
      </c>
      <c r="Q1143" s="8">
        <v>1</v>
      </c>
      <c r="R1143" s="8">
        <f t="shared" si="170"/>
        <v>1</v>
      </c>
      <c r="S1143" s="8">
        <f t="shared" si="171"/>
        <v>1</v>
      </c>
      <c r="T1143" s="8">
        <f t="shared" si="172"/>
        <v>0</v>
      </c>
      <c r="U1143" s="8">
        <f t="shared" si="173"/>
        <v>0</v>
      </c>
      <c r="V1143" s="8">
        <f t="shared" si="174"/>
        <v>0</v>
      </c>
      <c r="W1143" s="8">
        <f t="shared" si="175"/>
        <v>0</v>
      </c>
      <c r="X1143" s="8">
        <f t="shared" si="176"/>
        <v>0</v>
      </c>
      <c r="Y1143" s="8">
        <f t="shared" si="177"/>
        <v>1</v>
      </c>
      <c r="Z1143" s="8">
        <f t="shared" si="178"/>
        <v>0</v>
      </c>
      <c r="AA1143" s="8">
        <f t="shared" si="179"/>
        <v>0</v>
      </c>
    </row>
    <row r="1144" spans="1:27" x14ac:dyDescent="0.3">
      <c r="A1144" s="8" t="s">
        <v>3883</v>
      </c>
      <c r="B1144" s="8" t="s">
        <v>84</v>
      </c>
      <c r="C1144" s="8" t="s">
        <v>69</v>
      </c>
      <c r="D1144" s="8">
        <v>127694272</v>
      </c>
      <c r="E1144" s="8">
        <v>127764633</v>
      </c>
      <c r="F1144" s="8">
        <v>127694272</v>
      </c>
      <c r="G1144" s="8">
        <v>127764633</v>
      </c>
      <c r="H1144" s="8">
        <v>35</v>
      </c>
      <c r="I1144" s="8" t="s">
        <v>3884</v>
      </c>
      <c r="J1144" s="8" t="s">
        <v>3885</v>
      </c>
      <c r="K1144" s="8" t="s">
        <v>3886</v>
      </c>
      <c r="L1144" s="8">
        <v>3.1530800160000001</v>
      </c>
      <c r="M1144" s="8">
        <v>1.941E-4</v>
      </c>
      <c r="N1144" s="8">
        <v>3.8339103080000001</v>
      </c>
      <c r="O1144" s="8">
        <v>1.5384615000000001E-2</v>
      </c>
      <c r="P1144" s="8">
        <v>0</v>
      </c>
      <c r="Q1144" s="8">
        <v>1</v>
      </c>
      <c r="R1144" s="8">
        <f t="shared" si="170"/>
        <v>1</v>
      </c>
      <c r="S1144" s="8">
        <f t="shared" si="171"/>
        <v>0</v>
      </c>
      <c r="T1144" s="8">
        <f t="shared" si="172"/>
        <v>0</v>
      </c>
      <c r="U1144" s="8">
        <f t="shared" si="173"/>
        <v>0</v>
      </c>
      <c r="V1144" s="8">
        <f t="shared" si="174"/>
        <v>1</v>
      </c>
      <c r="W1144" s="8">
        <f t="shared" si="175"/>
        <v>0</v>
      </c>
      <c r="X1144" s="8">
        <f t="shared" si="176"/>
        <v>0</v>
      </c>
      <c r="Y1144" s="8">
        <f t="shared" si="177"/>
        <v>0</v>
      </c>
      <c r="Z1144" s="8">
        <f t="shared" si="178"/>
        <v>0</v>
      </c>
      <c r="AA1144" s="8">
        <f t="shared" si="179"/>
        <v>0</v>
      </c>
    </row>
    <row r="1145" spans="1:27" x14ac:dyDescent="0.3">
      <c r="A1145" s="8" t="s">
        <v>3887</v>
      </c>
      <c r="B1145" s="8" t="s">
        <v>84</v>
      </c>
      <c r="C1145" s="8" t="s">
        <v>67</v>
      </c>
      <c r="D1145" s="8">
        <v>26695737</v>
      </c>
      <c r="E1145" s="8">
        <v>26758607</v>
      </c>
      <c r="F1145" s="8">
        <v>26695737</v>
      </c>
      <c r="G1145" s="8">
        <v>26758607</v>
      </c>
      <c r="H1145" s="8">
        <v>9</v>
      </c>
      <c r="I1145" s="8" t="s">
        <v>3888</v>
      </c>
      <c r="J1145" s="8" t="s">
        <v>3889</v>
      </c>
      <c r="K1145" s="8" t="s">
        <v>3890</v>
      </c>
      <c r="L1145" s="8">
        <v>2.9876171349999998</v>
      </c>
      <c r="M1145" s="9">
        <v>1.7999999999999999E-20</v>
      </c>
      <c r="N1145" s="8">
        <v>2.4395398620000002</v>
      </c>
      <c r="O1145" s="8">
        <v>1.589825E-3</v>
      </c>
      <c r="P1145" s="8">
        <v>3.1580827213487801</v>
      </c>
      <c r="Q1145" s="9">
        <v>4.9508800000000002E-7</v>
      </c>
      <c r="R1145" s="8">
        <f t="shared" si="170"/>
        <v>1</v>
      </c>
      <c r="S1145" s="8">
        <f t="shared" si="171"/>
        <v>1</v>
      </c>
      <c r="T1145" s="8">
        <f t="shared" si="172"/>
        <v>1</v>
      </c>
      <c r="U1145" s="8">
        <f t="shared" si="173"/>
        <v>1</v>
      </c>
      <c r="V1145" s="8">
        <f t="shared" si="174"/>
        <v>0</v>
      </c>
      <c r="W1145" s="8">
        <f t="shared" si="175"/>
        <v>0</v>
      </c>
      <c r="X1145" s="8">
        <f t="shared" si="176"/>
        <v>0</v>
      </c>
      <c r="Y1145" s="8">
        <f t="shared" si="177"/>
        <v>0</v>
      </c>
      <c r="Z1145" s="8">
        <f t="shared" si="178"/>
        <v>0</v>
      </c>
      <c r="AA1145" s="8">
        <f t="shared" si="179"/>
        <v>0</v>
      </c>
    </row>
    <row r="1146" spans="1:27" x14ac:dyDescent="0.3">
      <c r="A1146" s="8" t="s">
        <v>3891</v>
      </c>
      <c r="B1146" s="8" t="s">
        <v>84</v>
      </c>
      <c r="C1146" s="8" t="s">
        <v>67</v>
      </c>
      <c r="D1146" s="8">
        <v>52734793</v>
      </c>
      <c r="E1146" s="8">
        <v>52799135</v>
      </c>
      <c r="F1146" s="8">
        <v>52734793</v>
      </c>
      <c r="G1146" s="8">
        <v>52799135</v>
      </c>
      <c r="H1146" s="8">
        <v>21</v>
      </c>
      <c r="I1146" s="8" t="s">
        <v>3892</v>
      </c>
      <c r="J1146" s="8" t="s">
        <v>3893</v>
      </c>
      <c r="K1146" s="8" t="s">
        <v>3894</v>
      </c>
      <c r="L1146" s="8">
        <v>3.2308781070000001</v>
      </c>
      <c r="M1146" s="9">
        <v>6.3299999999999994E-5</v>
      </c>
      <c r="N1146" s="8">
        <v>1.40326704</v>
      </c>
      <c r="O1146" s="8">
        <v>4.1907803E-2</v>
      </c>
      <c r="P1146" s="8">
        <v>3.3646291850597998</v>
      </c>
      <c r="Q1146" s="8">
        <v>1</v>
      </c>
      <c r="R1146" s="8">
        <f t="shared" si="170"/>
        <v>1</v>
      </c>
      <c r="S1146" s="8">
        <f t="shared" si="171"/>
        <v>0</v>
      </c>
      <c r="T1146" s="8">
        <f t="shared" si="172"/>
        <v>0</v>
      </c>
      <c r="U1146" s="8">
        <f t="shared" si="173"/>
        <v>0</v>
      </c>
      <c r="V1146" s="8">
        <f t="shared" si="174"/>
        <v>1</v>
      </c>
      <c r="W1146" s="8">
        <f t="shared" si="175"/>
        <v>0</v>
      </c>
      <c r="X1146" s="8">
        <f t="shared" si="176"/>
        <v>0</v>
      </c>
      <c r="Y1146" s="8">
        <f t="shared" si="177"/>
        <v>0</v>
      </c>
      <c r="Z1146" s="8">
        <f t="shared" si="178"/>
        <v>0</v>
      </c>
      <c r="AA1146" s="8">
        <f t="shared" si="179"/>
        <v>0</v>
      </c>
    </row>
    <row r="1147" spans="1:27" x14ac:dyDescent="0.3">
      <c r="A1147" s="8" t="s">
        <v>3895</v>
      </c>
      <c r="B1147" s="8" t="s">
        <v>84</v>
      </c>
      <c r="C1147" s="8" t="s">
        <v>67</v>
      </c>
      <c r="D1147" s="8">
        <v>58156231</v>
      </c>
      <c r="E1147" s="8">
        <v>58212485</v>
      </c>
      <c r="F1147" s="8">
        <v>58156231</v>
      </c>
      <c r="G1147" s="8">
        <v>58212485</v>
      </c>
      <c r="H1147" s="8">
        <v>14</v>
      </c>
      <c r="I1147" s="8" t="s">
        <v>3896</v>
      </c>
      <c r="J1147" s="8" t="s">
        <v>3897</v>
      </c>
      <c r="K1147" s="8" t="s">
        <v>3898</v>
      </c>
      <c r="L1147" s="8">
        <v>-8.0840669270000003</v>
      </c>
      <c r="M1147" s="8">
        <v>6.6256400000000003E-4</v>
      </c>
      <c r="N1147" s="8">
        <v>-3.6386690910000001</v>
      </c>
      <c r="O1147" s="8">
        <v>0.13510788500000001</v>
      </c>
      <c r="P1147" s="8">
        <v>-4.7483327596725999</v>
      </c>
      <c r="Q1147" s="8">
        <v>4.6505199999999997E-2</v>
      </c>
      <c r="R1147" s="8">
        <f t="shared" si="170"/>
        <v>1</v>
      </c>
      <c r="S1147" s="8">
        <f t="shared" si="171"/>
        <v>0</v>
      </c>
      <c r="T1147" s="8">
        <f t="shared" si="172"/>
        <v>0</v>
      </c>
      <c r="U1147" s="8">
        <f t="shared" si="173"/>
        <v>0</v>
      </c>
      <c r="V1147" s="8">
        <f t="shared" si="174"/>
        <v>1</v>
      </c>
      <c r="W1147" s="8">
        <f t="shared" si="175"/>
        <v>0</v>
      </c>
      <c r="X1147" s="8">
        <f t="shared" si="176"/>
        <v>0</v>
      </c>
      <c r="Y1147" s="8">
        <f t="shared" si="177"/>
        <v>0</v>
      </c>
      <c r="Z1147" s="8">
        <f t="shared" si="178"/>
        <v>0</v>
      </c>
      <c r="AA1147" s="8">
        <f t="shared" si="179"/>
        <v>0</v>
      </c>
    </row>
    <row r="1148" spans="1:27" x14ac:dyDescent="0.3">
      <c r="A1148" s="8" t="s">
        <v>3899</v>
      </c>
      <c r="B1148" s="8" t="s">
        <v>84</v>
      </c>
      <c r="C1148" s="8" t="s">
        <v>67</v>
      </c>
      <c r="D1148" s="8">
        <v>62331017</v>
      </c>
      <c r="E1148" s="8">
        <v>62338739</v>
      </c>
      <c r="F1148" s="8">
        <v>62331017</v>
      </c>
      <c r="G1148" s="8">
        <v>62338739</v>
      </c>
      <c r="H1148" s="8">
        <v>4</v>
      </c>
      <c r="I1148" s="8" t="s">
        <v>3900</v>
      </c>
      <c r="J1148" s="8" t="s">
        <v>3901</v>
      </c>
      <c r="K1148" s="8" t="s">
        <v>3902</v>
      </c>
      <c r="L1148" s="8">
        <v>2.727907262</v>
      </c>
      <c r="M1148" s="9">
        <v>4.5300000000000003E-12</v>
      </c>
      <c r="N1148" s="8">
        <v>3.1002532490000001</v>
      </c>
      <c r="O1148" s="8">
        <v>5.97848E-4</v>
      </c>
      <c r="P1148" s="8">
        <v>1.9385375355822601</v>
      </c>
      <c r="Q1148" s="8">
        <v>1</v>
      </c>
      <c r="R1148" s="8">
        <f t="shared" si="170"/>
        <v>1</v>
      </c>
      <c r="S1148" s="8">
        <f t="shared" si="171"/>
        <v>1</v>
      </c>
      <c r="T1148" s="8">
        <f t="shared" si="172"/>
        <v>0</v>
      </c>
      <c r="U1148" s="8">
        <f t="shared" si="173"/>
        <v>0</v>
      </c>
      <c r="V1148" s="8">
        <f t="shared" si="174"/>
        <v>0</v>
      </c>
      <c r="W1148" s="8">
        <f t="shared" si="175"/>
        <v>0</v>
      </c>
      <c r="X1148" s="8">
        <f t="shared" si="176"/>
        <v>0</v>
      </c>
      <c r="Y1148" s="8">
        <f t="shared" si="177"/>
        <v>1</v>
      </c>
      <c r="Z1148" s="8">
        <f t="shared" si="178"/>
        <v>0</v>
      </c>
      <c r="AA1148" s="8">
        <f t="shared" si="179"/>
        <v>0</v>
      </c>
    </row>
    <row r="1149" spans="1:27" x14ac:dyDescent="0.3">
      <c r="A1149" s="8" t="s">
        <v>3903</v>
      </c>
      <c r="B1149" s="8" t="s">
        <v>84</v>
      </c>
      <c r="C1149" s="8" t="s">
        <v>67</v>
      </c>
      <c r="D1149" s="8">
        <v>62331017</v>
      </c>
      <c r="E1149" s="8">
        <v>62361346</v>
      </c>
      <c r="F1149" s="8">
        <v>62331017</v>
      </c>
      <c r="G1149" s="8">
        <v>62361346</v>
      </c>
      <c r="H1149" s="8">
        <v>8</v>
      </c>
      <c r="I1149" s="8" t="s">
        <v>3904</v>
      </c>
      <c r="J1149" s="8" t="s">
        <v>3905</v>
      </c>
      <c r="K1149" s="8" t="s">
        <v>3902</v>
      </c>
      <c r="L1149" s="8">
        <v>2.796608371</v>
      </c>
      <c r="M1149" s="9">
        <v>2.4099999999999998E-13</v>
      </c>
      <c r="N1149" s="8">
        <v>3.1002532490000001</v>
      </c>
      <c r="O1149" s="8">
        <v>3.96983E-4</v>
      </c>
      <c r="P1149" s="8">
        <v>3.2439645810709199</v>
      </c>
      <c r="Q1149" s="8">
        <v>1</v>
      </c>
      <c r="R1149" s="8">
        <f t="shared" si="170"/>
        <v>1</v>
      </c>
      <c r="S1149" s="8">
        <f t="shared" si="171"/>
        <v>1</v>
      </c>
      <c r="T1149" s="8">
        <f t="shared" si="172"/>
        <v>0</v>
      </c>
      <c r="U1149" s="8">
        <f t="shared" si="173"/>
        <v>0</v>
      </c>
      <c r="V1149" s="8">
        <f t="shared" si="174"/>
        <v>0</v>
      </c>
      <c r="W1149" s="8">
        <f t="shared" si="175"/>
        <v>0</v>
      </c>
      <c r="X1149" s="8">
        <f t="shared" si="176"/>
        <v>0</v>
      </c>
      <c r="Y1149" s="8">
        <f t="shared" si="177"/>
        <v>1</v>
      </c>
      <c r="Z1149" s="8">
        <f t="shared" si="178"/>
        <v>0</v>
      </c>
      <c r="AA1149" s="8">
        <f t="shared" si="179"/>
        <v>0</v>
      </c>
    </row>
    <row r="1150" spans="1:27" x14ac:dyDescent="0.3">
      <c r="A1150" s="8" t="s">
        <v>3906</v>
      </c>
      <c r="B1150" s="8" t="s">
        <v>84</v>
      </c>
      <c r="C1150" s="8" t="s">
        <v>67</v>
      </c>
      <c r="D1150" s="8">
        <v>66050163</v>
      </c>
      <c r="E1150" s="8">
        <v>66077265</v>
      </c>
      <c r="F1150" s="8">
        <v>66050163</v>
      </c>
      <c r="G1150" s="8">
        <v>66077265</v>
      </c>
      <c r="H1150" s="8">
        <v>23</v>
      </c>
      <c r="I1150" s="8" t="s">
        <v>3907</v>
      </c>
      <c r="J1150" s="8" t="s">
        <v>3908</v>
      </c>
      <c r="K1150" s="8" t="s">
        <v>3909</v>
      </c>
      <c r="L1150" s="8">
        <v>2.303172113</v>
      </c>
      <c r="M1150" s="8">
        <v>2.7634699999999998E-4</v>
      </c>
      <c r="N1150" s="8">
        <v>1.4898636540000001</v>
      </c>
      <c r="O1150" s="8">
        <v>2.5147348E-2</v>
      </c>
      <c r="P1150" s="8">
        <v>3.2591810034669999</v>
      </c>
      <c r="Q1150" s="8">
        <v>0.19359899999999999</v>
      </c>
      <c r="R1150" s="8">
        <f t="shared" si="170"/>
        <v>1</v>
      </c>
      <c r="S1150" s="8">
        <f t="shared" si="171"/>
        <v>0</v>
      </c>
      <c r="T1150" s="8">
        <f t="shared" si="172"/>
        <v>0</v>
      </c>
      <c r="U1150" s="8">
        <f t="shared" si="173"/>
        <v>0</v>
      </c>
      <c r="V1150" s="8">
        <f t="shared" si="174"/>
        <v>1</v>
      </c>
      <c r="W1150" s="8">
        <f t="shared" si="175"/>
        <v>0</v>
      </c>
      <c r="X1150" s="8">
        <f t="shared" si="176"/>
        <v>0</v>
      </c>
      <c r="Y1150" s="8">
        <f t="shared" si="177"/>
        <v>0</v>
      </c>
      <c r="Z1150" s="8">
        <f t="shared" si="178"/>
        <v>0</v>
      </c>
      <c r="AA1150" s="8">
        <f t="shared" si="179"/>
        <v>0</v>
      </c>
    </row>
    <row r="1151" spans="1:27" x14ac:dyDescent="0.3">
      <c r="A1151" s="8" t="s">
        <v>3910</v>
      </c>
      <c r="B1151" s="8" t="s">
        <v>84</v>
      </c>
      <c r="C1151" s="8" t="s">
        <v>67</v>
      </c>
      <c r="D1151" s="8">
        <v>66050163</v>
      </c>
      <c r="E1151" s="8">
        <v>66077265</v>
      </c>
      <c r="F1151" s="8">
        <v>66050163</v>
      </c>
      <c r="G1151" s="8">
        <v>66077265</v>
      </c>
      <c r="H1151" s="8">
        <v>22</v>
      </c>
      <c r="I1151" s="8" t="s">
        <v>3911</v>
      </c>
      <c r="J1151" s="8" t="s">
        <v>3912</v>
      </c>
      <c r="K1151" s="8" t="s">
        <v>3909</v>
      </c>
      <c r="L1151" s="8">
        <v>2.2991742749999999</v>
      </c>
      <c r="M1151" s="8">
        <v>4.15544E-4</v>
      </c>
      <c r="N1151" s="8">
        <v>1.4898636540000001</v>
      </c>
      <c r="O1151" s="8">
        <v>2.6642262E-2</v>
      </c>
      <c r="P1151" s="8">
        <v>1.68342856696493</v>
      </c>
      <c r="Q1151" s="8">
        <v>0.51887499999999998</v>
      </c>
      <c r="R1151" s="8">
        <f t="shared" si="170"/>
        <v>1</v>
      </c>
      <c r="S1151" s="8">
        <f t="shared" si="171"/>
        <v>0</v>
      </c>
      <c r="T1151" s="8">
        <f t="shared" si="172"/>
        <v>0</v>
      </c>
      <c r="U1151" s="8">
        <f t="shared" si="173"/>
        <v>0</v>
      </c>
      <c r="V1151" s="8">
        <f t="shared" si="174"/>
        <v>1</v>
      </c>
      <c r="W1151" s="8">
        <f t="shared" si="175"/>
        <v>0</v>
      </c>
      <c r="X1151" s="8">
        <f t="shared" si="176"/>
        <v>0</v>
      </c>
      <c r="Y1151" s="8">
        <f t="shared" si="177"/>
        <v>0</v>
      </c>
      <c r="Z1151" s="8">
        <f t="shared" si="178"/>
        <v>0</v>
      </c>
      <c r="AA1151" s="8">
        <f t="shared" si="179"/>
        <v>0</v>
      </c>
    </row>
    <row r="1152" spans="1:27" x14ac:dyDescent="0.3">
      <c r="A1152" s="8" t="s">
        <v>3913</v>
      </c>
      <c r="B1152" s="8" t="s">
        <v>84</v>
      </c>
      <c r="C1152" s="8" t="s">
        <v>67</v>
      </c>
      <c r="D1152" s="8">
        <v>74468687</v>
      </c>
      <c r="E1152" s="8">
        <v>74474225</v>
      </c>
      <c r="F1152" s="8">
        <v>74468687</v>
      </c>
      <c r="G1152" s="8">
        <v>74474225</v>
      </c>
      <c r="H1152" s="8">
        <v>2</v>
      </c>
      <c r="I1152" s="8" t="s">
        <v>3914</v>
      </c>
      <c r="J1152" s="8" t="s">
        <v>3915</v>
      </c>
      <c r="K1152" s="8" t="s">
        <v>39</v>
      </c>
      <c r="L1152" s="8">
        <v>9.9808636540000002</v>
      </c>
      <c r="M1152" s="9">
        <v>3.6100000000000001E-26</v>
      </c>
      <c r="N1152" s="8">
        <v>7.1442422109999999</v>
      </c>
      <c r="O1152" s="8">
        <v>7.9082600000000001E-4</v>
      </c>
      <c r="P1152" s="8">
        <v>9.4858739706479795</v>
      </c>
      <c r="Q1152" s="8">
        <v>2.2804800000000001E-3</v>
      </c>
      <c r="R1152" s="8">
        <f t="shared" si="170"/>
        <v>1</v>
      </c>
      <c r="S1152" s="8">
        <f t="shared" si="171"/>
        <v>1</v>
      </c>
      <c r="T1152" s="8">
        <f t="shared" si="172"/>
        <v>1</v>
      </c>
      <c r="U1152" s="8">
        <f t="shared" si="173"/>
        <v>1</v>
      </c>
      <c r="V1152" s="8">
        <f t="shared" si="174"/>
        <v>0</v>
      </c>
      <c r="W1152" s="8">
        <f t="shared" si="175"/>
        <v>0</v>
      </c>
      <c r="X1152" s="8">
        <f t="shared" si="176"/>
        <v>0</v>
      </c>
      <c r="Y1152" s="8">
        <f t="shared" si="177"/>
        <v>0</v>
      </c>
      <c r="Z1152" s="8">
        <f t="shared" si="178"/>
        <v>0</v>
      </c>
      <c r="AA1152" s="8">
        <f t="shared" si="179"/>
        <v>0</v>
      </c>
    </row>
    <row r="1153" spans="1:27" x14ac:dyDescent="0.3">
      <c r="A1153" s="8" t="s">
        <v>3916</v>
      </c>
      <c r="B1153" s="8" t="s">
        <v>84</v>
      </c>
      <c r="C1153" s="8" t="s">
        <v>67</v>
      </c>
      <c r="D1153" s="8">
        <v>83299083</v>
      </c>
      <c r="E1153" s="8">
        <v>83313139</v>
      </c>
      <c r="F1153" s="8">
        <v>83299083</v>
      </c>
      <c r="G1153" s="8">
        <v>83313139</v>
      </c>
      <c r="H1153" s="8">
        <v>7</v>
      </c>
      <c r="I1153" s="8" t="s">
        <v>3917</v>
      </c>
      <c r="J1153" s="8" t="s">
        <v>3918</v>
      </c>
      <c r="K1153" s="8" t="s">
        <v>3919</v>
      </c>
      <c r="L1153" s="8">
        <v>2.0397372699999998</v>
      </c>
      <c r="M1153" s="9">
        <v>4.6E-5</v>
      </c>
      <c r="N1153" s="8">
        <v>1.020916642</v>
      </c>
      <c r="O1153" s="8">
        <v>0.90959888200000005</v>
      </c>
      <c r="P1153" s="8">
        <v>1.31478872720031</v>
      </c>
      <c r="Q1153" s="8">
        <v>1</v>
      </c>
      <c r="R1153" s="8">
        <f t="shared" si="170"/>
        <v>1</v>
      </c>
      <c r="S1153" s="8">
        <f t="shared" si="171"/>
        <v>0</v>
      </c>
      <c r="T1153" s="8">
        <f t="shared" si="172"/>
        <v>0</v>
      </c>
      <c r="U1153" s="8">
        <f t="shared" si="173"/>
        <v>0</v>
      </c>
      <c r="V1153" s="8">
        <f t="shared" si="174"/>
        <v>1</v>
      </c>
      <c r="W1153" s="8">
        <f t="shared" si="175"/>
        <v>0</v>
      </c>
      <c r="X1153" s="8">
        <f t="shared" si="176"/>
        <v>0</v>
      </c>
      <c r="Y1153" s="8">
        <f t="shared" si="177"/>
        <v>0</v>
      </c>
      <c r="Z1153" s="8">
        <f t="shared" si="178"/>
        <v>0</v>
      </c>
      <c r="AA1153" s="8">
        <f t="shared" si="179"/>
        <v>0</v>
      </c>
    </row>
    <row r="1154" spans="1:27" x14ac:dyDescent="0.3">
      <c r="A1154" s="8" t="s">
        <v>3920</v>
      </c>
      <c r="B1154" s="8" t="s">
        <v>84</v>
      </c>
      <c r="C1154" s="8" t="s">
        <v>67</v>
      </c>
      <c r="D1154" s="8">
        <v>83299018</v>
      </c>
      <c r="E1154" s="8">
        <v>83315635</v>
      </c>
      <c r="F1154" s="8">
        <v>83299018</v>
      </c>
      <c r="G1154" s="8">
        <v>83315635</v>
      </c>
      <c r="H1154" s="8">
        <v>7</v>
      </c>
      <c r="I1154" s="8" t="s">
        <v>3921</v>
      </c>
      <c r="J1154" s="8" t="s">
        <v>3922</v>
      </c>
      <c r="K1154" s="8" t="s">
        <v>3919</v>
      </c>
      <c r="L1154" s="8">
        <v>2.042246961</v>
      </c>
      <c r="M1154" s="9">
        <v>4.5200000000000001E-5</v>
      </c>
      <c r="N1154" s="8">
        <v>1.020916642</v>
      </c>
      <c r="O1154" s="8">
        <v>0.90807086599999998</v>
      </c>
      <c r="P1154" s="8">
        <v>3.3631256642542602</v>
      </c>
      <c r="Q1154" s="8">
        <v>1</v>
      </c>
      <c r="R1154" s="8">
        <f t="shared" ref="R1154:R1217" si="180">IF(AND(ABS(L1154)&gt;2,M1154&lt;0.005),1,0)</f>
        <v>1</v>
      </c>
      <c r="S1154" s="8">
        <f t="shared" ref="S1154:S1217" si="181">IF(AND(ABS(N1154)&gt;2,O1154&lt;0.005),1,0)</f>
        <v>0</v>
      </c>
      <c r="T1154" s="8">
        <f t="shared" ref="T1154:T1217" si="182">IF(AND(ABS(P1154)&gt;2,Q1154&lt;0.005),1,0)</f>
        <v>0</v>
      </c>
      <c r="U1154" s="8">
        <f t="shared" ref="U1154:U1217" si="183">IF(AND(R1154,S1154,T1154),1,0)</f>
        <v>0</v>
      </c>
      <c r="V1154" s="8">
        <f t="shared" ref="V1154:V1217" si="184">IF(AND(R1154,NOT(S1154),NOT(T1154)),1,0)</f>
        <v>1</v>
      </c>
      <c r="W1154" s="8">
        <f t="shared" ref="W1154:W1217" si="185">IF(AND(S1154,NOT(R1154),NOT(T1154)),1,0)</f>
        <v>0</v>
      </c>
      <c r="X1154" s="8">
        <f t="shared" ref="X1154:X1217" si="186">IF(AND(T1154,NOT(R1154),NOT(S1154)),1,0)</f>
        <v>0</v>
      </c>
      <c r="Y1154" s="8">
        <f t="shared" ref="Y1154:Y1217" si="187">IF(AND(R1154,S1154,NOT(T1154)),1,0)</f>
        <v>0</v>
      </c>
      <c r="Z1154" s="8">
        <f t="shared" ref="Z1154:Z1217" si="188">IF(AND(R1154,T1154,NOT(S1154)),1,0)</f>
        <v>0</v>
      </c>
      <c r="AA1154" s="8">
        <f t="shared" ref="AA1154:AA1217" si="189">IF(AND(T1154,S1154,NOT(R1154)),1,0)</f>
        <v>0</v>
      </c>
    </row>
    <row r="1155" spans="1:27" x14ac:dyDescent="0.3">
      <c r="A1155" s="8" t="s">
        <v>3923</v>
      </c>
      <c r="B1155" s="8" t="s">
        <v>84</v>
      </c>
      <c r="C1155" s="8" t="s">
        <v>67</v>
      </c>
      <c r="D1155" s="8">
        <v>83299249</v>
      </c>
      <c r="E1155" s="8">
        <v>83312958</v>
      </c>
      <c r="F1155" s="8">
        <v>83299249</v>
      </c>
      <c r="G1155" s="8">
        <v>83312958</v>
      </c>
      <c r="H1155" s="8">
        <v>7</v>
      </c>
      <c r="I1155" s="8" t="s">
        <v>3924</v>
      </c>
      <c r="J1155" s="8" t="s">
        <v>3925</v>
      </c>
      <c r="K1155" s="8" t="s">
        <v>3919</v>
      </c>
      <c r="L1155" s="8">
        <v>2.047853597</v>
      </c>
      <c r="M1155" s="9">
        <v>3.6300000000000001E-5</v>
      </c>
      <c r="N1155" s="8">
        <v>1.020916642</v>
      </c>
      <c r="O1155" s="8">
        <v>0.90560413399999995</v>
      </c>
      <c r="P1155" s="8">
        <v>1.8313266906541199</v>
      </c>
      <c r="Q1155" s="8">
        <v>1</v>
      </c>
      <c r="R1155" s="8">
        <f t="shared" si="180"/>
        <v>1</v>
      </c>
      <c r="S1155" s="8">
        <f t="shared" si="181"/>
        <v>0</v>
      </c>
      <c r="T1155" s="8">
        <f t="shared" si="182"/>
        <v>0</v>
      </c>
      <c r="U1155" s="8">
        <f t="shared" si="183"/>
        <v>0</v>
      </c>
      <c r="V1155" s="8">
        <f t="shared" si="184"/>
        <v>1</v>
      </c>
      <c r="W1155" s="8">
        <f t="shared" si="185"/>
        <v>0</v>
      </c>
      <c r="X1155" s="8">
        <f t="shared" si="186"/>
        <v>0</v>
      </c>
      <c r="Y1155" s="8">
        <f t="shared" si="187"/>
        <v>0</v>
      </c>
      <c r="Z1155" s="8">
        <f t="shared" si="188"/>
        <v>0</v>
      </c>
      <c r="AA1155" s="8">
        <f t="shared" si="189"/>
        <v>0</v>
      </c>
    </row>
    <row r="1156" spans="1:27" x14ac:dyDescent="0.3">
      <c r="A1156" s="8" t="s">
        <v>3926</v>
      </c>
      <c r="B1156" s="8" t="s">
        <v>84</v>
      </c>
      <c r="C1156" s="8" t="s">
        <v>67</v>
      </c>
      <c r="D1156" s="8">
        <v>127951811</v>
      </c>
      <c r="E1156" s="8">
        <v>127988666</v>
      </c>
      <c r="F1156" s="8">
        <v>127951811</v>
      </c>
      <c r="G1156" s="8">
        <v>127988666</v>
      </c>
      <c r="H1156" s="8">
        <v>9</v>
      </c>
      <c r="I1156" s="8" t="s">
        <v>3927</v>
      </c>
      <c r="J1156" s="8" t="s">
        <v>3928</v>
      </c>
      <c r="K1156" s="8" t="s">
        <v>3929</v>
      </c>
      <c r="L1156" s="8">
        <v>4.6665113939999996</v>
      </c>
      <c r="M1156" s="8">
        <v>1.15571E-4</v>
      </c>
      <c r="N1156" s="8">
        <v>1.806281665</v>
      </c>
      <c r="O1156" s="8">
        <v>9.5064720000000002E-3</v>
      </c>
      <c r="P1156" s="8">
        <v>5.1902885375281604</v>
      </c>
      <c r="Q1156" s="8">
        <v>4.8306799999999997E-2</v>
      </c>
      <c r="R1156" s="8">
        <f t="shared" si="180"/>
        <v>1</v>
      </c>
      <c r="S1156" s="8">
        <f t="shared" si="181"/>
        <v>0</v>
      </c>
      <c r="T1156" s="8">
        <f t="shared" si="182"/>
        <v>0</v>
      </c>
      <c r="U1156" s="8">
        <f t="shared" si="183"/>
        <v>0</v>
      </c>
      <c r="V1156" s="8">
        <f t="shared" si="184"/>
        <v>1</v>
      </c>
      <c r="W1156" s="8">
        <f t="shared" si="185"/>
        <v>0</v>
      </c>
      <c r="X1156" s="8">
        <f t="shared" si="186"/>
        <v>0</v>
      </c>
      <c r="Y1156" s="8">
        <f t="shared" si="187"/>
        <v>0</v>
      </c>
      <c r="Z1156" s="8">
        <f t="shared" si="188"/>
        <v>0</v>
      </c>
      <c r="AA1156" s="8">
        <f t="shared" si="189"/>
        <v>0</v>
      </c>
    </row>
    <row r="1157" spans="1:27" x14ac:dyDescent="0.3">
      <c r="A1157" s="8" t="s">
        <v>3930</v>
      </c>
      <c r="B1157" s="8" t="s">
        <v>84</v>
      </c>
      <c r="C1157" s="8" t="s">
        <v>69</v>
      </c>
      <c r="D1157" s="8">
        <v>88906665</v>
      </c>
      <c r="E1157" s="8">
        <v>88944613</v>
      </c>
      <c r="F1157" s="8">
        <v>88906665</v>
      </c>
      <c r="G1157" s="8">
        <v>88944613</v>
      </c>
      <c r="H1157" s="8">
        <v>22</v>
      </c>
      <c r="I1157" s="8" t="s">
        <v>3931</v>
      </c>
      <c r="J1157" s="8" t="s">
        <v>3881</v>
      </c>
      <c r="K1157" s="8" t="s">
        <v>3882</v>
      </c>
      <c r="L1157" s="8">
        <v>2.4647495410000002</v>
      </c>
      <c r="M1157" s="8">
        <v>3.7262200000000002E-4</v>
      </c>
      <c r="N1157" s="8">
        <v>2.4288481659999999</v>
      </c>
      <c r="O1157" s="8">
        <v>4.6194010000000004E-3</v>
      </c>
      <c r="P1157" s="8">
        <v>2.7078462500601299</v>
      </c>
      <c r="Q1157" s="8">
        <v>0.30123699999999998</v>
      </c>
      <c r="R1157" s="8">
        <f t="shared" si="180"/>
        <v>1</v>
      </c>
      <c r="S1157" s="8">
        <f t="shared" si="181"/>
        <v>1</v>
      </c>
      <c r="T1157" s="8">
        <f t="shared" si="182"/>
        <v>0</v>
      </c>
      <c r="U1157" s="8">
        <f t="shared" si="183"/>
        <v>0</v>
      </c>
      <c r="V1157" s="8">
        <f t="shared" si="184"/>
        <v>0</v>
      </c>
      <c r="W1157" s="8">
        <f t="shared" si="185"/>
        <v>0</v>
      </c>
      <c r="X1157" s="8">
        <f t="shared" si="186"/>
        <v>0</v>
      </c>
      <c r="Y1157" s="8">
        <f t="shared" si="187"/>
        <v>1</v>
      </c>
      <c r="Z1157" s="8">
        <f t="shared" si="188"/>
        <v>0</v>
      </c>
      <c r="AA1157" s="8">
        <f t="shared" si="189"/>
        <v>0</v>
      </c>
    </row>
    <row r="1158" spans="1:27" x14ac:dyDescent="0.3">
      <c r="A1158" s="8" t="s">
        <v>3932</v>
      </c>
      <c r="B1158" s="8" t="s">
        <v>84</v>
      </c>
      <c r="C1158" s="8" t="s">
        <v>67</v>
      </c>
      <c r="D1158" s="8">
        <v>62331017</v>
      </c>
      <c r="E1158" s="8">
        <v>62334573</v>
      </c>
      <c r="F1158" s="8">
        <v>62331017</v>
      </c>
      <c r="G1158" s="8">
        <v>62334573</v>
      </c>
      <c r="H1158" s="8">
        <v>2</v>
      </c>
      <c r="I1158" s="8" t="s">
        <v>3933</v>
      </c>
      <c r="J1158" s="8" t="s">
        <v>3934</v>
      </c>
      <c r="K1158" s="8" t="s">
        <v>3902</v>
      </c>
      <c r="L1158" s="8">
        <v>2.765498021</v>
      </c>
      <c r="M1158" s="9">
        <v>4.7999999999999997E-12</v>
      </c>
      <c r="N1158" s="8">
        <v>3.1002532490000001</v>
      </c>
      <c r="O1158" s="8">
        <v>4.0485800000000002E-4</v>
      </c>
      <c r="P1158" s="8">
        <v>-1.34878428785058</v>
      </c>
      <c r="Q1158" s="8">
        <v>1</v>
      </c>
      <c r="R1158" s="8">
        <f t="shared" si="180"/>
        <v>1</v>
      </c>
      <c r="S1158" s="8">
        <f t="shared" si="181"/>
        <v>1</v>
      </c>
      <c r="T1158" s="8">
        <f t="shared" si="182"/>
        <v>0</v>
      </c>
      <c r="U1158" s="8">
        <f t="shared" si="183"/>
        <v>0</v>
      </c>
      <c r="V1158" s="8">
        <f t="shared" si="184"/>
        <v>0</v>
      </c>
      <c r="W1158" s="8">
        <f t="shared" si="185"/>
        <v>0</v>
      </c>
      <c r="X1158" s="8">
        <f t="shared" si="186"/>
        <v>0</v>
      </c>
      <c r="Y1158" s="8">
        <f t="shared" si="187"/>
        <v>1</v>
      </c>
      <c r="Z1158" s="8">
        <f t="shared" si="188"/>
        <v>0</v>
      </c>
      <c r="AA1158" s="8">
        <f t="shared" si="189"/>
        <v>0</v>
      </c>
    </row>
    <row r="1159" spans="1:27" x14ac:dyDescent="0.3">
      <c r="A1159" s="8" t="s">
        <v>3935</v>
      </c>
      <c r="B1159" s="8" t="s">
        <v>84</v>
      </c>
      <c r="C1159" s="8" t="s">
        <v>69</v>
      </c>
      <c r="D1159" s="8">
        <v>82724411</v>
      </c>
      <c r="E1159" s="8">
        <v>82762970</v>
      </c>
      <c r="F1159" s="8">
        <v>82724411</v>
      </c>
      <c r="G1159" s="8">
        <v>82762970</v>
      </c>
      <c r="H1159" s="8">
        <v>17</v>
      </c>
      <c r="I1159" s="8" t="s">
        <v>3936</v>
      </c>
      <c r="J1159" s="8" t="s">
        <v>3937</v>
      </c>
      <c r="K1159" s="8" t="s">
        <v>3878</v>
      </c>
      <c r="L1159" s="8">
        <v>2.7726653350000001</v>
      </c>
      <c r="M1159" s="9">
        <v>3.8200000000000001E-7</v>
      </c>
      <c r="N1159" s="8">
        <v>1.684388392</v>
      </c>
      <c r="O1159" s="8">
        <v>3.1145279000000001E-2</v>
      </c>
      <c r="P1159" s="8">
        <v>2.80642973343737</v>
      </c>
      <c r="Q1159" s="8">
        <v>1</v>
      </c>
      <c r="R1159" s="8">
        <f t="shared" si="180"/>
        <v>1</v>
      </c>
      <c r="S1159" s="8">
        <f t="shared" si="181"/>
        <v>0</v>
      </c>
      <c r="T1159" s="8">
        <f t="shared" si="182"/>
        <v>0</v>
      </c>
      <c r="U1159" s="8">
        <f t="shared" si="183"/>
        <v>0</v>
      </c>
      <c r="V1159" s="8">
        <f t="shared" si="184"/>
        <v>1</v>
      </c>
      <c r="W1159" s="8">
        <f t="shared" si="185"/>
        <v>0</v>
      </c>
      <c r="X1159" s="8">
        <f t="shared" si="186"/>
        <v>0</v>
      </c>
      <c r="Y1159" s="8">
        <f t="shared" si="187"/>
        <v>0</v>
      </c>
      <c r="Z1159" s="8">
        <f t="shared" si="188"/>
        <v>0</v>
      </c>
      <c r="AA1159" s="8">
        <f t="shared" si="189"/>
        <v>0</v>
      </c>
    </row>
    <row r="1160" spans="1:27" x14ac:dyDescent="0.3">
      <c r="A1160" s="8" t="s">
        <v>3938</v>
      </c>
      <c r="B1160" s="8" t="s">
        <v>84</v>
      </c>
      <c r="C1160" s="8" t="s">
        <v>67</v>
      </c>
      <c r="D1160" s="8">
        <v>26695757</v>
      </c>
      <c r="E1160" s="8">
        <v>26698803</v>
      </c>
      <c r="F1160" s="8">
        <v>26695757</v>
      </c>
      <c r="G1160" s="8">
        <v>26698803</v>
      </c>
      <c r="H1160" s="8">
        <v>3</v>
      </c>
      <c r="I1160" s="8" t="s">
        <v>3939</v>
      </c>
      <c r="J1160" s="8" t="s">
        <v>3940</v>
      </c>
      <c r="K1160" s="8" t="s">
        <v>3890</v>
      </c>
      <c r="L1160" s="8">
        <v>3.003306995</v>
      </c>
      <c r="M1160" s="9">
        <v>7.1900000000000004E-20</v>
      </c>
      <c r="N1160" s="8">
        <v>2.4395398620000002</v>
      </c>
      <c r="O1160" s="8">
        <v>1.3958130000000001E-3</v>
      </c>
      <c r="P1160" s="8">
        <v>1.5808101673000201</v>
      </c>
      <c r="Q1160" s="8">
        <v>0.62817100000000003</v>
      </c>
      <c r="R1160" s="8">
        <f t="shared" si="180"/>
        <v>1</v>
      </c>
      <c r="S1160" s="8">
        <f t="shared" si="181"/>
        <v>1</v>
      </c>
      <c r="T1160" s="8">
        <f t="shared" si="182"/>
        <v>0</v>
      </c>
      <c r="U1160" s="8">
        <f t="shared" si="183"/>
        <v>0</v>
      </c>
      <c r="V1160" s="8">
        <f t="shared" si="184"/>
        <v>0</v>
      </c>
      <c r="W1160" s="8">
        <f t="shared" si="185"/>
        <v>0</v>
      </c>
      <c r="X1160" s="8">
        <f t="shared" si="186"/>
        <v>0</v>
      </c>
      <c r="Y1160" s="8">
        <f t="shared" si="187"/>
        <v>1</v>
      </c>
      <c r="Z1160" s="8">
        <f t="shared" si="188"/>
        <v>0</v>
      </c>
      <c r="AA1160" s="8">
        <f t="shared" si="189"/>
        <v>0</v>
      </c>
    </row>
    <row r="1161" spans="1:27" x14ac:dyDescent="0.3">
      <c r="A1161" s="8" t="s">
        <v>3941</v>
      </c>
      <c r="B1161" s="8" t="s">
        <v>84</v>
      </c>
      <c r="C1161" s="8" t="s">
        <v>69</v>
      </c>
      <c r="D1161" s="8">
        <v>88906665</v>
      </c>
      <c r="E1161" s="8">
        <v>88944613</v>
      </c>
      <c r="F1161" s="8">
        <v>88906665</v>
      </c>
      <c r="G1161" s="8">
        <v>88944613</v>
      </c>
      <c r="H1161" s="8">
        <v>22</v>
      </c>
      <c r="I1161" s="8" t="s">
        <v>3942</v>
      </c>
      <c r="J1161" s="8" t="s">
        <v>3881</v>
      </c>
      <c r="K1161" s="8" t="s">
        <v>3882</v>
      </c>
      <c r="L1161" s="8">
        <v>2.5160965590000002</v>
      </c>
      <c r="M1161" s="8">
        <v>2.2743199999999999E-4</v>
      </c>
      <c r="N1161" s="8">
        <v>2.4288481659999999</v>
      </c>
      <c r="O1161" s="8">
        <v>3.726952E-3</v>
      </c>
      <c r="P1161" s="8">
        <v>-1.1722004380454201</v>
      </c>
      <c r="Q1161" s="8">
        <v>0.86210200000000003</v>
      </c>
      <c r="R1161" s="8">
        <f t="shared" si="180"/>
        <v>1</v>
      </c>
      <c r="S1161" s="8">
        <f t="shared" si="181"/>
        <v>1</v>
      </c>
      <c r="T1161" s="8">
        <f t="shared" si="182"/>
        <v>0</v>
      </c>
      <c r="U1161" s="8">
        <f t="shared" si="183"/>
        <v>0</v>
      </c>
      <c r="V1161" s="8">
        <f t="shared" si="184"/>
        <v>0</v>
      </c>
      <c r="W1161" s="8">
        <f t="shared" si="185"/>
        <v>0</v>
      </c>
      <c r="X1161" s="8">
        <f t="shared" si="186"/>
        <v>0</v>
      </c>
      <c r="Y1161" s="8">
        <f t="shared" si="187"/>
        <v>1</v>
      </c>
      <c r="Z1161" s="8">
        <f t="shared" si="188"/>
        <v>0</v>
      </c>
      <c r="AA1161" s="8">
        <f t="shared" si="189"/>
        <v>0</v>
      </c>
    </row>
    <row r="1162" spans="1:27" x14ac:dyDescent="0.3">
      <c r="A1162" s="8" t="s">
        <v>3943</v>
      </c>
      <c r="B1162" s="8" t="s">
        <v>84</v>
      </c>
      <c r="C1162" s="8" t="s">
        <v>67</v>
      </c>
      <c r="D1162" s="8">
        <v>20854321</v>
      </c>
      <c r="E1162" s="8">
        <v>20859257</v>
      </c>
      <c r="F1162" s="8">
        <v>20854321</v>
      </c>
      <c r="G1162" s="8">
        <v>20859257</v>
      </c>
      <c r="H1162" s="8">
        <v>4</v>
      </c>
      <c r="I1162" s="8" t="s">
        <v>3944</v>
      </c>
      <c r="J1162" s="8" t="s">
        <v>3945</v>
      </c>
      <c r="K1162" s="8" t="s">
        <v>423</v>
      </c>
      <c r="L1162" s="8">
        <v>2.6307096570000001</v>
      </c>
      <c r="M1162" s="8">
        <v>1.096657E-3</v>
      </c>
      <c r="N1162" s="8">
        <v>1.5719492100000001</v>
      </c>
      <c r="O1162" s="8">
        <v>7.7246348000000006E-2</v>
      </c>
      <c r="P1162" s="8">
        <v>4.2087351544452902</v>
      </c>
      <c r="Q1162" s="8">
        <v>1</v>
      </c>
      <c r="R1162" s="8">
        <f t="shared" si="180"/>
        <v>1</v>
      </c>
      <c r="S1162" s="8">
        <f t="shared" si="181"/>
        <v>0</v>
      </c>
      <c r="T1162" s="8">
        <f t="shared" si="182"/>
        <v>0</v>
      </c>
      <c r="U1162" s="8">
        <f t="shared" si="183"/>
        <v>0</v>
      </c>
      <c r="V1162" s="8">
        <f t="shared" si="184"/>
        <v>1</v>
      </c>
      <c r="W1162" s="8">
        <f t="shared" si="185"/>
        <v>0</v>
      </c>
      <c r="X1162" s="8">
        <f t="shared" si="186"/>
        <v>0</v>
      </c>
      <c r="Y1162" s="8">
        <f t="shared" si="187"/>
        <v>0</v>
      </c>
      <c r="Z1162" s="8">
        <f t="shared" si="188"/>
        <v>0</v>
      </c>
      <c r="AA1162" s="8">
        <f t="shared" si="189"/>
        <v>0</v>
      </c>
    </row>
    <row r="1163" spans="1:27" x14ac:dyDescent="0.3">
      <c r="A1163" s="8" t="s">
        <v>3946</v>
      </c>
      <c r="B1163" s="8" t="s">
        <v>84</v>
      </c>
      <c r="C1163" s="8" t="s">
        <v>67</v>
      </c>
      <c r="D1163" s="8">
        <v>62331017</v>
      </c>
      <c r="E1163" s="8">
        <v>62335968</v>
      </c>
      <c r="F1163" s="8">
        <v>62331017</v>
      </c>
      <c r="G1163" s="8">
        <v>62335968</v>
      </c>
      <c r="H1163" s="8">
        <v>3</v>
      </c>
      <c r="I1163" s="8" t="s">
        <v>3947</v>
      </c>
      <c r="J1163" s="8" t="s">
        <v>3948</v>
      </c>
      <c r="K1163" s="8" t="s">
        <v>3902</v>
      </c>
      <c r="L1163" s="8">
        <v>2.7300441609999999</v>
      </c>
      <c r="M1163" s="9">
        <v>6.6299999999999998E-12</v>
      </c>
      <c r="N1163" s="8">
        <v>3.1002532490000001</v>
      </c>
      <c r="O1163" s="8">
        <v>3.9952100000000001E-4</v>
      </c>
      <c r="P1163" s="8">
        <v>2.0497869816374799</v>
      </c>
      <c r="Q1163" s="8">
        <v>1</v>
      </c>
      <c r="R1163" s="8">
        <f t="shared" si="180"/>
        <v>1</v>
      </c>
      <c r="S1163" s="8">
        <f t="shared" si="181"/>
        <v>1</v>
      </c>
      <c r="T1163" s="8">
        <f t="shared" si="182"/>
        <v>0</v>
      </c>
      <c r="U1163" s="8">
        <f t="shared" si="183"/>
        <v>0</v>
      </c>
      <c r="V1163" s="8">
        <f t="shared" si="184"/>
        <v>0</v>
      </c>
      <c r="W1163" s="8">
        <f t="shared" si="185"/>
        <v>0</v>
      </c>
      <c r="X1163" s="8">
        <f t="shared" si="186"/>
        <v>0</v>
      </c>
      <c r="Y1163" s="8">
        <f t="shared" si="187"/>
        <v>1</v>
      </c>
      <c r="Z1163" s="8">
        <f t="shared" si="188"/>
        <v>0</v>
      </c>
      <c r="AA1163" s="8">
        <f t="shared" si="189"/>
        <v>0</v>
      </c>
    </row>
    <row r="1164" spans="1:27" x14ac:dyDescent="0.3">
      <c r="A1164" s="8" t="s">
        <v>3949</v>
      </c>
      <c r="B1164" s="8" t="s">
        <v>84</v>
      </c>
      <c r="C1164" s="8" t="s">
        <v>67</v>
      </c>
      <c r="D1164" s="8">
        <v>62331017</v>
      </c>
      <c r="E1164" s="8">
        <v>62342032</v>
      </c>
      <c r="F1164" s="8">
        <v>62331017</v>
      </c>
      <c r="G1164" s="8">
        <v>62342032</v>
      </c>
      <c r="H1164" s="8">
        <v>5</v>
      </c>
      <c r="I1164" s="8" t="s">
        <v>3950</v>
      </c>
      <c r="J1164" s="8" t="s">
        <v>3951</v>
      </c>
      <c r="K1164" s="8" t="s">
        <v>3902</v>
      </c>
      <c r="L1164" s="8">
        <v>2.7201515180000002</v>
      </c>
      <c r="M1164" s="9">
        <v>2.8099999999999999E-12</v>
      </c>
      <c r="N1164" s="8">
        <v>3.1002532490000001</v>
      </c>
      <c r="O1164" s="8">
        <v>2.0149100000000001E-4</v>
      </c>
      <c r="P1164" s="8">
        <v>0.453814</v>
      </c>
      <c r="Q1164" s="8">
        <v>1</v>
      </c>
      <c r="R1164" s="8">
        <f t="shared" si="180"/>
        <v>1</v>
      </c>
      <c r="S1164" s="8">
        <f t="shared" si="181"/>
        <v>1</v>
      </c>
      <c r="T1164" s="8">
        <f t="shared" si="182"/>
        <v>0</v>
      </c>
      <c r="U1164" s="8">
        <f t="shared" si="183"/>
        <v>0</v>
      </c>
      <c r="V1164" s="8">
        <f t="shared" si="184"/>
        <v>0</v>
      </c>
      <c r="W1164" s="8">
        <f t="shared" si="185"/>
        <v>0</v>
      </c>
      <c r="X1164" s="8">
        <f t="shared" si="186"/>
        <v>0</v>
      </c>
      <c r="Y1164" s="8">
        <f t="shared" si="187"/>
        <v>1</v>
      </c>
      <c r="Z1164" s="8">
        <f t="shared" si="188"/>
        <v>0</v>
      </c>
      <c r="AA1164" s="8">
        <f t="shared" si="189"/>
        <v>0</v>
      </c>
    </row>
    <row r="1165" spans="1:27" x14ac:dyDescent="0.3">
      <c r="A1165" s="8" t="s">
        <v>3952</v>
      </c>
      <c r="B1165" s="8" t="s">
        <v>84</v>
      </c>
      <c r="C1165" s="8" t="s">
        <v>67</v>
      </c>
      <c r="D1165" s="8">
        <v>71091705</v>
      </c>
      <c r="E1165" s="8">
        <v>71106204</v>
      </c>
      <c r="F1165" s="8">
        <v>71091705</v>
      </c>
      <c r="G1165" s="8">
        <v>71106204</v>
      </c>
      <c r="H1165" s="8">
        <v>4</v>
      </c>
      <c r="I1165" s="8" t="s">
        <v>3953</v>
      </c>
      <c r="J1165" s="8" t="s">
        <v>3954</v>
      </c>
      <c r="K1165" s="8" t="s">
        <v>423</v>
      </c>
      <c r="L1165" s="8">
        <v>2.680264958</v>
      </c>
      <c r="M1165" s="8">
        <v>2.6539609999999998E-3</v>
      </c>
      <c r="N1165" s="8">
        <v>1.4030947570000001</v>
      </c>
      <c r="O1165" s="8">
        <v>7.3509285999999993E-2</v>
      </c>
      <c r="P1165" s="8">
        <v>3.10067746106707</v>
      </c>
      <c r="Q1165" s="8">
        <v>8.6520899999999998E-2</v>
      </c>
      <c r="R1165" s="8">
        <f t="shared" si="180"/>
        <v>1</v>
      </c>
      <c r="S1165" s="8">
        <f t="shared" si="181"/>
        <v>0</v>
      </c>
      <c r="T1165" s="8">
        <f t="shared" si="182"/>
        <v>0</v>
      </c>
      <c r="U1165" s="8">
        <f t="shared" si="183"/>
        <v>0</v>
      </c>
      <c r="V1165" s="8">
        <f t="shared" si="184"/>
        <v>1</v>
      </c>
      <c r="W1165" s="8">
        <f t="shared" si="185"/>
        <v>0</v>
      </c>
      <c r="X1165" s="8">
        <f t="shared" si="186"/>
        <v>0</v>
      </c>
      <c r="Y1165" s="8">
        <f t="shared" si="187"/>
        <v>0</v>
      </c>
      <c r="Z1165" s="8">
        <f t="shared" si="188"/>
        <v>0</v>
      </c>
      <c r="AA1165" s="8">
        <f t="shared" si="189"/>
        <v>0</v>
      </c>
    </row>
    <row r="1166" spans="1:27" x14ac:dyDescent="0.3">
      <c r="A1166" s="8" t="s">
        <v>3955</v>
      </c>
      <c r="B1166" s="8" t="s">
        <v>84</v>
      </c>
      <c r="C1166" s="8" t="s">
        <v>67</v>
      </c>
      <c r="D1166" s="8">
        <v>83299017</v>
      </c>
      <c r="E1166" s="8">
        <v>83315667</v>
      </c>
      <c r="F1166" s="8">
        <v>83299017</v>
      </c>
      <c r="G1166" s="8">
        <v>83315667</v>
      </c>
      <c r="H1166" s="8">
        <v>8</v>
      </c>
      <c r="I1166" s="8" t="s">
        <v>3956</v>
      </c>
      <c r="J1166" s="8" t="s">
        <v>3957</v>
      </c>
      <c r="K1166" s="8" t="s">
        <v>3919</v>
      </c>
      <c r="L1166" s="8">
        <v>2.0403473669999999</v>
      </c>
      <c r="M1166" s="9">
        <v>4.5800000000000002E-5</v>
      </c>
      <c r="N1166" s="8">
        <v>1.020916642</v>
      </c>
      <c r="O1166" s="8">
        <v>0.90216962499999998</v>
      </c>
      <c r="P1166" s="8">
        <v>2.1634425367587098</v>
      </c>
      <c r="Q1166" s="8">
        <v>1</v>
      </c>
      <c r="R1166" s="8">
        <f t="shared" si="180"/>
        <v>1</v>
      </c>
      <c r="S1166" s="8">
        <f t="shared" si="181"/>
        <v>0</v>
      </c>
      <c r="T1166" s="8">
        <f t="shared" si="182"/>
        <v>0</v>
      </c>
      <c r="U1166" s="8">
        <f t="shared" si="183"/>
        <v>0</v>
      </c>
      <c r="V1166" s="8">
        <f t="shared" si="184"/>
        <v>1</v>
      </c>
      <c r="W1166" s="8">
        <f t="shared" si="185"/>
        <v>0</v>
      </c>
      <c r="X1166" s="8">
        <f t="shared" si="186"/>
        <v>0</v>
      </c>
      <c r="Y1166" s="8">
        <f t="shared" si="187"/>
        <v>0</v>
      </c>
      <c r="Z1166" s="8">
        <f t="shared" si="188"/>
        <v>0</v>
      </c>
      <c r="AA1166" s="8">
        <f t="shared" si="189"/>
        <v>0</v>
      </c>
    </row>
    <row r="1167" spans="1:27" x14ac:dyDescent="0.3">
      <c r="A1167" s="8" t="s">
        <v>3958</v>
      </c>
      <c r="B1167" s="8" t="s">
        <v>84</v>
      </c>
      <c r="C1167" s="8" t="s">
        <v>69</v>
      </c>
      <c r="D1167" s="8">
        <v>82755850</v>
      </c>
      <c r="E1167" s="8">
        <v>82762643</v>
      </c>
      <c r="F1167" s="8">
        <v>82755850</v>
      </c>
      <c r="G1167" s="8">
        <v>82762643</v>
      </c>
      <c r="H1167" s="8">
        <v>6</v>
      </c>
      <c r="I1167" s="8" t="s">
        <v>3959</v>
      </c>
      <c r="J1167" s="8" t="s">
        <v>3960</v>
      </c>
      <c r="K1167" s="8" t="s">
        <v>3878</v>
      </c>
      <c r="L1167" s="8">
        <v>2.8053396510000002</v>
      </c>
      <c r="M1167" s="9">
        <v>4.2899999999999999E-7</v>
      </c>
      <c r="N1167" s="8">
        <v>1.684388392</v>
      </c>
      <c r="O1167" s="8">
        <v>3.3030062999999998E-2</v>
      </c>
      <c r="P1167" s="8">
        <v>2.7616415365762701</v>
      </c>
      <c r="Q1167" s="8">
        <v>1</v>
      </c>
      <c r="R1167" s="8">
        <f t="shared" si="180"/>
        <v>1</v>
      </c>
      <c r="S1167" s="8">
        <f t="shared" si="181"/>
        <v>0</v>
      </c>
      <c r="T1167" s="8">
        <f t="shared" si="182"/>
        <v>0</v>
      </c>
      <c r="U1167" s="8">
        <f t="shared" si="183"/>
        <v>0</v>
      </c>
      <c r="V1167" s="8">
        <f t="shared" si="184"/>
        <v>1</v>
      </c>
      <c r="W1167" s="8">
        <f t="shared" si="185"/>
        <v>0</v>
      </c>
      <c r="X1167" s="8">
        <f t="shared" si="186"/>
        <v>0</v>
      </c>
      <c r="Y1167" s="8">
        <f t="shared" si="187"/>
        <v>0</v>
      </c>
      <c r="Z1167" s="8">
        <f t="shared" si="188"/>
        <v>0</v>
      </c>
      <c r="AA1167" s="8">
        <f t="shared" si="189"/>
        <v>0</v>
      </c>
    </row>
    <row r="1168" spans="1:27" x14ac:dyDescent="0.3">
      <c r="A1168" s="8" t="s">
        <v>3961</v>
      </c>
      <c r="B1168" s="8" t="s">
        <v>84</v>
      </c>
      <c r="C1168" s="8" t="s">
        <v>69</v>
      </c>
      <c r="D1168" s="8">
        <v>88926302</v>
      </c>
      <c r="E1168" s="8">
        <v>88944613</v>
      </c>
      <c r="F1168" s="8">
        <v>88926302</v>
      </c>
      <c r="G1168" s="8">
        <v>88944613</v>
      </c>
      <c r="H1168" s="8">
        <v>11</v>
      </c>
      <c r="I1168" s="8" t="s">
        <v>3962</v>
      </c>
      <c r="J1168" s="8" t="s">
        <v>3963</v>
      </c>
      <c r="K1168" s="8" t="s">
        <v>3882</v>
      </c>
      <c r="L1168" s="8">
        <v>3.3893935169999998</v>
      </c>
      <c r="M1168" s="9">
        <v>3.9500000000000003E-6</v>
      </c>
      <c r="N1168" s="8">
        <v>1.7385700820000001</v>
      </c>
      <c r="O1168" s="8">
        <v>7.0351759999999998E-3</v>
      </c>
      <c r="P1168" s="8">
        <v>29.980995440191901</v>
      </c>
      <c r="Q1168" s="8">
        <v>0.24336099999999999</v>
      </c>
      <c r="R1168" s="8">
        <f t="shared" si="180"/>
        <v>1</v>
      </c>
      <c r="S1168" s="8">
        <f t="shared" si="181"/>
        <v>0</v>
      </c>
      <c r="T1168" s="8">
        <f t="shared" si="182"/>
        <v>0</v>
      </c>
      <c r="U1168" s="8">
        <f t="shared" si="183"/>
        <v>0</v>
      </c>
      <c r="V1168" s="8">
        <f t="shared" si="184"/>
        <v>1</v>
      </c>
      <c r="W1168" s="8">
        <f t="shared" si="185"/>
        <v>0</v>
      </c>
      <c r="X1168" s="8">
        <f t="shared" si="186"/>
        <v>0</v>
      </c>
      <c r="Y1168" s="8">
        <f t="shared" si="187"/>
        <v>0</v>
      </c>
      <c r="Z1168" s="8">
        <f t="shared" si="188"/>
        <v>0</v>
      </c>
      <c r="AA1168" s="8">
        <f t="shared" si="189"/>
        <v>0</v>
      </c>
    </row>
    <row r="1169" spans="1:27" x14ac:dyDescent="0.3">
      <c r="A1169" s="8" t="s">
        <v>3964</v>
      </c>
      <c r="B1169" s="8" t="s">
        <v>84</v>
      </c>
      <c r="C1169" s="8" t="s">
        <v>67</v>
      </c>
      <c r="D1169" s="8">
        <v>52734793</v>
      </c>
      <c r="E1169" s="8">
        <v>52800585</v>
      </c>
      <c r="F1169" s="8">
        <v>52734793</v>
      </c>
      <c r="G1169" s="8">
        <v>52800585</v>
      </c>
      <c r="H1169" s="8">
        <v>22</v>
      </c>
      <c r="I1169" s="8" t="s">
        <v>3965</v>
      </c>
      <c r="J1169" s="8" t="s">
        <v>3966</v>
      </c>
      <c r="K1169" s="8" t="s">
        <v>3894</v>
      </c>
      <c r="L1169" s="8">
        <v>3.2308781070000001</v>
      </c>
      <c r="M1169" s="9">
        <v>6.3299999999999994E-5</v>
      </c>
      <c r="N1169" s="8">
        <v>1.40326704</v>
      </c>
      <c r="O1169" s="8">
        <v>4.1200000000000001E-2</v>
      </c>
      <c r="P1169" s="8">
        <v>-1.00916720437854</v>
      </c>
      <c r="Q1169" s="8">
        <v>0.99999199999999999</v>
      </c>
      <c r="R1169" s="8">
        <f t="shared" si="180"/>
        <v>1</v>
      </c>
      <c r="S1169" s="8">
        <f t="shared" si="181"/>
        <v>0</v>
      </c>
      <c r="T1169" s="8">
        <f t="shared" si="182"/>
        <v>0</v>
      </c>
      <c r="U1169" s="8">
        <f t="shared" si="183"/>
        <v>0</v>
      </c>
      <c r="V1169" s="8">
        <f t="shared" si="184"/>
        <v>1</v>
      </c>
      <c r="W1169" s="8">
        <f t="shared" si="185"/>
        <v>0</v>
      </c>
      <c r="X1169" s="8">
        <f t="shared" si="186"/>
        <v>0</v>
      </c>
      <c r="Y1169" s="8">
        <f t="shared" si="187"/>
        <v>0</v>
      </c>
      <c r="Z1169" s="8">
        <f t="shared" si="188"/>
        <v>0</v>
      </c>
      <c r="AA1169" s="8">
        <f t="shared" si="189"/>
        <v>0</v>
      </c>
    </row>
    <row r="1170" spans="1:27" x14ac:dyDescent="0.3">
      <c r="A1170" s="8" t="s">
        <v>3967</v>
      </c>
      <c r="B1170" s="8" t="s">
        <v>84</v>
      </c>
      <c r="C1170" s="8" t="s">
        <v>67</v>
      </c>
      <c r="D1170" s="8">
        <v>74468687</v>
      </c>
      <c r="E1170" s="8">
        <v>74474225</v>
      </c>
      <c r="F1170" s="8">
        <v>74468687</v>
      </c>
      <c r="G1170" s="8">
        <v>74474225</v>
      </c>
      <c r="H1170" s="8">
        <v>2</v>
      </c>
      <c r="I1170" s="8" t="s">
        <v>3968</v>
      </c>
      <c r="J1170" s="8" t="s">
        <v>3915</v>
      </c>
      <c r="K1170" s="8" t="s">
        <v>39</v>
      </c>
      <c r="L1170" s="8">
        <v>9.8795031790000003</v>
      </c>
      <c r="M1170" s="9">
        <v>1.4300000000000001E-25</v>
      </c>
      <c r="N1170" s="8">
        <v>7.1442422109999999</v>
      </c>
      <c r="O1170" s="8">
        <v>1.0094889999999999E-3</v>
      </c>
      <c r="P1170" s="8">
        <v>0.16323199999999999</v>
      </c>
      <c r="Q1170" s="8">
        <v>0.15018699999999999</v>
      </c>
      <c r="R1170" s="8">
        <f t="shared" si="180"/>
        <v>1</v>
      </c>
      <c r="S1170" s="8">
        <f t="shared" si="181"/>
        <v>1</v>
      </c>
      <c r="T1170" s="8">
        <f t="shared" si="182"/>
        <v>0</v>
      </c>
      <c r="U1170" s="8">
        <f t="shared" si="183"/>
        <v>0</v>
      </c>
      <c r="V1170" s="8">
        <f t="shared" si="184"/>
        <v>0</v>
      </c>
      <c r="W1170" s="8">
        <f t="shared" si="185"/>
        <v>0</v>
      </c>
      <c r="X1170" s="8">
        <f t="shared" si="186"/>
        <v>0</v>
      </c>
      <c r="Y1170" s="8">
        <f t="shared" si="187"/>
        <v>1</v>
      </c>
      <c r="Z1170" s="8">
        <f t="shared" si="188"/>
        <v>0</v>
      </c>
      <c r="AA1170" s="8">
        <f t="shared" si="189"/>
        <v>0</v>
      </c>
    </row>
    <row r="1171" spans="1:27" x14ac:dyDescent="0.3">
      <c r="A1171" s="8" t="s">
        <v>3969</v>
      </c>
      <c r="B1171" s="8" t="s">
        <v>84</v>
      </c>
      <c r="C1171" s="8" t="s">
        <v>67</v>
      </c>
      <c r="D1171" s="8">
        <v>83299083</v>
      </c>
      <c r="E1171" s="8">
        <v>83315662</v>
      </c>
      <c r="F1171" s="8">
        <v>83299083</v>
      </c>
      <c r="G1171" s="8">
        <v>83315662</v>
      </c>
      <c r="H1171" s="8">
        <v>7</v>
      </c>
      <c r="I1171" s="8" t="s">
        <v>3970</v>
      </c>
      <c r="J1171" s="8" t="s">
        <v>3971</v>
      </c>
      <c r="K1171" s="8" t="s">
        <v>3919</v>
      </c>
      <c r="L1171" s="8">
        <v>2.042246961</v>
      </c>
      <c r="M1171" s="9">
        <v>4.5200000000000001E-5</v>
      </c>
      <c r="N1171" s="8">
        <v>1.020916642</v>
      </c>
      <c r="O1171" s="8">
        <v>0.91107114300000003</v>
      </c>
      <c r="P1171" s="8">
        <v>-2.23031402262089</v>
      </c>
      <c r="Q1171" s="8">
        <v>1</v>
      </c>
      <c r="R1171" s="8">
        <f t="shared" si="180"/>
        <v>1</v>
      </c>
      <c r="S1171" s="8">
        <f t="shared" si="181"/>
        <v>0</v>
      </c>
      <c r="T1171" s="8">
        <f t="shared" si="182"/>
        <v>0</v>
      </c>
      <c r="U1171" s="8">
        <f t="shared" si="183"/>
        <v>0</v>
      </c>
      <c r="V1171" s="8">
        <f t="shared" si="184"/>
        <v>1</v>
      </c>
      <c r="W1171" s="8">
        <f t="shared" si="185"/>
        <v>0</v>
      </c>
      <c r="X1171" s="8">
        <f t="shared" si="186"/>
        <v>0</v>
      </c>
      <c r="Y1171" s="8">
        <f t="shared" si="187"/>
        <v>0</v>
      </c>
      <c r="Z1171" s="8">
        <f t="shared" si="188"/>
        <v>0</v>
      </c>
      <c r="AA1171" s="8">
        <f t="shared" si="189"/>
        <v>0</v>
      </c>
    </row>
    <row r="1172" spans="1:27" x14ac:dyDescent="0.3">
      <c r="A1172" s="8" t="s">
        <v>3972</v>
      </c>
      <c r="B1172" s="8" t="s">
        <v>84</v>
      </c>
      <c r="C1172" s="8" t="s">
        <v>69</v>
      </c>
      <c r="D1172" s="8">
        <v>54105705</v>
      </c>
      <c r="E1172" s="8">
        <v>54111502</v>
      </c>
      <c r="F1172" s="8">
        <v>54105705</v>
      </c>
      <c r="G1172" s="8">
        <v>54111502</v>
      </c>
      <c r="H1172" s="8">
        <v>4</v>
      </c>
      <c r="I1172" s="8" t="s">
        <v>3973</v>
      </c>
      <c r="J1172" s="8" t="s">
        <v>3974</v>
      </c>
      <c r="K1172" s="8" t="s">
        <v>3975</v>
      </c>
      <c r="L1172" s="8">
        <v>3.0493541749999999</v>
      </c>
      <c r="M1172" s="9">
        <v>7.5799999999999996E-12</v>
      </c>
      <c r="N1172" s="8">
        <v>3.0176040880000001</v>
      </c>
      <c r="O1172" s="8">
        <v>5.9665900000000003E-4</v>
      </c>
      <c r="P1172" s="8">
        <v>3.42978682147056</v>
      </c>
      <c r="Q1172" s="8">
        <v>1.8872699999999999E-3</v>
      </c>
      <c r="R1172" s="8">
        <f t="shared" si="180"/>
        <v>1</v>
      </c>
      <c r="S1172" s="8">
        <f t="shared" si="181"/>
        <v>1</v>
      </c>
      <c r="T1172" s="8">
        <f t="shared" si="182"/>
        <v>1</v>
      </c>
      <c r="U1172" s="8">
        <f t="shared" si="183"/>
        <v>1</v>
      </c>
      <c r="V1172" s="8">
        <f t="shared" si="184"/>
        <v>0</v>
      </c>
      <c r="W1172" s="8">
        <f t="shared" si="185"/>
        <v>0</v>
      </c>
      <c r="X1172" s="8">
        <f t="shared" si="186"/>
        <v>0</v>
      </c>
      <c r="Y1172" s="8">
        <f t="shared" si="187"/>
        <v>0</v>
      </c>
      <c r="Z1172" s="8">
        <f t="shared" si="188"/>
        <v>0</v>
      </c>
      <c r="AA1172" s="8">
        <f t="shared" si="189"/>
        <v>0</v>
      </c>
    </row>
    <row r="1173" spans="1:27" x14ac:dyDescent="0.3">
      <c r="A1173" s="8" t="s">
        <v>3976</v>
      </c>
      <c r="B1173" s="8" t="s">
        <v>84</v>
      </c>
      <c r="C1173" s="8" t="s">
        <v>67</v>
      </c>
      <c r="D1173" s="8">
        <v>20854309</v>
      </c>
      <c r="E1173" s="8">
        <v>20861711</v>
      </c>
      <c r="F1173" s="8">
        <v>20854309</v>
      </c>
      <c r="G1173" s="8">
        <v>20861711</v>
      </c>
      <c r="H1173" s="8">
        <v>4</v>
      </c>
      <c r="I1173" s="8" t="s">
        <v>3977</v>
      </c>
      <c r="J1173" s="8" t="s">
        <v>3978</v>
      </c>
      <c r="K1173" s="8" t="s">
        <v>423</v>
      </c>
      <c r="L1173" s="8">
        <v>2.426015993</v>
      </c>
      <c r="M1173" s="8">
        <v>1.128177E-3</v>
      </c>
      <c r="N1173" s="8">
        <v>1.5719492100000001</v>
      </c>
      <c r="O1173" s="8">
        <v>7.7942948999999997E-2</v>
      </c>
      <c r="P1173" s="8">
        <v>-1.3307246546543401</v>
      </c>
      <c r="Q1173" s="8">
        <v>1</v>
      </c>
      <c r="R1173" s="8">
        <f t="shared" si="180"/>
        <v>1</v>
      </c>
      <c r="S1173" s="8">
        <f t="shared" si="181"/>
        <v>0</v>
      </c>
      <c r="T1173" s="8">
        <f t="shared" si="182"/>
        <v>0</v>
      </c>
      <c r="U1173" s="8">
        <f t="shared" si="183"/>
        <v>0</v>
      </c>
      <c r="V1173" s="8">
        <f t="shared" si="184"/>
        <v>1</v>
      </c>
      <c r="W1173" s="8">
        <f t="shared" si="185"/>
        <v>0</v>
      </c>
      <c r="X1173" s="8">
        <f t="shared" si="186"/>
        <v>0</v>
      </c>
      <c r="Y1173" s="8">
        <f t="shared" si="187"/>
        <v>0</v>
      </c>
      <c r="Z1173" s="8">
        <f t="shared" si="188"/>
        <v>0</v>
      </c>
      <c r="AA1173" s="8">
        <f t="shared" si="189"/>
        <v>0</v>
      </c>
    </row>
    <row r="1174" spans="1:27" x14ac:dyDescent="0.3">
      <c r="A1174" s="8" t="s">
        <v>3979</v>
      </c>
      <c r="B1174" s="8" t="s">
        <v>84</v>
      </c>
      <c r="C1174" s="8" t="s">
        <v>67</v>
      </c>
      <c r="D1174" s="8">
        <v>74469768</v>
      </c>
      <c r="E1174" s="8">
        <v>74474147</v>
      </c>
      <c r="F1174" s="8">
        <v>74469768</v>
      </c>
      <c r="G1174" s="8">
        <v>74474147</v>
      </c>
      <c r="H1174" s="8">
        <v>2</v>
      </c>
      <c r="I1174" s="8" t="s">
        <v>3980</v>
      </c>
      <c r="J1174" s="8" t="s">
        <v>3981</v>
      </c>
      <c r="K1174" s="8" t="s">
        <v>39</v>
      </c>
      <c r="L1174" s="8">
        <v>9.4769935860000007</v>
      </c>
      <c r="M1174" s="9">
        <v>8.2300000000000003E-21</v>
      </c>
      <c r="N1174" s="8">
        <v>7.1442422109999999</v>
      </c>
      <c r="O1174" s="8">
        <v>7.9649500000000004E-4</v>
      </c>
      <c r="P1174" s="8">
        <v>5.5205655293292004</v>
      </c>
      <c r="Q1174" s="8">
        <v>0.27770899999999998</v>
      </c>
      <c r="R1174" s="8">
        <f t="shared" si="180"/>
        <v>1</v>
      </c>
      <c r="S1174" s="8">
        <f t="shared" si="181"/>
        <v>1</v>
      </c>
      <c r="T1174" s="8">
        <f t="shared" si="182"/>
        <v>0</v>
      </c>
      <c r="U1174" s="8">
        <f t="shared" si="183"/>
        <v>0</v>
      </c>
      <c r="V1174" s="8">
        <f t="shared" si="184"/>
        <v>0</v>
      </c>
      <c r="W1174" s="8">
        <f t="shared" si="185"/>
        <v>0</v>
      </c>
      <c r="X1174" s="8">
        <f t="shared" si="186"/>
        <v>0</v>
      </c>
      <c r="Y1174" s="8">
        <f t="shared" si="187"/>
        <v>1</v>
      </c>
      <c r="Z1174" s="8">
        <f t="shared" si="188"/>
        <v>0</v>
      </c>
      <c r="AA1174" s="8">
        <f t="shared" si="189"/>
        <v>0</v>
      </c>
    </row>
    <row r="1175" spans="1:27" x14ac:dyDescent="0.3">
      <c r="A1175" s="8" t="s">
        <v>3982</v>
      </c>
      <c r="B1175" s="8" t="s">
        <v>84</v>
      </c>
      <c r="C1175" s="8" t="s">
        <v>67</v>
      </c>
      <c r="D1175" s="8">
        <v>20854389</v>
      </c>
      <c r="E1175" s="8">
        <v>20859221</v>
      </c>
      <c r="F1175" s="8">
        <v>20854389</v>
      </c>
      <c r="G1175" s="8">
        <v>20859221</v>
      </c>
      <c r="H1175" s="8">
        <v>4</v>
      </c>
      <c r="I1175" s="8" t="s">
        <v>3983</v>
      </c>
      <c r="J1175" s="8" t="s">
        <v>3984</v>
      </c>
      <c r="K1175" s="8" t="s">
        <v>423</v>
      </c>
      <c r="L1175" s="8">
        <v>2.6052409879999998</v>
      </c>
      <c r="M1175" s="8">
        <v>8.2432000000000002E-4</v>
      </c>
      <c r="N1175" s="8">
        <v>1.5719492100000001</v>
      </c>
      <c r="O1175" s="8">
        <v>9.1473179000000002E-2</v>
      </c>
      <c r="P1175" s="8">
        <v>2.6412165304733199</v>
      </c>
      <c r="Q1175" s="8">
        <v>1</v>
      </c>
      <c r="R1175" s="8">
        <f t="shared" si="180"/>
        <v>1</v>
      </c>
      <c r="S1175" s="8">
        <f t="shared" si="181"/>
        <v>0</v>
      </c>
      <c r="T1175" s="8">
        <f t="shared" si="182"/>
        <v>0</v>
      </c>
      <c r="U1175" s="8">
        <f t="shared" si="183"/>
        <v>0</v>
      </c>
      <c r="V1175" s="8">
        <f t="shared" si="184"/>
        <v>1</v>
      </c>
      <c r="W1175" s="8">
        <f t="shared" si="185"/>
        <v>0</v>
      </c>
      <c r="X1175" s="8">
        <f t="shared" si="186"/>
        <v>0</v>
      </c>
      <c r="Y1175" s="8">
        <f t="shared" si="187"/>
        <v>0</v>
      </c>
      <c r="Z1175" s="8">
        <f t="shared" si="188"/>
        <v>0</v>
      </c>
      <c r="AA1175" s="8">
        <f t="shared" si="189"/>
        <v>0</v>
      </c>
    </row>
    <row r="1176" spans="1:27" x14ac:dyDescent="0.3">
      <c r="A1176" s="8" t="s">
        <v>3985</v>
      </c>
      <c r="B1176" s="8" t="s">
        <v>84</v>
      </c>
      <c r="C1176" s="8" t="s">
        <v>67</v>
      </c>
      <c r="D1176" s="8">
        <v>83302314</v>
      </c>
      <c r="E1176" s="8">
        <v>83315648</v>
      </c>
      <c r="F1176" s="8">
        <v>83302314</v>
      </c>
      <c r="G1176" s="8">
        <v>83315648</v>
      </c>
      <c r="H1176" s="8">
        <v>6</v>
      </c>
      <c r="I1176" s="8" t="s">
        <v>3986</v>
      </c>
      <c r="J1176" s="8" t="s">
        <v>3987</v>
      </c>
      <c r="K1176" s="8" t="s">
        <v>3919</v>
      </c>
      <c r="L1176" s="8">
        <v>2.1493069789999999</v>
      </c>
      <c r="M1176" s="9">
        <v>9.0000000000000002E-6</v>
      </c>
      <c r="N1176" s="8">
        <v>1.4018716710000001</v>
      </c>
      <c r="O1176" s="8">
        <v>2.8478437999999998E-2</v>
      </c>
      <c r="P1176" s="8">
        <v>3.3136980885244101</v>
      </c>
      <c r="Q1176" s="8">
        <v>1</v>
      </c>
      <c r="R1176" s="8">
        <f t="shared" si="180"/>
        <v>1</v>
      </c>
      <c r="S1176" s="8">
        <f t="shared" si="181"/>
        <v>0</v>
      </c>
      <c r="T1176" s="8">
        <f t="shared" si="182"/>
        <v>0</v>
      </c>
      <c r="U1176" s="8">
        <f t="shared" si="183"/>
        <v>0</v>
      </c>
      <c r="V1176" s="8">
        <f t="shared" si="184"/>
        <v>1</v>
      </c>
      <c r="W1176" s="8">
        <f t="shared" si="185"/>
        <v>0</v>
      </c>
      <c r="X1176" s="8">
        <f t="shared" si="186"/>
        <v>0</v>
      </c>
      <c r="Y1176" s="8">
        <f t="shared" si="187"/>
        <v>0</v>
      </c>
      <c r="Z1176" s="8">
        <f t="shared" si="188"/>
        <v>0</v>
      </c>
      <c r="AA1176" s="8">
        <f t="shared" si="189"/>
        <v>0</v>
      </c>
    </row>
    <row r="1177" spans="1:27" x14ac:dyDescent="0.3">
      <c r="A1177" s="8" t="s">
        <v>3988</v>
      </c>
      <c r="B1177" s="8" t="s">
        <v>110</v>
      </c>
      <c r="C1177" s="8" t="s">
        <v>69</v>
      </c>
      <c r="D1177" s="8">
        <v>19695815</v>
      </c>
      <c r="E1177" s="8">
        <v>19750261</v>
      </c>
      <c r="F1177" s="8">
        <v>19695815</v>
      </c>
      <c r="G1177" s="8">
        <v>19750261</v>
      </c>
      <c r="H1177" s="8">
        <v>11</v>
      </c>
      <c r="I1177" s="8" t="s">
        <v>3989</v>
      </c>
      <c r="J1177" s="8" t="s">
        <v>3990</v>
      </c>
      <c r="K1177" s="8" t="s">
        <v>3991</v>
      </c>
      <c r="L1177" s="8">
        <v>4.4954006089999998</v>
      </c>
      <c r="M1177" s="8">
        <v>1.68343E-4</v>
      </c>
      <c r="N1177" s="8">
        <v>1.729176279</v>
      </c>
      <c r="O1177" s="8">
        <v>1.581966E-3</v>
      </c>
      <c r="P1177" s="8">
        <v>1.6983923346052701</v>
      </c>
      <c r="Q1177" s="8">
        <v>0.67184500000000003</v>
      </c>
      <c r="R1177" s="8">
        <f t="shared" si="180"/>
        <v>1</v>
      </c>
      <c r="S1177" s="8">
        <f t="shared" si="181"/>
        <v>0</v>
      </c>
      <c r="T1177" s="8">
        <f t="shared" si="182"/>
        <v>0</v>
      </c>
      <c r="U1177" s="8">
        <f t="shared" si="183"/>
        <v>0</v>
      </c>
      <c r="V1177" s="8">
        <f t="shared" si="184"/>
        <v>1</v>
      </c>
      <c r="W1177" s="8">
        <f t="shared" si="185"/>
        <v>0</v>
      </c>
      <c r="X1177" s="8">
        <f t="shared" si="186"/>
        <v>0</v>
      </c>
      <c r="Y1177" s="8">
        <f t="shared" si="187"/>
        <v>0</v>
      </c>
      <c r="Z1177" s="8">
        <f t="shared" si="188"/>
        <v>0</v>
      </c>
      <c r="AA1177" s="8">
        <f t="shared" si="189"/>
        <v>0</v>
      </c>
    </row>
    <row r="1178" spans="1:27" x14ac:dyDescent="0.3">
      <c r="A1178" s="8" t="s">
        <v>3992</v>
      </c>
      <c r="B1178" s="8" t="s">
        <v>110</v>
      </c>
      <c r="C1178" s="8" t="s">
        <v>69</v>
      </c>
      <c r="D1178" s="8">
        <v>20005570</v>
      </c>
      <c r="E1178" s="8">
        <v>20031903</v>
      </c>
      <c r="F1178" s="8">
        <v>20005570</v>
      </c>
      <c r="G1178" s="8">
        <v>20031903</v>
      </c>
      <c r="H1178" s="8">
        <v>7</v>
      </c>
      <c r="I1178" s="8" t="s">
        <v>3993</v>
      </c>
      <c r="J1178" s="8" t="s">
        <v>3994</v>
      </c>
      <c r="K1178" s="8" t="s">
        <v>4</v>
      </c>
      <c r="L1178" s="8">
        <v>118.2059454</v>
      </c>
      <c r="M1178" s="9">
        <v>3.02E-21</v>
      </c>
      <c r="N1178" s="8">
        <v>1.6579594929999999</v>
      </c>
      <c r="O1178" s="8">
        <v>0.119560797</v>
      </c>
      <c r="P1178" s="8">
        <v>114.509584441024</v>
      </c>
      <c r="Q1178" s="8">
        <v>1</v>
      </c>
      <c r="R1178" s="8">
        <f t="shared" si="180"/>
        <v>1</v>
      </c>
      <c r="S1178" s="8">
        <f t="shared" si="181"/>
        <v>0</v>
      </c>
      <c r="T1178" s="8">
        <f t="shared" si="182"/>
        <v>0</v>
      </c>
      <c r="U1178" s="8">
        <f t="shared" si="183"/>
        <v>0</v>
      </c>
      <c r="V1178" s="8">
        <f t="shared" si="184"/>
        <v>1</v>
      </c>
      <c r="W1178" s="8">
        <f t="shared" si="185"/>
        <v>0</v>
      </c>
      <c r="X1178" s="8">
        <f t="shared" si="186"/>
        <v>0</v>
      </c>
      <c r="Y1178" s="8">
        <f t="shared" si="187"/>
        <v>0</v>
      </c>
      <c r="Z1178" s="8">
        <f t="shared" si="188"/>
        <v>0</v>
      </c>
      <c r="AA1178" s="8">
        <f t="shared" si="189"/>
        <v>0</v>
      </c>
    </row>
    <row r="1179" spans="1:27" x14ac:dyDescent="0.3">
      <c r="A1179" s="8" t="s">
        <v>3995</v>
      </c>
      <c r="B1179" s="8" t="s">
        <v>110</v>
      </c>
      <c r="C1179" s="8" t="s">
        <v>69</v>
      </c>
      <c r="D1179" s="8">
        <v>20018304</v>
      </c>
      <c r="E1179" s="8">
        <v>20032031</v>
      </c>
      <c r="F1179" s="8">
        <v>20018304</v>
      </c>
      <c r="G1179" s="8">
        <v>20032031</v>
      </c>
      <c r="H1179" s="8">
        <v>6</v>
      </c>
      <c r="I1179" s="8" t="s">
        <v>3996</v>
      </c>
      <c r="J1179" s="8" t="s">
        <v>3997</v>
      </c>
      <c r="K1179" s="8" t="s">
        <v>4</v>
      </c>
      <c r="L1179" s="8">
        <v>118.2194033</v>
      </c>
      <c r="M1179" s="9">
        <v>4.8599999999999999E-21</v>
      </c>
      <c r="N1179" s="8">
        <v>1.6579594929999999</v>
      </c>
      <c r="O1179" s="8">
        <v>0.122560976</v>
      </c>
      <c r="P1179" s="8">
        <v>181.099179986991</v>
      </c>
      <c r="Q1179" s="8">
        <v>1</v>
      </c>
      <c r="R1179" s="8">
        <f t="shared" si="180"/>
        <v>1</v>
      </c>
      <c r="S1179" s="8">
        <f t="shared" si="181"/>
        <v>0</v>
      </c>
      <c r="T1179" s="8">
        <f t="shared" si="182"/>
        <v>0</v>
      </c>
      <c r="U1179" s="8">
        <f t="shared" si="183"/>
        <v>0</v>
      </c>
      <c r="V1179" s="8">
        <f t="shared" si="184"/>
        <v>1</v>
      </c>
      <c r="W1179" s="8">
        <f t="shared" si="185"/>
        <v>0</v>
      </c>
      <c r="X1179" s="8">
        <f t="shared" si="186"/>
        <v>0</v>
      </c>
      <c r="Y1179" s="8">
        <f t="shared" si="187"/>
        <v>0</v>
      </c>
      <c r="Z1179" s="8">
        <f t="shared" si="188"/>
        <v>0</v>
      </c>
      <c r="AA1179" s="8">
        <f t="shared" si="189"/>
        <v>0</v>
      </c>
    </row>
    <row r="1180" spans="1:27" x14ac:dyDescent="0.3">
      <c r="A1180" s="8" t="s">
        <v>3998</v>
      </c>
      <c r="B1180" s="8" t="s">
        <v>110</v>
      </c>
      <c r="C1180" s="8" t="s">
        <v>69</v>
      </c>
      <c r="D1180" s="8">
        <v>42650261</v>
      </c>
      <c r="E1180" s="8">
        <v>42776967</v>
      </c>
      <c r="F1180" s="8">
        <v>42650261</v>
      </c>
      <c r="G1180" s="8">
        <v>42776967</v>
      </c>
      <c r="H1180" s="8">
        <v>5</v>
      </c>
      <c r="I1180" s="8" t="s">
        <v>3999</v>
      </c>
      <c r="J1180" s="8" t="s">
        <v>4000</v>
      </c>
      <c r="K1180" s="8" t="s">
        <v>4001</v>
      </c>
      <c r="L1180" s="8">
        <v>2.202690053</v>
      </c>
      <c r="M1180" s="9">
        <v>5.6400000000000002E-6</v>
      </c>
      <c r="N1180" s="8">
        <v>-1.4976614189999999</v>
      </c>
      <c r="O1180" s="8">
        <v>0.48872785800000001</v>
      </c>
      <c r="P1180" s="8">
        <v>2.2691425480965699</v>
      </c>
      <c r="Q1180" s="8">
        <v>1</v>
      </c>
      <c r="R1180" s="8">
        <f t="shared" si="180"/>
        <v>1</v>
      </c>
      <c r="S1180" s="8">
        <f t="shared" si="181"/>
        <v>0</v>
      </c>
      <c r="T1180" s="8">
        <f t="shared" si="182"/>
        <v>0</v>
      </c>
      <c r="U1180" s="8">
        <f t="shared" si="183"/>
        <v>0</v>
      </c>
      <c r="V1180" s="8">
        <f t="shared" si="184"/>
        <v>1</v>
      </c>
      <c r="W1180" s="8">
        <f t="shared" si="185"/>
        <v>0</v>
      </c>
      <c r="X1180" s="8">
        <f t="shared" si="186"/>
        <v>0</v>
      </c>
      <c r="Y1180" s="8">
        <f t="shared" si="187"/>
        <v>0</v>
      </c>
      <c r="Z1180" s="8">
        <f t="shared" si="188"/>
        <v>0</v>
      </c>
      <c r="AA1180" s="8">
        <f t="shared" si="189"/>
        <v>0</v>
      </c>
    </row>
    <row r="1181" spans="1:27" x14ac:dyDescent="0.3">
      <c r="A1181" s="8" t="s">
        <v>4002</v>
      </c>
      <c r="B1181" s="8" t="s">
        <v>110</v>
      </c>
      <c r="C1181" s="8" t="s">
        <v>69</v>
      </c>
      <c r="D1181" s="8">
        <v>81910510</v>
      </c>
      <c r="E1181" s="8">
        <v>82040027</v>
      </c>
      <c r="F1181" s="8">
        <v>81910510</v>
      </c>
      <c r="G1181" s="8">
        <v>82040027</v>
      </c>
      <c r="H1181" s="8">
        <v>52</v>
      </c>
      <c r="I1181" s="8" t="s">
        <v>4003</v>
      </c>
      <c r="J1181" s="8" t="s">
        <v>4004</v>
      </c>
      <c r="K1181" s="8" t="s">
        <v>4005</v>
      </c>
      <c r="L1181" s="8">
        <v>2.1463398460000001</v>
      </c>
      <c r="M1181" s="8">
        <v>2.5147709999999998E-3</v>
      </c>
      <c r="N1181" s="8">
        <v>1.1093633839999999</v>
      </c>
      <c r="O1181" s="8">
        <v>6.5000000000000002E-2</v>
      </c>
      <c r="P1181" s="8">
        <v>4.5651475396135801</v>
      </c>
      <c r="Q1181" s="8">
        <v>1</v>
      </c>
      <c r="R1181" s="8">
        <f t="shared" si="180"/>
        <v>1</v>
      </c>
      <c r="S1181" s="8">
        <f t="shared" si="181"/>
        <v>0</v>
      </c>
      <c r="T1181" s="8">
        <f t="shared" si="182"/>
        <v>0</v>
      </c>
      <c r="U1181" s="8">
        <f t="shared" si="183"/>
        <v>0</v>
      </c>
      <c r="V1181" s="8">
        <f t="shared" si="184"/>
        <v>1</v>
      </c>
      <c r="W1181" s="8">
        <f t="shared" si="185"/>
        <v>0</v>
      </c>
      <c r="X1181" s="8">
        <f t="shared" si="186"/>
        <v>0</v>
      </c>
      <c r="Y1181" s="8">
        <f t="shared" si="187"/>
        <v>0</v>
      </c>
      <c r="Z1181" s="8">
        <f t="shared" si="188"/>
        <v>0</v>
      </c>
      <c r="AA1181" s="8">
        <f t="shared" si="189"/>
        <v>0</v>
      </c>
    </row>
    <row r="1182" spans="1:27" x14ac:dyDescent="0.3">
      <c r="A1182" s="8" t="s">
        <v>4006</v>
      </c>
      <c r="B1182" s="8" t="s">
        <v>110</v>
      </c>
      <c r="C1182" s="8" t="s">
        <v>69</v>
      </c>
      <c r="D1182" s="8">
        <v>86076009</v>
      </c>
      <c r="E1182" s="8">
        <v>86124552</v>
      </c>
      <c r="F1182" s="8">
        <v>86076009</v>
      </c>
      <c r="G1182" s="8">
        <v>86124552</v>
      </c>
      <c r="H1182" s="8">
        <v>4</v>
      </c>
      <c r="I1182" s="8" t="s">
        <v>4007</v>
      </c>
      <c r="J1182" s="8" t="s">
        <v>4008</v>
      </c>
      <c r="K1182" s="8" t="s">
        <v>4009</v>
      </c>
      <c r="L1182" s="8">
        <v>2.5541898920000001</v>
      </c>
      <c r="M1182" s="9">
        <v>4.8199999999999999E-5</v>
      </c>
      <c r="N1182" s="8">
        <v>1.693867894</v>
      </c>
      <c r="O1182" s="8">
        <v>2.0367008999999998E-2</v>
      </c>
      <c r="P1182" s="8">
        <v>2.30640686511334</v>
      </c>
      <c r="Q1182" s="8">
        <v>0.24302799999999999</v>
      </c>
      <c r="R1182" s="8">
        <f t="shared" si="180"/>
        <v>1</v>
      </c>
      <c r="S1182" s="8">
        <f t="shared" si="181"/>
        <v>0</v>
      </c>
      <c r="T1182" s="8">
        <f t="shared" si="182"/>
        <v>0</v>
      </c>
      <c r="U1182" s="8">
        <f t="shared" si="183"/>
        <v>0</v>
      </c>
      <c r="V1182" s="8">
        <f t="shared" si="184"/>
        <v>1</v>
      </c>
      <c r="W1182" s="8">
        <f t="shared" si="185"/>
        <v>0</v>
      </c>
      <c r="X1182" s="8">
        <f t="shared" si="186"/>
        <v>0</v>
      </c>
      <c r="Y1182" s="8">
        <f t="shared" si="187"/>
        <v>0</v>
      </c>
      <c r="Z1182" s="8">
        <f t="shared" si="188"/>
        <v>0</v>
      </c>
      <c r="AA1182" s="8">
        <f t="shared" si="189"/>
        <v>0</v>
      </c>
    </row>
    <row r="1183" spans="1:27" x14ac:dyDescent="0.3">
      <c r="A1183" s="8" t="s">
        <v>4010</v>
      </c>
      <c r="B1183" s="8" t="s">
        <v>110</v>
      </c>
      <c r="C1183" s="8" t="s">
        <v>69</v>
      </c>
      <c r="D1183" s="8">
        <v>92970069</v>
      </c>
      <c r="E1183" s="8">
        <v>92980974</v>
      </c>
      <c r="F1183" s="8">
        <v>92970069</v>
      </c>
      <c r="G1183" s="8">
        <v>92980974</v>
      </c>
      <c r="H1183" s="8">
        <v>5</v>
      </c>
      <c r="I1183" s="8" t="s">
        <v>4011</v>
      </c>
      <c r="J1183" s="8" t="s">
        <v>4012</v>
      </c>
      <c r="K1183" s="8" t="s">
        <v>4013</v>
      </c>
      <c r="L1183" s="8">
        <v>2.4343696110000002</v>
      </c>
      <c r="M1183" s="8">
        <v>5.1465500000000004E-4</v>
      </c>
      <c r="N1183" s="8">
        <v>-1.427197246</v>
      </c>
      <c r="O1183" s="8">
        <v>0.38860103600000001</v>
      </c>
      <c r="P1183" s="8">
        <v>2.5283927011389999</v>
      </c>
      <c r="Q1183" s="8">
        <v>7.7582300000000007E-2</v>
      </c>
      <c r="R1183" s="8">
        <f t="shared" si="180"/>
        <v>1</v>
      </c>
      <c r="S1183" s="8">
        <f t="shared" si="181"/>
        <v>0</v>
      </c>
      <c r="T1183" s="8">
        <f t="shared" si="182"/>
        <v>0</v>
      </c>
      <c r="U1183" s="8">
        <f t="shared" si="183"/>
        <v>0</v>
      </c>
      <c r="V1183" s="8">
        <f t="shared" si="184"/>
        <v>1</v>
      </c>
      <c r="W1183" s="8">
        <f t="shared" si="185"/>
        <v>0</v>
      </c>
      <c r="X1183" s="8">
        <f t="shared" si="186"/>
        <v>0</v>
      </c>
      <c r="Y1183" s="8">
        <f t="shared" si="187"/>
        <v>0</v>
      </c>
      <c r="Z1183" s="8">
        <f t="shared" si="188"/>
        <v>0</v>
      </c>
      <c r="AA1183" s="8">
        <f t="shared" si="189"/>
        <v>0</v>
      </c>
    </row>
    <row r="1184" spans="1:27" x14ac:dyDescent="0.3">
      <c r="A1184" s="8" t="s">
        <v>4014</v>
      </c>
      <c r="B1184" s="8" t="s">
        <v>110</v>
      </c>
      <c r="C1184" s="8" t="s">
        <v>67</v>
      </c>
      <c r="D1184" s="8">
        <v>12370341</v>
      </c>
      <c r="E1184" s="8">
        <v>12472969</v>
      </c>
      <c r="F1184" s="8">
        <v>12370341</v>
      </c>
      <c r="G1184" s="8">
        <v>12472969</v>
      </c>
      <c r="H1184" s="8">
        <v>7</v>
      </c>
      <c r="I1184" s="8" t="s">
        <v>4015</v>
      </c>
      <c r="J1184" s="8" t="s">
        <v>4016</v>
      </c>
      <c r="K1184" s="8" t="s">
        <v>4017</v>
      </c>
      <c r="L1184" s="8">
        <v>3.450345767</v>
      </c>
      <c r="M1184" s="9">
        <v>6.2000000000000003E-10</v>
      </c>
      <c r="N1184" s="8">
        <v>1.301784287</v>
      </c>
      <c r="O1184" s="8">
        <v>0.27862289800000001</v>
      </c>
      <c r="P1184" s="8">
        <v>3.7414313766707901</v>
      </c>
      <c r="Q1184" s="8">
        <v>4.27678E-3</v>
      </c>
      <c r="R1184" s="8">
        <f t="shared" si="180"/>
        <v>1</v>
      </c>
      <c r="S1184" s="8">
        <f t="shared" si="181"/>
        <v>0</v>
      </c>
      <c r="T1184" s="8">
        <f t="shared" si="182"/>
        <v>1</v>
      </c>
      <c r="U1184" s="8">
        <f t="shared" si="183"/>
        <v>0</v>
      </c>
      <c r="V1184" s="8">
        <f t="shared" si="184"/>
        <v>0</v>
      </c>
      <c r="W1184" s="8">
        <f t="shared" si="185"/>
        <v>0</v>
      </c>
      <c r="X1184" s="8">
        <f t="shared" si="186"/>
        <v>0</v>
      </c>
      <c r="Y1184" s="8">
        <f t="shared" si="187"/>
        <v>0</v>
      </c>
      <c r="Z1184" s="8">
        <f t="shared" si="188"/>
        <v>1</v>
      </c>
      <c r="AA1184" s="8">
        <f t="shared" si="189"/>
        <v>0</v>
      </c>
    </row>
    <row r="1185" spans="1:27" x14ac:dyDescent="0.3">
      <c r="A1185" s="8" t="s">
        <v>4018</v>
      </c>
      <c r="B1185" s="8" t="s">
        <v>110</v>
      </c>
      <c r="C1185" s="8" t="s">
        <v>67</v>
      </c>
      <c r="D1185" s="8">
        <v>12573850</v>
      </c>
      <c r="E1185" s="8">
        <v>12581221</v>
      </c>
      <c r="F1185" s="8">
        <v>12573850</v>
      </c>
      <c r="G1185" s="8">
        <v>12581221</v>
      </c>
      <c r="H1185" s="8">
        <v>4</v>
      </c>
      <c r="I1185" s="8" t="s">
        <v>4019</v>
      </c>
      <c r="J1185" s="8" t="s">
        <v>4020</v>
      </c>
      <c r="K1185" s="8" t="s">
        <v>4021</v>
      </c>
      <c r="L1185" s="8">
        <v>2.2216039689999998</v>
      </c>
      <c r="M1185" s="9">
        <v>1.63E-5</v>
      </c>
      <c r="N1185" s="8">
        <v>2.215813303</v>
      </c>
      <c r="O1185" s="8">
        <v>1.5093580000000001E-2</v>
      </c>
      <c r="P1185" s="8">
        <v>2.1656184281312698</v>
      </c>
      <c r="Q1185" s="8">
        <v>1</v>
      </c>
      <c r="R1185" s="8">
        <f t="shared" si="180"/>
        <v>1</v>
      </c>
      <c r="S1185" s="8">
        <f t="shared" si="181"/>
        <v>0</v>
      </c>
      <c r="T1185" s="8">
        <f t="shared" si="182"/>
        <v>0</v>
      </c>
      <c r="U1185" s="8">
        <f t="shared" si="183"/>
        <v>0</v>
      </c>
      <c r="V1185" s="8">
        <f t="shared" si="184"/>
        <v>1</v>
      </c>
      <c r="W1185" s="8">
        <f t="shared" si="185"/>
        <v>0</v>
      </c>
      <c r="X1185" s="8">
        <f t="shared" si="186"/>
        <v>0</v>
      </c>
      <c r="Y1185" s="8">
        <f t="shared" si="187"/>
        <v>0</v>
      </c>
      <c r="Z1185" s="8">
        <f t="shared" si="188"/>
        <v>0</v>
      </c>
      <c r="AA1185" s="8">
        <f t="shared" si="189"/>
        <v>0</v>
      </c>
    </row>
    <row r="1186" spans="1:27" x14ac:dyDescent="0.3">
      <c r="A1186" s="8" t="s">
        <v>4022</v>
      </c>
      <c r="B1186" s="8" t="s">
        <v>110</v>
      </c>
      <c r="C1186" s="8" t="s">
        <v>67</v>
      </c>
      <c r="D1186" s="8">
        <v>13057988</v>
      </c>
      <c r="E1186" s="8">
        <v>13100289</v>
      </c>
      <c r="F1186" s="8">
        <v>13057988</v>
      </c>
      <c r="G1186" s="8">
        <v>13100289</v>
      </c>
      <c r="H1186" s="8">
        <v>12</v>
      </c>
      <c r="I1186" s="8" t="s">
        <v>4023</v>
      </c>
      <c r="J1186" s="8" t="s">
        <v>4024</v>
      </c>
      <c r="K1186" s="8" t="s">
        <v>4025</v>
      </c>
      <c r="L1186" s="8">
        <v>4.9571162280000003</v>
      </c>
      <c r="M1186" s="9">
        <v>3.1800000000000002E-7</v>
      </c>
      <c r="N1186" s="8">
        <v>4.0650892699999996</v>
      </c>
      <c r="O1186" s="8">
        <v>6.2714950000000002E-3</v>
      </c>
      <c r="P1186" s="8">
        <v>3.5632327418269401</v>
      </c>
      <c r="Q1186" s="8">
        <v>8.0009299999999998E-3</v>
      </c>
      <c r="R1186" s="8">
        <f t="shared" si="180"/>
        <v>1</v>
      </c>
      <c r="S1186" s="8">
        <f t="shared" si="181"/>
        <v>0</v>
      </c>
      <c r="T1186" s="8">
        <f t="shared" si="182"/>
        <v>0</v>
      </c>
      <c r="U1186" s="8">
        <f t="shared" si="183"/>
        <v>0</v>
      </c>
      <c r="V1186" s="8">
        <f t="shared" si="184"/>
        <v>1</v>
      </c>
      <c r="W1186" s="8">
        <f t="shared" si="185"/>
        <v>0</v>
      </c>
      <c r="X1186" s="8">
        <f t="shared" si="186"/>
        <v>0</v>
      </c>
      <c r="Y1186" s="8">
        <f t="shared" si="187"/>
        <v>0</v>
      </c>
      <c r="Z1186" s="8">
        <f t="shared" si="188"/>
        <v>0</v>
      </c>
      <c r="AA1186" s="8">
        <f t="shared" si="189"/>
        <v>0</v>
      </c>
    </row>
    <row r="1187" spans="1:27" x14ac:dyDescent="0.3">
      <c r="A1187" s="8" t="s">
        <v>4026</v>
      </c>
      <c r="B1187" s="8" t="s">
        <v>110</v>
      </c>
      <c r="C1187" s="8" t="s">
        <v>67</v>
      </c>
      <c r="D1187" s="8">
        <v>19536922</v>
      </c>
      <c r="E1187" s="8">
        <v>19554871</v>
      </c>
      <c r="F1187" s="8">
        <v>19536922</v>
      </c>
      <c r="G1187" s="8">
        <v>19554871</v>
      </c>
      <c r="H1187" s="8">
        <v>17</v>
      </c>
      <c r="I1187" s="8" t="s">
        <v>4027</v>
      </c>
      <c r="J1187" s="8" t="s">
        <v>4028</v>
      </c>
      <c r="K1187" s="8" t="s">
        <v>4029</v>
      </c>
      <c r="L1187" s="8">
        <v>2.2472326059999999</v>
      </c>
      <c r="M1187" s="9">
        <v>3.6399999999999999E-6</v>
      </c>
      <c r="N1187" s="8">
        <v>1.212694527</v>
      </c>
      <c r="O1187" s="8">
        <v>0.59161676600000002</v>
      </c>
      <c r="P1187" s="8">
        <v>3.1176155985693801</v>
      </c>
      <c r="Q1187" s="8">
        <v>1</v>
      </c>
      <c r="R1187" s="8">
        <f t="shared" si="180"/>
        <v>1</v>
      </c>
      <c r="S1187" s="8">
        <f t="shared" si="181"/>
        <v>0</v>
      </c>
      <c r="T1187" s="8">
        <f t="shared" si="182"/>
        <v>0</v>
      </c>
      <c r="U1187" s="8">
        <f t="shared" si="183"/>
        <v>0</v>
      </c>
      <c r="V1187" s="8">
        <f t="shared" si="184"/>
        <v>1</v>
      </c>
      <c r="W1187" s="8">
        <f t="shared" si="185"/>
        <v>0</v>
      </c>
      <c r="X1187" s="8">
        <f t="shared" si="186"/>
        <v>0</v>
      </c>
      <c r="Y1187" s="8">
        <f t="shared" si="187"/>
        <v>0</v>
      </c>
      <c r="Z1187" s="8">
        <f t="shared" si="188"/>
        <v>0</v>
      </c>
      <c r="AA1187" s="8">
        <f t="shared" si="189"/>
        <v>0</v>
      </c>
    </row>
    <row r="1188" spans="1:27" x14ac:dyDescent="0.3">
      <c r="A1188" s="8" t="s">
        <v>4030</v>
      </c>
      <c r="B1188" s="8" t="s">
        <v>110</v>
      </c>
      <c r="C1188" s="8" t="s">
        <v>67</v>
      </c>
      <c r="D1188" s="8">
        <v>19536922</v>
      </c>
      <c r="E1188" s="8">
        <v>19554871</v>
      </c>
      <c r="F1188" s="8">
        <v>19536922</v>
      </c>
      <c r="G1188" s="8">
        <v>19554871</v>
      </c>
      <c r="H1188" s="8">
        <v>17</v>
      </c>
      <c r="I1188" s="8" t="s">
        <v>4027</v>
      </c>
      <c r="J1188" s="8" t="s">
        <v>4031</v>
      </c>
      <c r="K1188" s="8" t="s">
        <v>4029</v>
      </c>
      <c r="L1188" s="8">
        <v>2.2472326059999999</v>
      </c>
      <c r="M1188" s="9">
        <v>3.6399999999999999E-6</v>
      </c>
      <c r="N1188" s="8">
        <v>1.212694527</v>
      </c>
      <c r="O1188" s="8">
        <v>0.60949494900000001</v>
      </c>
      <c r="P1188" s="8">
        <v>-0.19628699999999999</v>
      </c>
      <c r="Q1188" s="8">
        <v>1</v>
      </c>
      <c r="R1188" s="8">
        <f t="shared" si="180"/>
        <v>1</v>
      </c>
      <c r="S1188" s="8">
        <f t="shared" si="181"/>
        <v>0</v>
      </c>
      <c r="T1188" s="8">
        <f t="shared" si="182"/>
        <v>0</v>
      </c>
      <c r="U1188" s="8">
        <f t="shared" si="183"/>
        <v>0</v>
      </c>
      <c r="V1188" s="8">
        <f t="shared" si="184"/>
        <v>1</v>
      </c>
      <c r="W1188" s="8">
        <f t="shared" si="185"/>
        <v>0</v>
      </c>
      <c r="X1188" s="8">
        <f t="shared" si="186"/>
        <v>0</v>
      </c>
      <c r="Y1188" s="8">
        <f t="shared" si="187"/>
        <v>0</v>
      </c>
      <c r="Z1188" s="8">
        <f t="shared" si="188"/>
        <v>0</v>
      </c>
      <c r="AA1188" s="8">
        <f t="shared" si="189"/>
        <v>0</v>
      </c>
    </row>
    <row r="1189" spans="1:27" x14ac:dyDescent="0.3">
      <c r="A1189" s="8" t="s">
        <v>4032</v>
      </c>
      <c r="B1189" s="8" t="s">
        <v>110</v>
      </c>
      <c r="C1189" s="8" t="s">
        <v>67</v>
      </c>
      <c r="D1189" s="8">
        <v>20051501</v>
      </c>
      <c r="E1189" s="8">
        <v>20068146</v>
      </c>
      <c r="F1189" s="8">
        <v>20051501</v>
      </c>
      <c r="G1189" s="8">
        <v>20068146</v>
      </c>
      <c r="H1189" s="8">
        <v>7</v>
      </c>
      <c r="I1189" s="8" t="s">
        <v>4033</v>
      </c>
      <c r="J1189" s="8" t="s">
        <v>4034</v>
      </c>
      <c r="K1189" s="8" t="s">
        <v>4035</v>
      </c>
      <c r="L1189" s="8">
        <v>2.0388592640000001</v>
      </c>
      <c r="M1189" s="9">
        <v>3.29E-5</v>
      </c>
      <c r="N1189" s="8">
        <v>1.226629403</v>
      </c>
      <c r="O1189" s="8">
        <v>0.25180577799999998</v>
      </c>
      <c r="P1189" s="8">
        <v>1.9490184459041999</v>
      </c>
      <c r="Q1189" s="8">
        <v>1</v>
      </c>
      <c r="R1189" s="8">
        <f t="shared" si="180"/>
        <v>1</v>
      </c>
      <c r="S1189" s="8">
        <f t="shared" si="181"/>
        <v>0</v>
      </c>
      <c r="T1189" s="8">
        <f t="shared" si="182"/>
        <v>0</v>
      </c>
      <c r="U1189" s="8">
        <f t="shared" si="183"/>
        <v>0</v>
      </c>
      <c r="V1189" s="8">
        <f t="shared" si="184"/>
        <v>1</v>
      </c>
      <c r="W1189" s="8">
        <f t="shared" si="185"/>
        <v>0</v>
      </c>
      <c r="X1189" s="8">
        <f t="shared" si="186"/>
        <v>0</v>
      </c>
      <c r="Y1189" s="8">
        <f t="shared" si="187"/>
        <v>0</v>
      </c>
      <c r="Z1189" s="8">
        <f t="shared" si="188"/>
        <v>0</v>
      </c>
      <c r="AA1189" s="8">
        <f t="shared" si="189"/>
        <v>0</v>
      </c>
    </row>
    <row r="1190" spans="1:27" x14ac:dyDescent="0.3">
      <c r="A1190" s="8" t="s">
        <v>4036</v>
      </c>
      <c r="B1190" s="8" t="s">
        <v>110</v>
      </c>
      <c r="C1190" s="8" t="s">
        <v>67</v>
      </c>
      <c r="D1190" s="8">
        <v>20091284</v>
      </c>
      <c r="E1190" s="8">
        <v>20149130</v>
      </c>
      <c r="F1190" s="8">
        <v>20091284</v>
      </c>
      <c r="G1190" s="8">
        <v>20149130</v>
      </c>
      <c r="H1190" s="8">
        <v>8</v>
      </c>
      <c r="I1190" s="8" t="s">
        <v>4037</v>
      </c>
      <c r="J1190" s="8" t="s">
        <v>4038</v>
      </c>
      <c r="K1190" s="8" t="s">
        <v>4039</v>
      </c>
      <c r="L1190" s="8">
        <v>2.1054232310000001</v>
      </c>
      <c r="M1190" s="9">
        <v>2.3E-5</v>
      </c>
      <c r="N1190" s="8">
        <v>1.807904669</v>
      </c>
      <c r="O1190" s="8">
        <v>9.3439360000000006E-3</v>
      </c>
      <c r="P1190" s="8">
        <v>2.1509665113518501</v>
      </c>
      <c r="Q1190" s="8">
        <v>1.8628799999999999E-3</v>
      </c>
      <c r="R1190" s="8">
        <f t="shared" si="180"/>
        <v>1</v>
      </c>
      <c r="S1190" s="8">
        <f t="shared" si="181"/>
        <v>0</v>
      </c>
      <c r="T1190" s="8">
        <f t="shared" si="182"/>
        <v>1</v>
      </c>
      <c r="U1190" s="8">
        <f t="shared" si="183"/>
        <v>0</v>
      </c>
      <c r="V1190" s="8">
        <f t="shared" si="184"/>
        <v>0</v>
      </c>
      <c r="W1190" s="8">
        <f t="shared" si="185"/>
        <v>0</v>
      </c>
      <c r="X1190" s="8">
        <f t="shared" si="186"/>
        <v>0</v>
      </c>
      <c r="Y1190" s="8">
        <f t="shared" si="187"/>
        <v>0</v>
      </c>
      <c r="Z1190" s="8">
        <f t="shared" si="188"/>
        <v>1</v>
      </c>
      <c r="AA1190" s="8">
        <f t="shared" si="189"/>
        <v>0</v>
      </c>
    </row>
    <row r="1191" spans="1:27" x14ac:dyDescent="0.3">
      <c r="A1191" s="8" t="s">
        <v>4040</v>
      </c>
      <c r="B1191" s="8" t="s">
        <v>110</v>
      </c>
      <c r="C1191" s="8" t="s">
        <v>67</v>
      </c>
      <c r="D1191" s="8">
        <v>70117438</v>
      </c>
      <c r="E1191" s="8">
        <v>70198765</v>
      </c>
      <c r="F1191" s="8">
        <v>70117438</v>
      </c>
      <c r="G1191" s="8">
        <v>70198765</v>
      </c>
      <c r="H1191" s="8">
        <v>11</v>
      </c>
      <c r="I1191" s="8" t="s">
        <v>4041</v>
      </c>
      <c r="J1191" s="8" t="s">
        <v>4042</v>
      </c>
      <c r="K1191" s="8" t="s">
        <v>4043</v>
      </c>
      <c r="L1191" s="8">
        <v>3.5552147839999999</v>
      </c>
      <c r="M1191" s="9">
        <v>1.49E-5</v>
      </c>
      <c r="N1191" s="8">
        <v>2.6361868799999999</v>
      </c>
      <c r="O1191" s="8">
        <v>2.5948099999999999E-3</v>
      </c>
      <c r="P1191" s="8">
        <v>3.5342079588965198</v>
      </c>
      <c r="Q1191" s="8">
        <v>8.0065299999999996E-3</v>
      </c>
      <c r="R1191" s="8">
        <f t="shared" si="180"/>
        <v>1</v>
      </c>
      <c r="S1191" s="8">
        <f t="shared" si="181"/>
        <v>1</v>
      </c>
      <c r="T1191" s="8">
        <f t="shared" si="182"/>
        <v>0</v>
      </c>
      <c r="U1191" s="8">
        <f t="shared" si="183"/>
        <v>0</v>
      </c>
      <c r="V1191" s="8">
        <f t="shared" si="184"/>
        <v>0</v>
      </c>
      <c r="W1191" s="8">
        <f t="shared" si="185"/>
        <v>0</v>
      </c>
      <c r="X1191" s="8">
        <f t="shared" si="186"/>
        <v>0</v>
      </c>
      <c r="Y1191" s="8">
        <f t="shared" si="187"/>
        <v>1</v>
      </c>
      <c r="Z1191" s="8">
        <f t="shared" si="188"/>
        <v>0</v>
      </c>
      <c r="AA1191" s="8">
        <f t="shared" si="189"/>
        <v>0</v>
      </c>
    </row>
    <row r="1192" spans="1:27" x14ac:dyDescent="0.3">
      <c r="A1192" s="8" t="s">
        <v>4044</v>
      </c>
      <c r="B1192" s="8" t="s">
        <v>110</v>
      </c>
      <c r="C1192" s="8" t="s">
        <v>67</v>
      </c>
      <c r="D1192" s="8">
        <v>74306590</v>
      </c>
      <c r="E1192" s="8">
        <v>74408397</v>
      </c>
      <c r="F1192" s="8">
        <v>74306590</v>
      </c>
      <c r="G1192" s="8">
        <v>74408397</v>
      </c>
      <c r="H1192" s="8">
        <v>8</v>
      </c>
      <c r="I1192" s="8" t="s">
        <v>4045</v>
      </c>
      <c r="J1192" s="8" t="s">
        <v>4046</v>
      </c>
      <c r="K1192" s="8" t="s">
        <v>36</v>
      </c>
      <c r="L1192" s="8">
        <v>10.36377747</v>
      </c>
      <c r="M1192" s="9">
        <v>2.9100000000000002E-40</v>
      </c>
      <c r="N1192" s="8">
        <v>2.615846082</v>
      </c>
      <c r="O1192" s="8">
        <v>1.9932199999999999E-4</v>
      </c>
      <c r="P1192" s="8">
        <v>26.636792670366301</v>
      </c>
      <c r="Q1192" s="8">
        <v>2.19581E-4</v>
      </c>
      <c r="R1192" s="8">
        <f t="shared" si="180"/>
        <v>1</v>
      </c>
      <c r="S1192" s="8">
        <f t="shared" si="181"/>
        <v>1</v>
      </c>
      <c r="T1192" s="8">
        <f t="shared" si="182"/>
        <v>1</v>
      </c>
      <c r="U1192" s="8">
        <f t="shared" si="183"/>
        <v>1</v>
      </c>
      <c r="V1192" s="8">
        <f t="shared" si="184"/>
        <v>0</v>
      </c>
      <c r="W1192" s="8">
        <f t="shared" si="185"/>
        <v>0</v>
      </c>
      <c r="X1192" s="8">
        <f t="shared" si="186"/>
        <v>0</v>
      </c>
      <c r="Y1192" s="8">
        <f t="shared" si="187"/>
        <v>0</v>
      </c>
      <c r="Z1192" s="8">
        <f t="shared" si="188"/>
        <v>0</v>
      </c>
      <c r="AA1192" s="8">
        <f t="shared" si="189"/>
        <v>0</v>
      </c>
    </row>
    <row r="1193" spans="1:27" x14ac:dyDescent="0.3">
      <c r="A1193" s="8" t="s">
        <v>4047</v>
      </c>
      <c r="B1193" s="8" t="s">
        <v>110</v>
      </c>
      <c r="C1193" s="8" t="s">
        <v>67</v>
      </c>
      <c r="D1193" s="8">
        <v>78914124</v>
      </c>
      <c r="E1193" s="8">
        <v>78972901</v>
      </c>
      <c r="F1193" s="8">
        <v>78914124</v>
      </c>
      <c r="G1193" s="8">
        <v>78972901</v>
      </c>
      <c r="H1193" s="8">
        <v>5</v>
      </c>
      <c r="I1193" s="8" t="s">
        <v>4048</v>
      </c>
      <c r="J1193" s="8" t="s">
        <v>4049</v>
      </c>
      <c r="K1193" s="8" t="s">
        <v>4050</v>
      </c>
      <c r="L1193" s="8">
        <v>2.0650021700000001</v>
      </c>
      <c r="M1193" s="9">
        <v>3.57E-5</v>
      </c>
      <c r="N1193" s="8">
        <v>1.50353296</v>
      </c>
      <c r="O1193" s="8">
        <v>3.9578360999999999E-2</v>
      </c>
      <c r="P1193" s="8">
        <v>2.0912792969202401</v>
      </c>
      <c r="Q1193" s="8">
        <v>1</v>
      </c>
      <c r="R1193" s="8">
        <f t="shared" si="180"/>
        <v>1</v>
      </c>
      <c r="S1193" s="8">
        <f t="shared" si="181"/>
        <v>0</v>
      </c>
      <c r="T1193" s="8">
        <f t="shared" si="182"/>
        <v>0</v>
      </c>
      <c r="U1193" s="8">
        <f t="shared" si="183"/>
        <v>0</v>
      </c>
      <c r="V1193" s="8">
        <f t="shared" si="184"/>
        <v>1</v>
      </c>
      <c r="W1193" s="8">
        <f t="shared" si="185"/>
        <v>0</v>
      </c>
      <c r="X1193" s="8">
        <f t="shared" si="186"/>
        <v>0</v>
      </c>
      <c r="Y1193" s="8">
        <f t="shared" si="187"/>
        <v>0</v>
      </c>
      <c r="Z1193" s="8">
        <f t="shared" si="188"/>
        <v>0</v>
      </c>
      <c r="AA1193" s="8">
        <f t="shared" si="189"/>
        <v>0</v>
      </c>
    </row>
    <row r="1194" spans="1:27" x14ac:dyDescent="0.3">
      <c r="A1194" s="8" t="s">
        <v>4051</v>
      </c>
      <c r="B1194" s="8" t="s">
        <v>110</v>
      </c>
      <c r="C1194" s="8" t="s">
        <v>67</v>
      </c>
      <c r="D1194" s="8">
        <v>112601464</v>
      </c>
      <c r="E1194" s="8">
        <v>112617742</v>
      </c>
      <c r="F1194" s="8">
        <v>112601464</v>
      </c>
      <c r="G1194" s="8">
        <v>112617742</v>
      </c>
      <c r="H1194" s="8">
        <v>8</v>
      </c>
      <c r="I1194" s="8" t="s">
        <v>4052</v>
      </c>
      <c r="J1194" s="8" t="s">
        <v>4053</v>
      </c>
      <c r="K1194" s="8" t="s">
        <v>4054</v>
      </c>
      <c r="L1194" s="8">
        <v>2.465280023</v>
      </c>
      <c r="M1194" s="9">
        <v>2.45E-14</v>
      </c>
      <c r="N1194" s="8">
        <v>3.205809087</v>
      </c>
      <c r="O1194" s="8">
        <v>4.0072099999999999E-4</v>
      </c>
      <c r="P1194" s="8">
        <v>2.3227922220073198</v>
      </c>
      <c r="Q1194" s="8">
        <v>1.49097E-4</v>
      </c>
      <c r="R1194" s="8">
        <f t="shared" si="180"/>
        <v>1</v>
      </c>
      <c r="S1194" s="8">
        <f t="shared" si="181"/>
        <v>1</v>
      </c>
      <c r="T1194" s="8">
        <f t="shared" si="182"/>
        <v>1</v>
      </c>
      <c r="U1194" s="8">
        <f t="shared" si="183"/>
        <v>1</v>
      </c>
      <c r="V1194" s="8">
        <f t="shared" si="184"/>
        <v>0</v>
      </c>
      <c r="W1194" s="8">
        <f t="shared" si="185"/>
        <v>0</v>
      </c>
      <c r="X1194" s="8">
        <f t="shared" si="186"/>
        <v>0</v>
      </c>
      <c r="Y1194" s="8">
        <f t="shared" si="187"/>
        <v>0</v>
      </c>
      <c r="Z1194" s="8">
        <f t="shared" si="188"/>
        <v>0</v>
      </c>
      <c r="AA1194" s="8">
        <f t="shared" si="189"/>
        <v>0</v>
      </c>
    </row>
    <row r="1195" spans="1:27" x14ac:dyDescent="0.3">
      <c r="A1195" s="8" t="s">
        <v>4055</v>
      </c>
      <c r="B1195" s="8" t="s">
        <v>110</v>
      </c>
      <c r="C1195" s="8" t="s">
        <v>67</v>
      </c>
      <c r="D1195" s="8">
        <v>18978909</v>
      </c>
      <c r="E1195" s="8">
        <v>18992052</v>
      </c>
      <c r="F1195" s="8">
        <v>18978909</v>
      </c>
      <c r="G1195" s="8">
        <v>18992052</v>
      </c>
      <c r="H1195" s="8">
        <v>4</v>
      </c>
      <c r="I1195" s="8" t="s">
        <v>4056</v>
      </c>
      <c r="J1195" s="8" t="s">
        <v>4057</v>
      </c>
      <c r="K1195" s="8" t="s">
        <v>423</v>
      </c>
      <c r="L1195" s="8">
        <v>2.3056066350000002</v>
      </c>
      <c r="M1195" s="8">
        <v>4.5730390000000001E-3</v>
      </c>
      <c r="N1195" s="8">
        <v>2.0606570500000001</v>
      </c>
      <c r="O1195" s="8">
        <v>3.4963622E-2</v>
      </c>
      <c r="P1195" s="8">
        <v>-8.2085099999999994E-2</v>
      </c>
      <c r="Q1195" s="8">
        <v>1</v>
      </c>
      <c r="R1195" s="8">
        <f t="shared" si="180"/>
        <v>1</v>
      </c>
      <c r="S1195" s="8">
        <f t="shared" si="181"/>
        <v>0</v>
      </c>
      <c r="T1195" s="8">
        <f t="shared" si="182"/>
        <v>0</v>
      </c>
      <c r="U1195" s="8">
        <f t="shared" si="183"/>
        <v>0</v>
      </c>
      <c r="V1195" s="8">
        <f t="shared" si="184"/>
        <v>1</v>
      </c>
      <c r="W1195" s="8">
        <f t="shared" si="185"/>
        <v>0</v>
      </c>
      <c r="X1195" s="8">
        <f t="shared" si="186"/>
        <v>0</v>
      </c>
      <c r="Y1195" s="8">
        <f t="shared" si="187"/>
        <v>0</v>
      </c>
      <c r="Z1195" s="8">
        <f t="shared" si="188"/>
        <v>0</v>
      </c>
      <c r="AA1195" s="8">
        <f t="shared" si="189"/>
        <v>0</v>
      </c>
    </row>
    <row r="1196" spans="1:27" x14ac:dyDescent="0.3">
      <c r="A1196" s="8" t="s">
        <v>4058</v>
      </c>
      <c r="B1196" s="8" t="s">
        <v>110</v>
      </c>
      <c r="C1196" s="8" t="s">
        <v>67</v>
      </c>
      <c r="D1196" s="8">
        <v>18979494</v>
      </c>
      <c r="E1196" s="8">
        <v>19089731</v>
      </c>
      <c r="F1196" s="8">
        <v>18979494</v>
      </c>
      <c r="G1196" s="8">
        <v>19089731</v>
      </c>
      <c r="H1196" s="8">
        <v>13</v>
      </c>
      <c r="I1196" s="8" t="s">
        <v>4059</v>
      </c>
      <c r="J1196" s="8" t="s">
        <v>4060</v>
      </c>
      <c r="K1196" s="8" t="s">
        <v>423</v>
      </c>
      <c r="L1196" s="8">
        <v>2.1892042979999999</v>
      </c>
      <c r="M1196" s="8">
        <v>3.6841119999999998E-3</v>
      </c>
      <c r="N1196" s="8">
        <v>2.0606570500000001</v>
      </c>
      <c r="O1196" s="8">
        <v>3.8047809000000002E-2</v>
      </c>
      <c r="P1196" s="8">
        <v>2.46237956824194</v>
      </c>
      <c r="Q1196" s="8">
        <v>1</v>
      </c>
      <c r="R1196" s="8">
        <f t="shared" si="180"/>
        <v>1</v>
      </c>
      <c r="S1196" s="8">
        <f t="shared" si="181"/>
        <v>0</v>
      </c>
      <c r="T1196" s="8">
        <f t="shared" si="182"/>
        <v>0</v>
      </c>
      <c r="U1196" s="8">
        <f t="shared" si="183"/>
        <v>0</v>
      </c>
      <c r="V1196" s="8">
        <f t="shared" si="184"/>
        <v>1</v>
      </c>
      <c r="W1196" s="8">
        <f t="shared" si="185"/>
        <v>0</v>
      </c>
      <c r="X1196" s="8">
        <f t="shared" si="186"/>
        <v>0</v>
      </c>
      <c r="Y1196" s="8">
        <f t="shared" si="187"/>
        <v>0</v>
      </c>
      <c r="Z1196" s="8">
        <f t="shared" si="188"/>
        <v>0</v>
      </c>
      <c r="AA1196" s="8">
        <f t="shared" si="189"/>
        <v>0</v>
      </c>
    </row>
    <row r="1197" spans="1:27" x14ac:dyDescent="0.3">
      <c r="A1197" s="8" t="s">
        <v>4061</v>
      </c>
      <c r="B1197" s="8" t="s">
        <v>110</v>
      </c>
      <c r="C1197" s="8" t="s">
        <v>69</v>
      </c>
      <c r="D1197" s="8">
        <v>86120608</v>
      </c>
      <c r="E1197" s="8">
        <v>86124552</v>
      </c>
      <c r="F1197" s="8">
        <v>86120608</v>
      </c>
      <c r="G1197" s="8">
        <v>86124552</v>
      </c>
      <c r="H1197" s="8">
        <v>2</v>
      </c>
      <c r="I1197" s="8" t="s">
        <v>4062</v>
      </c>
      <c r="J1197" s="8" t="s">
        <v>4063</v>
      </c>
      <c r="K1197" s="8" t="s">
        <v>4009</v>
      </c>
      <c r="L1197" s="8">
        <v>2.5010338299999999</v>
      </c>
      <c r="M1197" s="8">
        <v>2.4380800000000001E-4</v>
      </c>
      <c r="N1197" s="8">
        <v>1.693867894</v>
      </c>
      <c r="O1197" s="8">
        <v>2.0275749999999999E-2</v>
      </c>
      <c r="P1197" s="8">
        <v>2.8615230794867501</v>
      </c>
      <c r="Q1197" s="8">
        <v>0.29718699999999998</v>
      </c>
      <c r="R1197" s="8">
        <f t="shared" si="180"/>
        <v>1</v>
      </c>
      <c r="S1197" s="8">
        <f t="shared" si="181"/>
        <v>0</v>
      </c>
      <c r="T1197" s="8">
        <f t="shared" si="182"/>
        <v>0</v>
      </c>
      <c r="U1197" s="8">
        <f t="shared" si="183"/>
        <v>0</v>
      </c>
      <c r="V1197" s="8">
        <f t="shared" si="184"/>
        <v>1</v>
      </c>
      <c r="W1197" s="8">
        <f t="shared" si="185"/>
        <v>0</v>
      </c>
      <c r="X1197" s="8">
        <f t="shared" si="186"/>
        <v>0</v>
      </c>
      <c r="Y1197" s="8">
        <f t="shared" si="187"/>
        <v>0</v>
      </c>
      <c r="Z1197" s="8">
        <f t="shared" si="188"/>
        <v>0</v>
      </c>
      <c r="AA1197" s="8">
        <f t="shared" si="189"/>
        <v>0</v>
      </c>
    </row>
    <row r="1198" spans="1:27" x14ac:dyDescent="0.3">
      <c r="A1198" s="8" t="s">
        <v>4064</v>
      </c>
      <c r="B1198" s="8" t="s">
        <v>110</v>
      </c>
      <c r="C1198" s="8" t="s">
        <v>67</v>
      </c>
      <c r="D1198" s="8">
        <v>12573842</v>
      </c>
      <c r="E1198" s="8">
        <v>12580819</v>
      </c>
      <c r="F1198" s="8">
        <v>12573842</v>
      </c>
      <c r="G1198" s="8">
        <v>12580819</v>
      </c>
      <c r="H1198" s="8">
        <v>4</v>
      </c>
      <c r="I1198" s="8" t="s">
        <v>4065</v>
      </c>
      <c r="J1198" s="8" t="s">
        <v>4066</v>
      </c>
      <c r="K1198" s="8" t="s">
        <v>4021</v>
      </c>
      <c r="L1198" s="8">
        <v>2.2254670270000001</v>
      </c>
      <c r="M1198" s="9">
        <v>1.7E-5</v>
      </c>
      <c r="N1198" s="8">
        <v>2.215813303</v>
      </c>
      <c r="O1198" s="8">
        <v>1.4643932E-2</v>
      </c>
      <c r="P1198" s="8">
        <v>-0.33880700000000002</v>
      </c>
      <c r="Q1198" s="8">
        <v>1</v>
      </c>
      <c r="R1198" s="8">
        <f t="shared" si="180"/>
        <v>1</v>
      </c>
      <c r="S1198" s="8">
        <f t="shared" si="181"/>
        <v>0</v>
      </c>
      <c r="T1198" s="8">
        <f t="shared" si="182"/>
        <v>0</v>
      </c>
      <c r="U1198" s="8">
        <f t="shared" si="183"/>
        <v>0</v>
      </c>
      <c r="V1198" s="8">
        <f t="shared" si="184"/>
        <v>1</v>
      </c>
      <c r="W1198" s="8">
        <f t="shared" si="185"/>
        <v>0</v>
      </c>
      <c r="X1198" s="8">
        <f t="shared" si="186"/>
        <v>0</v>
      </c>
      <c r="Y1198" s="8">
        <f t="shared" si="187"/>
        <v>0</v>
      </c>
      <c r="Z1198" s="8">
        <f t="shared" si="188"/>
        <v>0</v>
      </c>
      <c r="AA1198" s="8">
        <f t="shared" si="189"/>
        <v>0</v>
      </c>
    </row>
    <row r="1199" spans="1:27" x14ac:dyDescent="0.3">
      <c r="A1199" s="8" t="s">
        <v>4067</v>
      </c>
      <c r="B1199" s="8" t="s">
        <v>110</v>
      </c>
      <c r="C1199" s="8" t="s">
        <v>67</v>
      </c>
      <c r="D1199" s="8">
        <v>74309086</v>
      </c>
      <c r="E1199" s="8">
        <v>74408643</v>
      </c>
      <c r="F1199" s="8">
        <v>74309086</v>
      </c>
      <c r="G1199" s="8">
        <v>74408643</v>
      </c>
      <c r="H1199" s="8">
        <v>8</v>
      </c>
      <c r="I1199" s="8" t="s">
        <v>4068</v>
      </c>
      <c r="J1199" s="8" t="s">
        <v>4069</v>
      </c>
      <c r="K1199" s="8" t="s">
        <v>36</v>
      </c>
      <c r="L1199" s="8">
        <v>9.1179931659999998</v>
      </c>
      <c r="M1199" s="9">
        <v>3.4299999999999999E-22</v>
      </c>
      <c r="N1199" s="8">
        <v>2.615846082</v>
      </c>
      <c r="O1199" s="8">
        <v>2.0193899999999999E-4</v>
      </c>
      <c r="P1199" s="8">
        <v>7.7885757253610599</v>
      </c>
      <c r="Q1199" s="9">
        <v>1.06976E-7</v>
      </c>
      <c r="R1199" s="8">
        <f t="shared" si="180"/>
        <v>1</v>
      </c>
      <c r="S1199" s="8">
        <f t="shared" si="181"/>
        <v>1</v>
      </c>
      <c r="T1199" s="8">
        <f t="shared" si="182"/>
        <v>1</v>
      </c>
      <c r="U1199" s="8">
        <f t="shared" si="183"/>
        <v>1</v>
      </c>
      <c r="V1199" s="8">
        <f t="shared" si="184"/>
        <v>0</v>
      </c>
      <c r="W1199" s="8">
        <f t="shared" si="185"/>
        <v>0</v>
      </c>
      <c r="X1199" s="8">
        <f t="shared" si="186"/>
        <v>0</v>
      </c>
      <c r="Y1199" s="8">
        <f t="shared" si="187"/>
        <v>0</v>
      </c>
      <c r="Z1199" s="8">
        <f t="shared" si="188"/>
        <v>0</v>
      </c>
      <c r="AA1199" s="8">
        <f t="shared" si="189"/>
        <v>0</v>
      </c>
    </row>
    <row r="1200" spans="1:27" x14ac:dyDescent="0.3">
      <c r="A1200" s="8" t="s">
        <v>4070</v>
      </c>
      <c r="B1200" s="8" t="s">
        <v>110</v>
      </c>
      <c r="C1200" s="8" t="s">
        <v>67</v>
      </c>
      <c r="D1200" s="8">
        <v>110702345</v>
      </c>
      <c r="E1200" s="8">
        <v>110719887</v>
      </c>
      <c r="F1200" s="8">
        <v>110702345</v>
      </c>
      <c r="G1200" s="8">
        <v>110719887</v>
      </c>
      <c r="H1200" s="8">
        <v>9</v>
      </c>
      <c r="I1200" s="8" t="s">
        <v>4071</v>
      </c>
      <c r="J1200" s="8" t="s">
        <v>4072</v>
      </c>
      <c r="K1200" s="8" t="s">
        <v>4073</v>
      </c>
      <c r="L1200" s="8">
        <v>2.4364375730000001</v>
      </c>
      <c r="M1200" s="8">
        <v>1.8553100000000001E-4</v>
      </c>
      <c r="N1200" s="8">
        <v>2.1167077160000001</v>
      </c>
      <c r="O1200" s="8">
        <v>8.0450681999999996E-2</v>
      </c>
      <c r="P1200" s="8">
        <v>-1.5082411901972199</v>
      </c>
      <c r="Q1200" s="8">
        <v>0.85832699999999995</v>
      </c>
      <c r="R1200" s="8">
        <f t="shared" si="180"/>
        <v>1</v>
      </c>
      <c r="S1200" s="8">
        <f t="shared" si="181"/>
        <v>0</v>
      </c>
      <c r="T1200" s="8">
        <f t="shared" si="182"/>
        <v>0</v>
      </c>
      <c r="U1200" s="8">
        <f t="shared" si="183"/>
        <v>0</v>
      </c>
      <c r="V1200" s="8">
        <f t="shared" si="184"/>
        <v>1</v>
      </c>
      <c r="W1200" s="8">
        <f t="shared" si="185"/>
        <v>0</v>
      </c>
      <c r="X1200" s="8">
        <f t="shared" si="186"/>
        <v>0</v>
      </c>
      <c r="Y1200" s="8">
        <f t="shared" si="187"/>
        <v>0</v>
      </c>
      <c r="Z1200" s="8">
        <f t="shared" si="188"/>
        <v>0</v>
      </c>
      <c r="AA1200" s="8">
        <f t="shared" si="189"/>
        <v>0</v>
      </c>
    </row>
    <row r="1201" spans="1:27" x14ac:dyDescent="0.3">
      <c r="A1201" s="8" t="s">
        <v>4074</v>
      </c>
      <c r="B1201" s="8" t="s">
        <v>110</v>
      </c>
      <c r="C1201" s="8" t="s">
        <v>67</v>
      </c>
      <c r="D1201" s="8">
        <v>12573839</v>
      </c>
      <c r="E1201" s="8">
        <v>12581195</v>
      </c>
      <c r="F1201" s="8">
        <v>12573839</v>
      </c>
      <c r="G1201" s="8">
        <v>12581195</v>
      </c>
      <c r="H1201" s="8">
        <v>4</v>
      </c>
      <c r="I1201" s="8" t="s">
        <v>4075</v>
      </c>
      <c r="J1201" s="8" t="s">
        <v>4076</v>
      </c>
      <c r="K1201" s="8" t="s">
        <v>4021</v>
      </c>
      <c r="L1201" s="8">
        <v>2.2254670270000001</v>
      </c>
      <c r="M1201" s="9">
        <v>1.7E-5</v>
      </c>
      <c r="N1201" s="8">
        <v>2.215813303</v>
      </c>
      <c r="O1201" s="8">
        <v>1.3160518E-2</v>
      </c>
      <c r="P1201" s="8">
        <v>2.63217735757395</v>
      </c>
      <c r="Q1201" s="8">
        <v>1</v>
      </c>
      <c r="R1201" s="8">
        <f t="shared" si="180"/>
        <v>1</v>
      </c>
      <c r="S1201" s="8">
        <f t="shared" si="181"/>
        <v>0</v>
      </c>
      <c r="T1201" s="8">
        <f t="shared" si="182"/>
        <v>0</v>
      </c>
      <c r="U1201" s="8">
        <f t="shared" si="183"/>
        <v>0</v>
      </c>
      <c r="V1201" s="8">
        <f t="shared" si="184"/>
        <v>1</v>
      </c>
      <c r="W1201" s="8">
        <f t="shared" si="185"/>
        <v>0</v>
      </c>
      <c r="X1201" s="8">
        <f t="shared" si="186"/>
        <v>0</v>
      </c>
      <c r="Y1201" s="8">
        <f t="shared" si="187"/>
        <v>0</v>
      </c>
      <c r="Z1201" s="8">
        <f t="shared" si="188"/>
        <v>0</v>
      </c>
      <c r="AA1201" s="8">
        <f t="shared" si="189"/>
        <v>0</v>
      </c>
    </row>
    <row r="1202" spans="1:27" x14ac:dyDescent="0.3">
      <c r="A1202" s="8" t="s">
        <v>4077</v>
      </c>
      <c r="B1202" s="8" t="s">
        <v>110</v>
      </c>
      <c r="C1202" s="8" t="s">
        <v>69</v>
      </c>
      <c r="D1202" s="8">
        <v>19747998</v>
      </c>
      <c r="E1202" s="8">
        <v>19750261</v>
      </c>
      <c r="F1202" s="8">
        <v>19747998</v>
      </c>
      <c r="G1202" s="8">
        <v>19750261</v>
      </c>
      <c r="H1202" s="8">
        <v>3</v>
      </c>
      <c r="I1202" s="8" t="s">
        <v>4078</v>
      </c>
      <c r="J1202" s="8" t="s">
        <v>4079</v>
      </c>
      <c r="K1202" s="8" t="s">
        <v>3991</v>
      </c>
      <c r="L1202" s="8">
        <v>6.4646078339999997</v>
      </c>
      <c r="M1202" s="9">
        <v>1.9999999999999999E-6</v>
      </c>
      <c r="N1202" s="8">
        <v>2.157242358</v>
      </c>
      <c r="O1202" s="8">
        <v>2.2398700000000001E-3</v>
      </c>
      <c r="P1202" s="8">
        <v>5.2206330520502098</v>
      </c>
      <c r="Q1202" s="8">
        <v>3.4742000000000002E-2</v>
      </c>
      <c r="R1202" s="8">
        <f t="shared" si="180"/>
        <v>1</v>
      </c>
      <c r="S1202" s="8">
        <f t="shared" si="181"/>
        <v>1</v>
      </c>
      <c r="T1202" s="8">
        <f t="shared" si="182"/>
        <v>0</v>
      </c>
      <c r="U1202" s="8">
        <f t="shared" si="183"/>
        <v>0</v>
      </c>
      <c r="V1202" s="8">
        <f t="shared" si="184"/>
        <v>0</v>
      </c>
      <c r="W1202" s="8">
        <f t="shared" si="185"/>
        <v>0</v>
      </c>
      <c r="X1202" s="8">
        <f t="shared" si="186"/>
        <v>0</v>
      </c>
      <c r="Y1202" s="8">
        <f t="shared" si="187"/>
        <v>1</v>
      </c>
      <c r="Z1202" s="8">
        <f t="shared" si="188"/>
        <v>0</v>
      </c>
      <c r="AA1202" s="8">
        <f t="shared" si="189"/>
        <v>0</v>
      </c>
    </row>
    <row r="1203" spans="1:27" x14ac:dyDescent="0.3">
      <c r="A1203" s="8" t="s">
        <v>4080</v>
      </c>
      <c r="B1203" s="8" t="s">
        <v>110</v>
      </c>
      <c r="C1203" s="8" t="s">
        <v>69</v>
      </c>
      <c r="D1203" s="8">
        <v>42760877</v>
      </c>
      <c r="E1203" s="8">
        <v>42776967</v>
      </c>
      <c r="F1203" s="8">
        <v>42760877</v>
      </c>
      <c r="G1203" s="8">
        <v>42776967</v>
      </c>
      <c r="H1203" s="8">
        <v>2</v>
      </c>
      <c r="I1203" s="8" t="s">
        <v>4081</v>
      </c>
      <c r="J1203" s="8" t="s">
        <v>4082</v>
      </c>
      <c r="K1203" s="8" t="s">
        <v>4001</v>
      </c>
      <c r="L1203" s="8">
        <v>2.219495132</v>
      </c>
      <c r="M1203" s="9">
        <v>7.25E-6</v>
      </c>
      <c r="N1203" s="8">
        <v>-1.0277336050000001</v>
      </c>
      <c r="O1203" s="8">
        <v>9.9343186E-2</v>
      </c>
      <c r="P1203" s="8">
        <v>2.1530192809414102</v>
      </c>
      <c r="Q1203" s="8">
        <v>1</v>
      </c>
      <c r="R1203" s="8">
        <f t="shared" si="180"/>
        <v>1</v>
      </c>
      <c r="S1203" s="8">
        <f t="shared" si="181"/>
        <v>0</v>
      </c>
      <c r="T1203" s="8">
        <f t="shared" si="182"/>
        <v>0</v>
      </c>
      <c r="U1203" s="8">
        <f t="shared" si="183"/>
        <v>0</v>
      </c>
      <c r="V1203" s="8">
        <f t="shared" si="184"/>
        <v>1</v>
      </c>
      <c r="W1203" s="8">
        <f t="shared" si="185"/>
        <v>0</v>
      </c>
      <c r="X1203" s="8">
        <f t="shared" si="186"/>
        <v>0</v>
      </c>
      <c r="Y1203" s="8">
        <f t="shared" si="187"/>
        <v>0</v>
      </c>
      <c r="Z1203" s="8">
        <f t="shared" si="188"/>
        <v>0</v>
      </c>
      <c r="AA1203" s="8">
        <f t="shared" si="189"/>
        <v>0</v>
      </c>
    </row>
    <row r="1204" spans="1:27" x14ac:dyDescent="0.3">
      <c r="A1204" s="8" t="s">
        <v>4083</v>
      </c>
      <c r="B1204" s="8" t="s">
        <v>110</v>
      </c>
      <c r="C1204" s="8" t="s">
        <v>67</v>
      </c>
      <c r="D1204" s="8">
        <v>18843481</v>
      </c>
      <c r="E1204" s="8">
        <v>19046324</v>
      </c>
      <c r="F1204" s="8">
        <v>18843481</v>
      </c>
      <c r="G1204" s="8">
        <v>19046324</v>
      </c>
      <c r="H1204" s="8">
        <v>15</v>
      </c>
      <c r="I1204" s="8" t="s">
        <v>4084</v>
      </c>
      <c r="J1204" s="8" t="s">
        <v>4085</v>
      </c>
      <c r="K1204" s="8" t="s">
        <v>423</v>
      </c>
      <c r="L1204" s="8">
        <v>2.6918674939999998</v>
      </c>
      <c r="M1204" s="9">
        <v>3.54E-5</v>
      </c>
      <c r="N1204" s="8">
        <v>2.3319482279999999</v>
      </c>
      <c r="O1204" s="8">
        <v>9.5218799999999999E-3</v>
      </c>
      <c r="P1204" s="8">
        <v>1.34529E-2</v>
      </c>
      <c r="Q1204" s="8">
        <v>1</v>
      </c>
      <c r="R1204" s="8">
        <f t="shared" si="180"/>
        <v>1</v>
      </c>
      <c r="S1204" s="8">
        <f t="shared" si="181"/>
        <v>0</v>
      </c>
      <c r="T1204" s="8">
        <f t="shared" si="182"/>
        <v>0</v>
      </c>
      <c r="U1204" s="8">
        <f t="shared" si="183"/>
        <v>0</v>
      </c>
      <c r="V1204" s="8">
        <f t="shared" si="184"/>
        <v>1</v>
      </c>
      <c r="W1204" s="8">
        <f t="shared" si="185"/>
        <v>0</v>
      </c>
      <c r="X1204" s="8">
        <f t="shared" si="186"/>
        <v>0</v>
      </c>
      <c r="Y1204" s="8">
        <f t="shared" si="187"/>
        <v>0</v>
      </c>
      <c r="Z1204" s="8">
        <f t="shared" si="188"/>
        <v>0</v>
      </c>
      <c r="AA1204" s="8">
        <f t="shared" si="189"/>
        <v>0</v>
      </c>
    </row>
    <row r="1205" spans="1:27" x14ac:dyDescent="0.3">
      <c r="A1205" s="8" t="s">
        <v>4086</v>
      </c>
      <c r="B1205" s="8" t="s">
        <v>110</v>
      </c>
      <c r="C1205" s="8" t="s">
        <v>67</v>
      </c>
      <c r="D1205" s="8">
        <v>18867399</v>
      </c>
      <c r="E1205" s="8">
        <v>19121420</v>
      </c>
      <c r="F1205" s="8">
        <v>18867399</v>
      </c>
      <c r="G1205" s="8">
        <v>19121420</v>
      </c>
      <c r="H1205" s="8">
        <v>23</v>
      </c>
      <c r="I1205" s="8" t="s">
        <v>4087</v>
      </c>
      <c r="J1205" s="8" t="s">
        <v>4088</v>
      </c>
      <c r="K1205" s="8" t="s">
        <v>423</v>
      </c>
      <c r="L1205" s="8">
        <v>2.4832240560000001</v>
      </c>
      <c r="M1205" s="8">
        <v>3.6390899999999999E-4</v>
      </c>
      <c r="N1205" s="8">
        <v>2.0606570500000001</v>
      </c>
      <c r="O1205" s="8">
        <v>3.7323804000000002E-2</v>
      </c>
      <c r="P1205" s="8">
        <v>1.8992800000000001E-2</v>
      </c>
      <c r="Q1205" s="8">
        <v>1</v>
      </c>
      <c r="R1205" s="8">
        <f t="shared" si="180"/>
        <v>1</v>
      </c>
      <c r="S1205" s="8">
        <f t="shared" si="181"/>
        <v>0</v>
      </c>
      <c r="T1205" s="8">
        <f t="shared" si="182"/>
        <v>0</v>
      </c>
      <c r="U1205" s="8">
        <f t="shared" si="183"/>
        <v>0</v>
      </c>
      <c r="V1205" s="8">
        <f t="shared" si="184"/>
        <v>1</v>
      </c>
      <c r="W1205" s="8">
        <f t="shared" si="185"/>
        <v>0</v>
      </c>
      <c r="X1205" s="8">
        <f t="shared" si="186"/>
        <v>0</v>
      </c>
      <c r="Y1205" s="8">
        <f t="shared" si="187"/>
        <v>0</v>
      </c>
      <c r="Z1205" s="8">
        <f t="shared" si="188"/>
        <v>0</v>
      </c>
      <c r="AA1205" s="8">
        <f t="shared" si="189"/>
        <v>0</v>
      </c>
    </row>
    <row r="1206" spans="1:27" x14ac:dyDescent="0.3">
      <c r="A1206" s="8" t="s">
        <v>4089</v>
      </c>
      <c r="B1206" s="8" t="s">
        <v>110</v>
      </c>
      <c r="C1206" s="8" t="s">
        <v>67</v>
      </c>
      <c r="D1206" s="8">
        <v>78913943</v>
      </c>
      <c r="E1206" s="8">
        <v>78972901</v>
      </c>
      <c r="F1206" s="8">
        <v>78913943</v>
      </c>
      <c r="G1206" s="8">
        <v>78972901</v>
      </c>
      <c r="H1206" s="8">
        <v>5</v>
      </c>
      <c r="I1206" s="8" t="s">
        <v>4090</v>
      </c>
      <c r="J1206" s="8" t="s">
        <v>4091</v>
      </c>
      <c r="K1206" s="8" t="s">
        <v>4050</v>
      </c>
      <c r="L1206" s="8">
        <v>2.0801489040000001</v>
      </c>
      <c r="M1206" s="9">
        <v>2.8600000000000001E-5</v>
      </c>
      <c r="N1206" s="8">
        <v>1.50353296</v>
      </c>
      <c r="O1206" s="8">
        <v>3.5735557000000001E-2</v>
      </c>
      <c r="P1206" s="8">
        <v>2.8207063652110298</v>
      </c>
      <c r="Q1206" s="8">
        <v>1</v>
      </c>
      <c r="R1206" s="8">
        <f t="shared" si="180"/>
        <v>1</v>
      </c>
      <c r="S1206" s="8">
        <f t="shared" si="181"/>
        <v>0</v>
      </c>
      <c r="T1206" s="8">
        <f t="shared" si="182"/>
        <v>0</v>
      </c>
      <c r="U1206" s="8">
        <f t="shared" si="183"/>
        <v>0</v>
      </c>
      <c r="V1206" s="8">
        <f t="shared" si="184"/>
        <v>1</v>
      </c>
      <c r="W1206" s="8">
        <f t="shared" si="185"/>
        <v>0</v>
      </c>
      <c r="X1206" s="8">
        <f t="shared" si="186"/>
        <v>0</v>
      </c>
      <c r="Y1206" s="8">
        <f t="shared" si="187"/>
        <v>0</v>
      </c>
      <c r="Z1206" s="8">
        <f t="shared" si="188"/>
        <v>0</v>
      </c>
      <c r="AA1206" s="8">
        <f t="shared" si="189"/>
        <v>0</v>
      </c>
    </row>
    <row r="1207" spans="1:27" x14ac:dyDescent="0.3">
      <c r="A1207" s="8" t="s">
        <v>109</v>
      </c>
      <c r="B1207" s="8" t="s">
        <v>110</v>
      </c>
      <c r="C1207" s="8" t="s">
        <v>69</v>
      </c>
      <c r="D1207" s="8">
        <v>45534433</v>
      </c>
      <c r="E1207" s="8">
        <v>45562159</v>
      </c>
      <c r="F1207" s="8">
        <v>45534433</v>
      </c>
      <c r="G1207" s="8">
        <v>45562159</v>
      </c>
      <c r="H1207" s="8">
        <v>2</v>
      </c>
      <c r="I1207" s="8" t="s">
        <v>111</v>
      </c>
      <c r="J1207" s="8" t="s">
        <v>112</v>
      </c>
      <c r="K1207" s="8" t="s">
        <v>423</v>
      </c>
      <c r="L1207" s="8">
        <v>4.1785245949999998</v>
      </c>
      <c r="M1207" s="9">
        <v>2.6299999999999998E-6</v>
      </c>
      <c r="N1207" s="8">
        <v>1.0677678390000001</v>
      </c>
      <c r="O1207" s="8">
        <v>0.64722502500000001</v>
      </c>
      <c r="P1207" s="8">
        <v>3.9999317690961198</v>
      </c>
      <c r="Q1207" s="8">
        <v>1.3005499999999999E-3</v>
      </c>
      <c r="R1207" s="8">
        <f t="shared" si="180"/>
        <v>1</v>
      </c>
      <c r="S1207" s="8">
        <f t="shared" si="181"/>
        <v>0</v>
      </c>
      <c r="T1207" s="8">
        <f t="shared" si="182"/>
        <v>1</v>
      </c>
      <c r="U1207" s="8">
        <f t="shared" si="183"/>
        <v>0</v>
      </c>
      <c r="V1207" s="8">
        <f t="shared" si="184"/>
        <v>0</v>
      </c>
      <c r="W1207" s="8">
        <f t="shared" si="185"/>
        <v>0</v>
      </c>
      <c r="X1207" s="8">
        <f t="shared" si="186"/>
        <v>0</v>
      </c>
      <c r="Y1207" s="8">
        <f t="shared" si="187"/>
        <v>0</v>
      </c>
      <c r="Z1207" s="8">
        <f t="shared" si="188"/>
        <v>1</v>
      </c>
      <c r="AA1207" s="8">
        <f t="shared" si="189"/>
        <v>0</v>
      </c>
    </row>
    <row r="1208" spans="1:27" x14ac:dyDescent="0.3">
      <c r="A1208" s="8" t="s">
        <v>4092</v>
      </c>
      <c r="B1208" s="8" t="s">
        <v>110</v>
      </c>
      <c r="C1208" s="8" t="s">
        <v>69</v>
      </c>
      <c r="D1208" s="8">
        <v>87130275</v>
      </c>
      <c r="E1208" s="8">
        <v>87137637</v>
      </c>
      <c r="F1208" s="8">
        <v>87130275</v>
      </c>
      <c r="G1208" s="8">
        <v>87137637</v>
      </c>
      <c r="H1208" s="8">
        <v>8</v>
      </c>
      <c r="I1208" s="8" t="s">
        <v>4093</v>
      </c>
      <c r="J1208" s="8" t="s">
        <v>4094</v>
      </c>
      <c r="K1208" s="8" t="s">
        <v>423</v>
      </c>
      <c r="L1208" s="8">
        <v>3.4048615149999999</v>
      </c>
      <c r="M1208" s="9">
        <v>7.0999999999999998E-7</v>
      </c>
      <c r="N1208" s="8">
        <v>2.1910896549999999</v>
      </c>
      <c r="O1208" s="8">
        <v>6.7738693000000003E-2</v>
      </c>
      <c r="P1208" s="8">
        <v>4.43120998424427</v>
      </c>
      <c r="Q1208" s="8">
        <v>0.10875</v>
      </c>
      <c r="R1208" s="8">
        <f t="shared" si="180"/>
        <v>1</v>
      </c>
      <c r="S1208" s="8">
        <f t="shared" si="181"/>
        <v>0</v>
      </c>
      <c r="T1208" s="8">
        <f t="shared" si="182"/>
        <v>0</v>
      </c>
      <c r="U1208" s="8">
        <f t="shared" si="183"/>
        <v>0</v>
      </c>
      <c r="V1208" s="8">
        <f t="shared" si="184"/>
        <v>1</v>
      </c>
      <c r="W1208" s="8">
        <f t="shared" si="185"/>
        <v>0</v>
      </c>
      <c r="X1208" s="8">
        <f t="shared" si="186"/>
        <v>0</v>
      </c>
      <c r="Y1208" s="8">
        <f t="shared" si="187"/>
        <v>0</v>
      </c>
      <c r="Z1208" s="8">
        <f t="shared" si="188"/>
        <v>0</v>
      </c>
      <c r="AA1208" s="8">
        <f t="shared" si="189"/>
        <v>0</v>
      </c>
    </row>
    <row r="1209" spans="1:27" x14ac:dyDescent="0.3">
      <c r="A1209" s="8" t="s">
        <v>4095</v>
      </c>
      <c r="B1209" s="8" t="s">
        <v>110</v>
      </c>
      <c r="C1209" s="8" t="s">
        <v>67</v>
      </c>
      <c r="D1209" s="8">
        <v>18832861</v>
      </c>
      <c r="E1209" s="8">
        <v>18992132</v>
      </c>
      <c r="F1209" s="8">
        <v>18832861</v>
      </c>
      <c r="G1209" s="8">
        <v>18992132</v>
      </c>
      <c r="H1209" s="8">
        <v>12</v>
      </c>
      <c r="I1209" s="8" t="s">
        <v>4096</v>
      </c>
      <c r="J1209" s="8" t="s">
        <v>4097</v>
      </c>
      <c r="K1209" s="8" t="s">
        <v>423</v>
      </c>
      <c r="L1209" s="8">
        <v>2.4966472999999998</v>
      </c>
      <c r="M1209" s="9">
        <v>7.1099999999999994E-5</v>
      </c>
      <c r="N1209" s="8">
        <v>2.3319482279999999</v>
      </c>
      <c r="O1209" s="8">
        <v>7.1527919999999998E-3</v>
      </c>
      <c r="P1209" s="8">
        <v>2.8906198744966498</v>
      </c>
      <c r="Q1209" s="8">
        <v>1</v>
      </c>
      <c r="R1209" s="8">
        <f t="shared" si="180"/>
        <v>1</v>
      </c>
      <c r="S1209" s="8">
        <f t="shared" si="181"/>
        <v>0</v>
      </c>
      <c r="T1209" s="8">
        <f t="shared" si="182"/>
        <v>0</v>
      </c>
      <c r="U1209" s="8">
        <f t="shared" si="183"/>
        <v>0</v>
      </c>
      <c r="V1209" s="8">
        <f t="shared" si="184"/>
        <v>1</v>
      </c>
      <c r="W1209" s="8">
        <f t="shared" si="185"/>
        <v>0</v>
      </c>
      <c r="X1209" s="8">
        <f t="shared" si="186"/>
        <v>0</v>
      </c>
      <c r="Y1209" s="8">
        <f t="shared" si="187"/>
        <v>0</v>
      </c>
      <c r="Z1209" s="8">
        <f t="shared" si="188"/>
        <v>0</v>
      </c>
      <c r="AA1209" s="8">
        <f t="shared" si="189"/>
        <v>0</v>
      </c>
    </row>
    <row r="1210" spans="1:27" x14ac:dyDescent="0.3">
      <c r="A1210" s="8" t="s">
        <v>4098</v>
      </c>
      <c r="B1210" s="8" t="s">
        <v>110</v>
      </c>
      <c r="C1210" s="8" t="s">
        <v>67</v>
      </c>
      <c r="D1210" s="8">
        <v>74309217</v>
      </c>
      <c r="E1210" s="8">
        <v>74392774</v>
      </c>
      <c r="F1210" s="8">
        <v>74309217</v>
      </c>
      <c r="G1210" s="8">
        <v>74392774</v>
      </c>
      <c r="H1210" s="8">
        <v>4</v>
      </c>
      <c r="I1210" s="8" t="s">
        <v>4099</v>
      </c>
      <c r="J1210" s="8" t="s">
        <v>4100</v>
      </c>
      <c r="K1210" s="8" t="s">
        <v>36</v>
      </c>
      <c r="L1210" s="8">
        <v>12.253059199999999</v>
      </c>
      <c r="M1210" s="9">
        <v>3.4100000000000001E-26</v>
      </c>
      <c r="N1210" s="8">
        <v>7.929582935</v>
      </c>
      <c r="O1210" s="8">
        <v>1.99681E-4</v>
      </c>
      <c r="P1210" s="8">
        <v>35.994510416865197</v>
      </c>
      <c r="Q1210" s="8">
        <v>0.17790300000000001</v>
      </c>
      <c r="R1210" s="8">
        <f t="shared" si="180"/>
        <v>1</v>
      </c>
      <c r="S1210" s="8">
        <f t="shared" si="181"/>
        <v>1</v>
      </c>
      <c r="T1210" s="8">
        <f t="shared" si="182"/>
        <v>0</v>
      </c>
      <c r="U1210" s="8">
        <f t="shared" si="183"/>
        <v>0</v>
      </c>
      <c r="V1210" s="8">
        <f t="shared" si="184"/>
        <v>0</v>
      </c>
      <c r="W1210" s="8">
        <f t="shared" si="185"/>
        <v>0</v>
      </c>
      <c r="X1210" s="8">
        <f t="shared" si="186"/>
        <v>0</v>
      </c>
      <c r="Y1210" s="8">
        <f t="shared" si="187"/>
        <v>1</v>
      </c>
      <c r="Z1210" s="8">
        <f t="shared" si="188"/>
        <v>0</v>
      </c>
      <c r="AA1210" s="8">
        <f t="shared" si="189"/>
        <v>0</v>
      </c>
    </row>
    <row r="1211" spans="1:27" x14ac:dyDescent="0.3">
      <c r="A1211" s="8" t="s">
        <v>4101</v>
      </c>
      <c r="B1211" s="8" t="s">
        <v>110</v>
      </c>
      <c r="C1211" s="8" t="s">
        <v>69</v>
      </c>
      <c r="D1211" s="8">
        <v>87133710</v>
      </c>
      <c r="E1211" s="8">
        <v>87142660</v>
      </c>
      <c r="F1211" s="8">
        <v>87133710</v>
      </c>
      <c r="G1211" s="8">
        <v>87142660</v>
      </c>
      <c r="H1211" s="8">
        <v>8</v>
      </c>
      <c r="I1211" s="8" t="s">
        <v>4102</v>
      </c>
      <c r="J1211" s="8" t="s">
        <v>4103</v>
      </c>
      <c r="K1211" s="8" t="s">
        <v>423</v>
      </c>
      <c r="L1211" s="8">
        <v>2.1668243999999999</v>
      </c>
      <c r="M1211" s="8">
        <v>1.1113519999999999E-3</v>
      </c>
      <c r="N1211" s="8">
        <v>2.1910896549999999</v>
      </c>
      <c r="O1211" s="8">
        <v>6.1845285999999999E-2</v>
      </c>
      <c r="P1211" s="8">
        <v>1.4870228961771601</v>
      </c>
      <c r="Q1211" s="8">
        <v>1</v>
      </c>
      <c r="R1211" s="8">
        <f t="shared" si="180"/>
        <v>1</v>
      </c>
      <c r="S1211" s="8">
        <f t="shared" si="181"/>
        <v>0</v>
      </c>
      <c r="T1211" s="8">
        <f t="shared" si="182"/>
        <v>0</v>
      </c>
      <c r="U1211" s="8">
        <f t="shared" si="183"/>
        <v>0</v>
      </c>
      <c r="V1211" s="8">
        <f t="shared" si="184"/>
        <v>1</v>
      </c>
      <c r="W1211" s="8">
        <f t="shared" si="185"/>
        <v>0</v>
      </c>
      <c r="X1211" s="8">
        <f t="shared" si="186"/>
        <v>0</v>
      </c>
      <c r="Y1211" s="8">
        <f t="shared" si="187"/>
        <v>0</v>
      </c>
      <c r="Z1211" s="8">
        <f t="shared" si="188"/>
        <v>0</v>
      </c>
      <c r="AA1211" s="8">
        <f t="shared" si="189"/>
        <v>0</v>
      </c>
    </row>
    <row r="1212" spans="1:27" x14ac:dyDescent="0.3">
      <c r="A1212" s="8" t="s">
        <v>4104</v>
      </c>
      <c r="B1212" s="8" t="s">
        <v>110</v>
      </c>
      <c r="C1212" s="8" t="s">
        <v>67</v>
      </c>
      <c r="D1212" s="8">
        <v>12573884</v>
      </c>
      <c r="E1212" s="8">
        <v>12581178</v>
      </c>
      <c r="F1212" s="8">
        <v>12573884</v>
      </c>
      <c r="G1212" s="8">
        <v>12581178</v>
      </c>
      <c r="H1212" s="8">
        <v>4</v>
      </c>
      <c r="I1212" s="8" t="s">
        <v>4105</v>
      </c>
      <c r="J1212" s="8" t="s">
        <v>4106</v>
      </c>
      <c r="K1212" s="8" t="s">
        <v>4021</v>
      </c>
      <c r="L1212" s="8">
        <v>2.221610809</v>
      </c>
      <c r="M1212" s="9">
        <v>1.56E-5</v>
      </c>
      <c r="N1212" s="8">
        <v>2.215813303</v>
      </c>
      <c r="O1212" s="8">
        <v>1.4831369E-2</v>
      </c>
      <c r="P1212" s="8">
        <v>0.40225100000000003</v>
      </c>
      <c r="Q1212" s="8">
        <v>1</v>
      </c>
      <c r="R1212" s="8">
        <f t="shared" si="180"/>
        <v>1</v>
      </c>
      <c r="S1212" s="8">
        <f t="shared" si="181"/>
        <v>0</v>
      </c>
      <c r="T1212" s="8">
        <f t="shared" si="182"/>
        <v>0</v>
      </c>
      <c r="U1212" s="8">
        <f t="shared" si="183"/>
        <v>0</v>
      </c>
      <c r="V1212" s="8">
        <f t="shared" si="184"/>
        <v>1</v>
      </c>
      <c r="W1212" s="8">
        <f t="shared" si="185"/>
        <v>0</v>
      </c>
      <c r="X1212" s="8">
        <f t="shared" si="186"/>
        <v>0</v>
      </c>
      <c r="Y1212" s="8">
        <f t="shared" si="187"/>
        <v>0</v>
      </c>
      <c r="Z1212" s="8">
        <f t="shared" si="188"/>
        <v>0</v>
      </c>
      <c r="AA1212" s="8">
        <f t="shared" si="189"/>
        <v>0</v>
      </c>
    </row>
    <row r="1213" spans="1:27" x14ac:dyDescent="0.3">
      <c r="A1213" s="8" t="s">
        <v>4107</v>
      </c>
      <c r="B1213" s="8" t="s">
        <v>110</v>
      </c>
      <c r="C1213" s="8" t="s">
        <v>67</v>
      </c>
      <c r="D1213" s="8">
        <v>13057988</v>
      </c>
      <c r="E1213" s="8">
        <v>13092054</v>
      </c>
      <c r="F1213" s="8">
        <v>13057988</v>
      </c>
      <c r="G1213" s="8">
        <v>13092054</v>
      </c>
      <c r="H1213" s="8">
        <v>12</v>
      </c>
      <c r="I1213" s="8" t="s">
        <v>4108</v>
      </c>
      <c r="J1213" s="8" t="s">
        <v>4109</v>
      </c>
      <c r="K1213" s="8" t="s">
        <v>4025</v>
      </c>
      <c r="L1213" s="8">
        <v>4.8867202919999997</v>
      </c>
      <c r="M1213" s="9">
        <v>2.9499999999999998E-7</v>
      </c>
      <c r="N1213" s="8">
        <v>4.0650892699999996</v>
      </c>
      <c r="O1213" s="8">
        <v>5.5688150000000004E-3</v>
      </c>
      <c r="P1213" s="8">
        <v>0.39617599999999997</v>
      </c>
      <c r="Q1213" s="8">
        <v>0.20344999999999999</v>
      </c>
      <c r="R1213" s="8">
        <f t="shared" si="180"/>
        <v>1</v>
      </c>
      <c r="S1213" s="8">
        <f t="shared" si="181"/>
        <v>0</v>
      </c>
      <c r="T1213" s="8">
        <f t="shared" si="182"/>
        <v>0</v>
      </c>
      <c r="U1213" s="8">
        <f t="shared" si="183"/>
        <v>0</v>
      </c>
      <c r="V1213" s="8">
        <f t="shared" si="184"/>
        <v>1</v>
      </c>
      <c r="W1213" s="8">
        <f t="shared" si="185"/>
        <v>0</v>
      </c>
      <c r="X1213" s="8">
        <f t="shared" si="186"/>
        <v>0</v>
      </c>
      <c r="Y1213" s="8">
        <f t="shared" si="187"/>
        <v>0</v>
      </c>
      <c r="Z1213" s="8">
        <f t="shared" si="188"/>
        <v>0</v>
      </c>
      <c r="AA1213" s="8">
        <f t="shared" si="189"/>
        <v>0</v>
      </c>
    </row>
    <row r="1214" spans="1:27" x14ac:dyDescent="0.3">
      <c r="A1214" s="8" t="s">
        <v>4110</v>
      </c>
      <c r="B1214" s="8" t="s">
        <v>110</v>
      </c>
      <c r="C1214" s="8" t="s">
        <v>67</v>
      </c>
      <c r="D1214" s="8">
        <v>18832988</v>
      </c>
      <c r="E1214" s="8">
        <v>19181454</v>
      </c>
      <c r="F1214" s="8">
        <v>18832988</v>
      </c>
      <c r="G1214" s="8">
        <v>19181454</v>
      </c>
      <c r="H1214" s="8">
        <v>32</v>
      </c>
      <c r="I1214" s="8" t="s">
        <v>4111</v>
      </c>
      <c r="J1214" s="8" t="s">
        <v>4112</v>
      </c>
      <c r="K1214" s="8" t="s">
        <v>423</v>
      </c>
      <c r="L1214" s="8">
        <v>2.3734232579999999</v>
      </c>
      <c r="M1214" s="8">
        <v>4.2073799999999998E-4</v>
      </c>
      <c r="N1214" s="8">
        <v>2.3319482279999999</v>
      </c>
      <c r="O1214" s="8">
        <v>8.8300219999999999E-3</v>
      </c>
      <c r="P1214" s="8">
        <v>2.3181496484247002</v>
      </c>
      <c r="Q1214" s="8">
        <v>1</v>
      </c>
      <c r="R1214" s="8">
        <f t="shared" si="180"/>
        <v>1</v>
      </c>
      <c r="S1214" s="8">
        <f t="shared" si="181"/>
        <v>0</v>
      </c>
      <c r="T1214" s="8">
        <f t="shared" si="182"/>
        <v>0</v>
      </c>
      <c r="U1214" s="8">
        <f t="shared" si="183"/>
        <v>0</v>
      </c>
      <c r="V1214" s="8">
        <f t="shared" si="184"/>
        <v>1</v>
      </c>
      <c r="W1214" s="8">
        <f t="shared" si="185"/>
        <v>0</v>
      </c>
      <c r="X1214" s="8">
        <f t="shared" si="186"/>
        <v>0</v>
      </c>
      <c r="Y1214" s="8">
        <f t="shared" si="187"/>
        <v>0</v>
      </c>
      <c r="Z1214" s="8">
        <f t="shared" si="188"/>
        <v>0</v>
      </c>
      <c r="AA1214" s="8">
        <f t="shared" si="189"/>
        <v>0</v>
      </c>
    </row>
    <row r="1215" spans="1:27" x14ac:dyDescent="0.3">
      <c r="A1215" s="8" t="s">
        <v>4113</v>
      </c>
      <c r="B1215" s="8" t="s">
        <v>110</v>
      </c>
      <c r="C1215" s="8" t="s">
        <v>67</v>
      </c>
      <c r="D1215" s="8">
        <v>13057988</v>
      </c>
      <c r="E1215" s="8">
        <v>13068207</v>
      </c>
      <c r="F1215" s="8">
        <v>13057988</v>
      </c>
      <c r="G1215" s="8">
        <v>13068207</v>
      </c>
      <c r="H1215" s="8">
        <v>5</v>
      </c>
      <c r="I1215" s="8" t="s">
        <v>4114</v>
      </c>
      <c r="J1215" s="8" t="s">
        <v>4115</v>
      </c>
      <c r="K1215" s="8" t="s">
        <v>4025</v>
      </c>
      <c r="L1215" s="8">
        <v>5.6630650610000002</v>
      </c>
      <c r="M1215" s="9">
        <v>7.0299999999999999E-9</v>
      </c>
      <c r="N1215" s="8">
        <v>4.0650892699999996</v>
      </c>
      <c r="O1215" s="8">
        <v>4.4052859999999996E-3</v>
      </c>
      <c r="P1215" s="8">
        <v>6.0697108686202199</v>
      </c>
      <c r="Q1215" s="8">
        <v>7.2749999999999995E-2</v>
      </c>
      <c r="R1215" s="8">
        <f t="shared" si="180"/>
        <v>1</v>
      </c>
      <c r="S1215" s="8">
        <f t="shared" si="181"/>
        <v>1</v>
      </c>
      <c r="T1215" s="8">
        <f t="shared" si="182"/>
        <v>0</v>
      </c>
      <c r="U1215" s="8">
        <f t="shared" si="183"/>
        <v>0</v>
      </c>
      <c r="V1215" s="8">
        <f t="shared" si="184"/>
        <v>0</v>
      </c>
      <c r="W1215" s="8">
        <f t="shared" si="185"/>
        <v>0</v>
      </c>
      <c r="X1215" s="8">
        <f t="shared" si="186"/>
        <v>0</v>
      </c>
      <c r="Y1215" s="8">
        <f t="shared" si="187"/>
        <v>1</v>
      </c>
      <c r="Z1215" s="8">
        <f t="shared" si="188"/>
        <v>0</v>
      </c>
      <c r="AA1215" s="8">
        <f t="shared" si="189"/>
        <v>0</v>
      </c>
    </row>
    <row r="1216" spans="1:27" x14ac:dyDescent="0.3">
      <c r="A1216" s="8" t="s">
        <v>4116</v>
      </c>
      <c r="B1216" s="8" t="s">
        <v>110</v>
      </c>
      <c r="C1216" s="8" t="s">
        <v>67</v>
      </c>
      <c r="D1216" s="8">
        <v>70119882</v>
      </c>
      <c r="E1216" s="8">
        <v>70170223</v>
      </c>
      <c r="F1216" s="8">
        <v>70119882</v>
      </c>
      <c r="G1216" s="8">
        <v>70170223</v>
      </c>
      <c r="H1216" s="8">
        <v>9</v>
      </c>
      <c r="I1216" s="8" t="s">
        <v>4117</v>
      </c>
      <c r="J1216" s="8" t="s">
        <v>4118</v>
      </c>
      <c r="K1216" s="8" t="s">
        <v>4043</v>
      </c>
      <c r="L1216" s="8">
        <v>3.316367101</v>
      </c>
      <c r="M1216" s="8">
        <v>8.5429600000000005E-4</v>
      </c>
      <c r="N1216" s="8">
        <v>3.1681897989999999</v>
      </c>
      <c r="O1216" s="8">
        <v>1.197844E-3</v>
      </c>
      <c r="P1216" s="9">
        <v>-1.1934599999999999E-5</v>
      </c>
      <c r="Q1216" s="8">
        <v>0.49982399999999999</v>
      </c>
      <c r="R1216" s="8">
        <f t="shared" si="180"/>
        <v>1</v>
      </c>
      <c r="S1216" s="8">
        <f t="shared" si="181"/>
        <v>1</v>
      </c>
      <c r="T1216" s="8">
        <f t="shared" si="182"/>
        <v>0</v>
      </c>
      <c r="U1216" s="8">
        <f t="shared" si="183"/>
        <v>0</v>
      </c>
      <c r="V1216" s="8">
        <f t="shared" si="184"/>
        <v>0</v>
      </c>
      <c r="W1216" s="8">
        <f t="shared" si="185"/>
        <v>0</v>
      </c>
      <c r="X1216" s="8">
        <f t="shared" si="186"/>
        <v>0</v>
      </c>
      <c r="Y1216" s="8">
        <f t="shared" si="187"/>
        <v>1</v>
      </c>
      <c r="Z1216" s="8">
        <f t="shared" si="188"/>
        <v>0</v>
      </c>
      <c r="AA1216" s="8">
        <f t="shared" si="189"/>
        <v>0</v>
      </c>
    </row>
    <row r="1217" spans="1:27" x14ac:dyDescent="0.3">
      <c r="A1217" s="8" t="s">
        <v>4119</v>
      </c>
      <c r="B1217" s="8" t="s">
        <v>110</v>
      </c>
      <c r="C1217" s="8" t="s">
        <v>67</v>
      </c>
      <c r="D1217" s="8">
        <v>112601484</v>
      </c>
      <c r="E1217" s="8">
        <v>112617740</v>
      </c>
      <c r="F1217" s="8">
        <v>112601484</v>
      </c>
      <c r="G1217" s="8">
        <v>112617740</v>
      </c>
      <c r="H1217" s="8">
        <v>8</v>
      </c>
      <c r="I1217" s="8" t="s">
        <v>4120</v>
      </c>
      <c r="J1217" s="8" t="s">
        <v>4121</v>
      </c>
      <c r="K1217" s="8" t="s">
        <v>4054</v>
      </c>
      <c r="L1217" s="8">
        <v>2.4665249409999999</v>
      </c>
      <c r="M1217" s="9">
        <v>2.3699999999999999E-14</v>
      </c>
      <c r="N1217" s="8">
        <v>3.205809087</v>
      </c>
      <c r="O1217" s="8">
        <v>4.0379599999999999E-4</v>
      </c>
      <c r="P1217" s="8">
        <v>0.86216300000000001</v>
      </c>
      <c r="Q1217" s="8">
        <v>4.4458700000000002E-3</v>
      </c>
      <c r="R1217" s="8">
        <f t="shared" si="180"/>
        <v>1</v>
      </c>
      <c r="S1217" s="8">
        <f t="shared" si="181"/>
        <v>1</v>
      </c>
      <c r="T1217" s="8">
        <f t="shared" si="182"/>
        <v>0</v>
      </c>
      <c r="U1217" s="8">
        <f t="shared" si="183"/>
        <v>0</v>
      </c>
      <c r="V1217" s="8">
        <f t="shared" si="184"/>
        <v>0</v>
      </c>
      <c r="W1217" s="8">
        <f t="shared" si="185"/>
        <v>0</v>
      </c>
      <c r="X1217" s="8">
        <f t="shared" si="186"/>
        <v>0</v>
      </c>
      <c r="Y1217" s="8">
        <f t="shared" si="187"/>
        <v>1</v>
      </c>
      <c r="Z1217" s="8">
        <f t="shared" si="188"/>
        <v>0</v>
      </c>
      <c r="AA1217" s="8">
        <f t="shared" si="189"/>
        <v>0</v>
      </c>
    </row>
    <row r="1218" spans="1:27" x14ac:dyDescent="0.3">
      <c r="A1218" s="8" t="s">
        <v>4122</v>
      </c>
      <c r="B1218" s="8" t="s">
        <v>102</v>
      </c>
      <c r="C1218" s="8" t="s">
        <v>69</v>
      </c>
      <c r="D1218" s="8">
        <v>175822</v>
      </c>
      <c r="E1218" s="8">
        <v>179442</v>
      </c>
      <c r="F1218" s="8">
        <v>175822</v>
      </c>
      <c r="G1218" s="8">
        <v>179442</v>
      </c>
      <c r="H1218" s="8">
        <v>2</v>
      </c>
      <c r="I1218" s="8" t="s">
        <v>4123</v>
      </c>
      <c r="J1218" s="8" t="s">
        <v>4124</v>
      </c>
      <c r="K1218" s="8" t="s">
        <v>4125</v>
      </c>
      <c r="L1218" s="8">
        <v>3.4492910509999999</v>
      </c>
      <c r="M1218" s="8">
        <v>1.548668E-3</v>
      </c>
      <c r="N1218" s="8">
        <v>2.6448162239999999</v>
      </c>
      <c r="O1218" s="8">
        <v>5.788423E-3</v>
      </c>
      <c r="P1218" s="8">
        <v>3.6707152691804801</v>
      </c>
      <c r="Q1218" s="8">
        <v>7.8055600000000003E-2</v>
      </c>
      <c r="R1218" s="8">
        <f t="shared" ref="R1218:R1286" si="190">IF(AND(ABS(L1218)&gt;2,M1218&lt;0.005),1,0)</f>
        <v>1</v>
      </c>
      <c r="S1218" s="8">
        <f t="shared" ref="S1218:S1286" si="191">IF(AND(ABS(N1218)&gt;2,O1218&lt;0.005),1,0)</f>
        <v>0</v>
      </c>
      <c r="T1218" s="8">
        <f t="shared" ref="T1218:T1286" si="192">IF(AND(ABS(P1218)&gt;2,Q1218&lt;0.005),1,0)</f>
        <v>0</v>
      </c>
      <c r="U1218" s="8">
        <f t="shared" ref="U1218:U1281" si="193">IF(AND(R1218,S1218,T1218),1,0)</f>
        <v>0</v>
      </c>
      <c r="V1218" s="8">
        <f t="shared" ref="V1218:V1286" si="194">IF(AND(R1218,NOT(S1218),NOT(T1218)),1,0)</f>
        <v>1</v>
      </c>
      <c r="W1218" s="8">
        <f t="shared" ref="W1218:W1286" si="195">IF(AND(S1218,NOT(R1218),NOT(T1218)),1,0)</f>
        <v>0</v>
      </c>
      <c r="X1218" s="8">
        <f t="shared" ref="X1218:X1286" si="196">IF(AND(T1218,NOT(R1218),NOT(S1218)),1,0)</f>
        <v>0</v>
      </c>
      <c r="Y1218" s="8">
        <f t="shared" ref="Y1218:Y1286" si="197">IF(AND(R1218,S1218,NOT(T1218)),1,0)</f>
        <v>0</v>
      </c>
      <c r="Z1218" s="8">
        <f t="shared" ref="Z1218:Z1286" si="198">IF(AND(R1218,T1218,NOT(S1218)),1,0)</f>
        <v>0</v>
      </c>
      <c r="AA1218" s="8">
        <f t="shared" ref="AA1218:AA1286" si="199">IF(AND(T1218,S1218,NOT(R1218)),1,0)</f>
        <v>0</v>
      </c>
    </row>
    <row r="1219" spans="1:27" x14ac:dyDescent="0.3">
      <c r="A1219" s="8" t="s">
        <v>4126</v>
      </c>
      <c r="B1219" s="8" t="s">
        <v>102</v>
      </c>
      <c r="C1219" s="8" t="s">
        <v>69</v>
      </c>
      <c r="D1219" s="8">
        <v>52446817</v>
      </c>
      <c r="E1219" s="8">
        <v>52449342</v>
      </c>
      <c r="F1219" s="8">
        <v>52446817</v>
      </c>
      <c r="G1219" s="8">
        <v>52449342</v>
      </c>
      <c r="H1219" s="8">
        <v>3</v>
      </c>
      <c r="I1219" s="8" t="s">
        <v>4127</v>
      </c>
      <c r="J1219" s="8" t="s">
        <v>4128</v>
      </c>
      <c r="K1219" s="8" t="s">
        <v>4129</v>
      </c>
      <c r="L1219" s="8">
        <v>3.6443878920000001</v>
      </c>
      <c r="M1219" s="8">
        <v>3.0147569999999999E-3</v>
      </c>
      <c r="N1219" s="8">
        <v>1.299899382</v>
      </c>
      <c r="O1219" s="8">
        <v>0.123251571</v>
      </c>
      <c r="P1219" s="8">
        <v>3.1940352123200602</v>
      </c>
      <c r="Q1219" s="8">
        <v>1</v>
      </c>
      <c r="R1219" s="8">
        <f t="shared" si="190"/>
        <v>1</v>
      </c>
      <c r="S1219" s="8">
        <f t="shared" si="191"/>
        <v>0</v>
      </c>
      <c r="T1219" s="8">
        <f t="shared" si="192"/>
        <v>0</v>
      </c>
      <c r="U1219" s="8">
        <f t="shared" si="193"/>
        <v>0</v>
      </c>
      <c r="V1219" s="8">
        <f t="shared" si="194"/>
        <v>1</v>
      </c>
      <c r="W1219" s="8">
        <f t="shared" si="195"/>
        <v>0</v>
      </c>
      <c r="X1219" s="8">
        <f t="shared" si="196"/>
        <v>0</v>
      </c>
      <c r="Y1219" s="8">
        <f t="shared" si="197"/>
        <v>0</v>
      </c>
      <c r="Z1219" s="8">
        <f t="shared" si="198"/>
        <v>0</v>
      </c>
      <c r="AA1219" s="8">
        <f t="shared" si="199"/>
        <v>0</v>
      </c>
    </row>
    <row r="1220" spans="1:27" x14ac:dyDescent="0.3">
      <c r="A1220" s="8" t="s">
        <v>4130</v>
      </c>
      <c r="B1220" s="8" t="s">
        <v>102</v>
      </c>
      <c r="C1220" s="8" t="s">
        <v>69</v>
      </c>
      <c r="D1220" s="8">
        <v>84033540</v>
      </c>
      <c r="E1220" s="8">
        <v>84138728</v>
      </c>
      <c r="F1220" s="8">
        <v>84033540</v>
      </c>
      <c r="G1220" s="8">
        <v>84138728</v>
      </c>
      <c r="H1220" s="8">
        <v>21</v>
      </c>
      <c r="I1220" s="8" t="s">
        <v>4131</v>
      </c>
      <c r="J1220" s="8" t="s">
        <v>4132</v>
      </c>
      <c r="K1220" s="8" t="s">
        <v>4133</v>
      </c>
      <c r="L1220" s="8">
        <v>4.4108061850000002</v>
      </c>
      <c r="M1220" s="9">
        <v>8.06E-13</v>
      </c>
      <c r="N1220" s="8">
        <v>2.5622700140000001</v>
      </c>
      <c r="O1220" s="8">
        <v>4.0420400000000002E-4</v>
      </c>
      <c r="P1220" s="8">
        <v>-1.0126737810847899</v>
      </c>
      <c r="Q1220" s="8">
        <v>0.98913399999999996</v>
      </c>
      <c r="R1220" s="8">
        <f t="shared" si="190"/>
        <v>1</v>
      </c>
      <c r="S1220" s="8">
        <f t="shared" si="191"/>
        <v>1</v>
      </c>
      <c r="T1220" s="8">
        <f t="shared" si="192"/>
        <v>0</v>
      </c>
      <c r="U1220" s="8">
        <f t="shared" si="193"/>
        <v>0</v>
      </c>
      <c r="V1220" s="8">
        <f t="shared" si="194"/>
        <v>0</v>
      </c>
      <c r="W1220" s="8">
        <f t="shared" si="195"/>
        <v>0</v>
      </c>
      <c r="X1220" s="8">
        <f t="shared" si="196"/>
        <v>0</v>
      </c>
      <c r="Y1220" s="8">
        <f t="shared" si="197"/>
        <v>1</v>
      </c>
      <c r="Z1220" s="8">
        <f t="shared" si="198"/>
        <v>0</v>
      </c>
      <c r="AA1220" s="8">
        <f t="shared" si="199"/>
        <v>0</v>
      </c>
    </row>
    <row r="1221" spans="1:27" x14ac:dyDescent="0.3">
      <c r="A1221" s="8" t="s">
        <v>4134</v>
      </c>
      <c r="B1221" s="8" t="s">
        <v>102</v>
      </c>
      <c r="C1221" s="8" t="s">
        <v>69</v>
      </c>
      <c r="D1221" s="8">
        <v>123554560</v>
      </c>
      <c r="E1221" s="8">
        <v>123556844</v>
      </c>
      <c r="F1221" s="8">
        <v>123554560</v>
      </c>
      <c r="G1221" s="8">
        <v>123556844</v>
      </c>
      <c r="H1221" s="8">
        <v>3</v>
      </c>
      <c r="I1221" s="8" t="s">
        <v>4135</v>
      </c>
      <c r="J1221" s="8" t="s">
        <v>4136</v>
      </c>
      <c r="K1221" s="8" t="s">
        <v>4137</v>
      </c>
      <c r="L1221" s="8">
        <v>2.6793616469999999</v>
      </c>
      <c r="M1221" s="9">
        <v>1.97E-9</v>
      </c>
      <c r="N1221" s="8">
        <v>1.0218384700000001</v>
      </c>
      <c r="O1221" s="8">
        <v>0.94587995899999999</v>
      </c>
      <c r="P1221" s="8">
        <v>2.6709792896818101</v>
      </c>
      <c r="Q1221" s="8">
        <v>7.3486000000000005E-4</v>
      </c>
      <c r="R1221" s="8">
        <f t="shared" si="190"/>
        <v>1</v>
      </c>
      <c r="S1221" s="8">
        <f t="shared" si="191"/>
        <v>0</v>
      </c>
      <c r="T1221" s="8">
        <f t="shared" si="192"/>
        <v>1</v>
      </c>
      <c r="U1221" s="8">
        <f t="shared" si="193"/>
        <v>0</v>
      </c>
      <c r="V1221" s="8">
        <f t="shared" si="194"/>
        <v>0</v>
      </c>
      <c r="W1221" s="8">
        <f t="shared" si="195"/>
        <v>0</v>
      </c>
      <c r="X1221" s="8">
        <f t="shared" si="196"/>
        <v>0</v>
      </c>
      <c r="Y1221" s="8">
        <f t="shared" si="197"/>
        <v>0</v>
      </c>
      <c r="Z1221" s="8">
        <f t="shared" si="198"/>
        <v>1</v>
      </c>
      <c r="AA1221" s="8">
        <f t="shared" si="199"/>
        <v>0</v>
      </c>
    </row>
    <row r="1222" spans="1:27" x14ac:dyDescent="0.3">
      <c r="A1222" s="8" t="s">
        <v>4138</v>
      </c>
      <c r="B1222" s="8" t="s">
        <v>102</v>
      </c>
      <c r="C1222" s="8" t="s">
        <v>69</v>
      </c>
      <c r="D1222" s="8">
        <v>159570789</v>
      </c>
      <c r="E1222" s="8">
        <v>159580092</v>
      </c>
      <c r="F1222" s="8">
        <v>159570789</v>
      </c>
      <c r="G1222" s="8">
        <v>159580092</v>
      </c>
      <c r="H1222" s="8">
        <v>13</v>
      </c>
      <c r="I1222" s="8" t="s">
        <v>4139</v>
      </c>
      <c r="J1222" s="8" t="s">
        <v>4140</v>
      </c>
      <c r="K1222" s="8" t="s">
        <v>4141</v>
      </c>
      <c r="L1222" s="8">
        <v>2.0294956279999998</v>
      </c>
      <c r="M1222" s="9">
        <v>1.61E-7</v>
      </c>
      <c r="N1222" s="8">
        <v>1.5906252860000001</v>
      </c>
      <c r="O1222" s="8">
        <v>5.1616791000000002E-2</v>
      </c>
      <c r="P1222" s="8">
        <v>2.14595114827199</v>
      </c>
      <c r="Q1222" s="8">
        <v>1</v>
      </c>
      <c r="R1222" s="8">
        <f t="shared" si="190"/>
        <v>1</v>
      </c>
      <c r="S1222" s="8">
        <f t="shared" si="191"/>
        <v>0</v>
      </c>
      <c r="T1222" s="8">
        <f t="shared" si="192"/>
        <v>0</v>
      </c>
      <c r="U1222" s="8">
        <f t="shared" si="193"/>
        <v>0</v>
      </c>
      <c r="V1222" s="8">
        <f t="shared" si="194"/>
        <v>1</v>
      </c>
      <c r="W1222" s="8">
        <f t="shared" si="195"/>
        <v>0</v>
      </c>
      <c r="X1222" s="8">
        <f t="shared" si="196"/>
        <v>0</v>
      </c>
      <c r="Y1222" s="8">
        <f t="shared" si="197"/>
        <v>0</v>
      </c>
      <c r="Z1222" s="8">
        <f t="shared" si="198"/>
        <v>0</v>
      </c>
      <c r="AA1222" s="8">
        <f t="shared" si="199"/>
        <v>0</v>
      </c>
    </row>
    <row r="1223" spans="1:27" x14ac:dyDescent="0.3">
      <c r="A1223" s="8" t="s">
        <v>4142</v>
      </c>
      <c r="B1223" s="8" t="s">
        <v>102</v>
      </c>
      <c r="C1223" s="8" t="s">
        <v>69</v>
      </c>
      <c r="D1223" s="8">
        <v>159570789</v>
      </c>
      <c r="E1223" s="8">
        <v>159580110</v>
      </c>
      <c r="F1223" s="8">
        <v>159570789</v>
      </c>
      <c r="G1223" s="8">
        <v>159580110</v>
      </c>
      <c r="H1223" s="8">
        <v>12</v>
      </c>
      <c r="I1223" s="8" t="s">
        <v>4143</v>
      </c>
      <c r="J1223" s="8" t="s">
        <v>4144</v>
      </c>
      <c r="K1223" s="8" t="s">
        <v>4141</v>
      </c>
      <c r="L1223" s="8">
        <v>2.0341643359999999</v>
      </c>
      <c r="M1223" s="9">
        <v>1.7499999999999999E-7</v>
      </c>
      <c r="N1223" s="8">
        <v>1.5906252860000001</v>
      </c>
      <c r="O1223" s="8">
        <v>5.2412149999999998E-2</v>
      </c>
      <c r="P1223" s="8">
        <v>3.02527651942443</v>
      </c>
      <c r="Q1223" s="8">
        <v>1</v>
      </c>
      <c r="R1223" s="8">
        <f t="shared" si="190"/>
        <v>1</v>
      </c>
      <c r="S1223" s="8">
        <f t="shared" si="191"/>
        <v>0</v>
      </c>
      <c r="T1223" s="8">
        <f t="shared" si="192"/>
        <v>0</v>
      </c>
      <c r="U1223" s="8">
        <f t="shared" si="193"/>
        <v>0</v>
      </c>
      <c r="V1223" s="8">
        <f t="shared" si="194"/>
        <v>1</v>
      </c>
      <c r="W1223" s="8">
        <f t="shared" si="195"/>
        <v>0</v>
      </c>
      <c r="X1223" s="8">
        <f t="shared" si="196"/>
        <v>0</v>
      </c>
      <c r="Y1223" s="8">
        <f t="shared" si="197"/>
        <v>0</v>
      </c>
      <c r="Z1223" s="8">
        <f t="shared" si="198"/>
        <v>0</v>
      </c>
      <c r="AA1223" s="8">
        <f t="shared" si="199"/>
        <v>0</v>
      </c>
    </row>
    <row r="1224" spans="1:27" x14ac:dyDescent="0.3">
      <c r="A1224" s="8" t="s">
        <v>4145</v>
      </c>
      <c r="B1224" s="8" t="s">
        <v>102</v>
      </c>
      <c r="C1224" s="8" t="s">
        <v>69</v>
      </c>
      <c r="D1224" s="8">
        <v>159577344</v>
      </c>
      <c r="E1224" s="8">
        <v>159580092</v>
      </c>
      <c r="F1224" s="8">
        <v>159577344</v>
      </c>
      <c r="G1224" s="8">
        <v>159580092</v>
      </c>
      <c r="H1224" s="8">
        <v>5</v>
      </c>
      <c r="I1224" s="8" t="s">
        <v>4146</v>
      </c>
      <c r="J1224" s="8" t="s">
        <v>4147</v>
      </c>
      <c r="K1224" s="8" t="s">
        <v>4141</v>
      </c>
      <c r="L1224" s="8">
        <v>2.0136541000000001</v>
      </c>
      <c r="M1224" s="9">
        <v>8.9400000000000004E-7</v>
      </c>
      <c r="N1224" s="8">
        <v>1.5906252860000001</v>
      </c>
      <c r="O1224" s="8">
        <v>4.8818897999999999E-2</v>
      </c>
      <c r="P1224" s="8">
        <v>-1037.19026883989</v>
      </c>
      <c r="Q1224" s="8">
        <v>1</v>
      </c>
      <c r="R1224" s="8">
        <f t="shared" si="190"/>
        <v>1</v>
      </c>
      <c r="S1224" s="8">
        <f t="shared" si="191"/>
        <v>0</v>
      </c>
      <c r="T1224" s="8">
        <f t="shared" si="192"/>
        <v>0</v>
      </c>
      <c r="U1224" s="8">
        <f t="shared" si="193"/>
        <v>0</v>
      </c>
      <c r="V1224" s="8">
        <f t="shared" si="194"/>
        <v>1</v>
      </c>
      <c r="W1224" s="8">
        <f t="shared" si="195"/>
        <v>0</v>
      </c>
      <c r="X1224" s="8">
        <f t="shared" si="196"/>
        <v>0</v>
      </c>
      <c r="Y1224" s="8">
        <f t="shared" si="197"/>
        <v>0</v>
      </c>
      <c r="Z1224" s="8">
        <f t="shared" si="198"/>
        <v>0</v>
      </c>
      <c r="AA1224" s="8">
        <f t="shared" si="199"/>
        <v>0</v>
      </c>
    </row>
    <row r="1225" spans="1:27" x14ac:dyDescent="0.3">
      <c r="A1225" s="8" t="s">
        <v>4148</v>
      </c>
      <c r="B1225" s="8" t="s">
        <v>102</v>
      </c>
      <c r="C1225" s="8" t="s">
        <v>67</v>
      </c>
      <c r="D1225" s="8">
        <v>3452523</v>
      </c>
      <c r="E1225" s="8">
        <v>3718486</v>
      </c>
      <c r="F1225" s="8">
        <v>3452523</v>
      </c>
      <c r="G1225" s="8">
        <v>3718486</v>
      </c>
      <c r="H1225" s="8">
        <v>16</v>
      </c>
      <c r="I1225" s="8" t="s">
        <v>4149</v>
      </c>
      <c r="J1225" s="8" t="s">
        <v>4150</v>
      </c>
      <c r="K1225" s="8" t="s">
        <v>4151</v>
      </c>
      <c r="L1225" s="8">
        <v>6.1555613070000001</v>
      </c>
      <c r="M1225" s="9">
        <v>7.7100000000000001E-16</v>
      </c>
      <c r="N1225" s="8">
        <v>4.0015978690000003</v>
      </c>
      <c r="O1225" s="8">
        <v>2.577831E-3</v>
      </c>
      <c r="P1225" s="8">
        <v>0</v>
      </c>
      <c r="Q1225" s="8">
        <v>1</v>
      </c>
      <c r="R1225" s="8">
        <f t="shared" si="190"/>
        <v>1</v>
      </c>
      <c r="S1225" s="8">
        <f t="shared" si="191"/>
        <v>1</v>
      </c>
      <c r="T1225" s="8">
        <f t="shared" si="192"/>
        <v>0</v>
      </c>
      <c r="U1225" s="8">
        <f t="shared" si="193"/>
        <v>0</v>
      </c>
      <c r="V1225" s="8">
        <f t="shared" si="194"/>
        <v>0</v>
      </c>
      <c r="W1225" s="8">
        <f t="shared" si="195"/>
        <v>0</v>
      </c>
      <c r="X1225" s="8">
        <f t="shared" si="196"/>
        <v>0</v>
      </c>
      <c r="Y1225" s="8">
        <f t="shared" si="197"/>
        <v>1</v>
      </c>
      <c r="Z1225" s="8">
        <f t="shared" si="198"/>
        <v>0</v>
      </c>
      <c r="AA1225" s="8">
        <f t="shared" si="199"/>
        <v>0</v>
      </c>
    </row>
    <row r="1226" spans="1:27" x14ac:dyDescent="0.3">
      <c r="A1226" s="8" t="s">
        <v>4152</v>
      </c>
      <c r="B1226" s="8" t="s">
        <v>102</v>
      </c>
      <c r="C1226" s="8" t="s">
        <v>67</v>
      </c>
      <c r="D1226" s="8">
        <v>3452523</v>
      </c>
      <c r="E1226" s="8">
        <v>3718486</v>
      </c>
      <c r="F1226" s="8">
        <v>3452523</v>
      </c>
      <c r="G1226" s="8">
        <v>3718486</v>
      </c>
      <c r="H1226" s="8">
        <v>16</v>
      </c>
      <c r="I1226" s="8" t="s">
        <v>4153</v>
      </c>
      <c r="J1226" s="8" t="s">
        <v>4154</v>
      </c>
      <c r="K1226" s="8" t="s">
        <v>4151</v>
      </c>
      <c r="L1226" s="8">
        <v>6.1532446089999997</v>
      </c>
      <c r="M1226" s="9">
        <v>8.4299999999999999E-16</v>
      </c>
      <c r="N1226" s="8">
        <v>4.0015978690000003</v>
      </c>
      <c r="O1226" s="8">
        <v>3.3763650000000001E-3</v>
      </c>
      <c r="P1226" s="8">
        <v>0</v>
      </c>
      <c r="Q1226" s="8">
        <v>1</v>
      </c>
      <c r="R1226" s="8">
        <f t="shared" si="190"/>
        <v>1</v>
      </c>
      <c r="S1226" s="8">
        <f t="shared" si="191"/>
        <v>1</v>
      </c>
      <c r="T1226" s="8">
        <f t="shared" si="192"/>
        <v>0</v>
      </c>
      <c r="U1226" s="8">
        <f t="shared" si="193"/>
        <v>0</v>
      </c>
      <c r="V1226" s="8">
        <f t="shared" si="194"/>
        <v>0</v>
      </c>
      <c r="W1226" s="8">
        <f t="shared" si="195"/>
        <v>0</v>
      </c>
      <c r="X1226" s="8">
        <f t="shared" si="196"/>
        <v>0</v>
      </c>
      <c r="Y1226" s="8">
        <f t="shared" si="197"/>
        <v>1</v>
      </c>
      <c r="Z1226" s="8">
        <f t="shared" si="198"/>
        <v>0</v>
      </c>
      <c r="AA1226" s="8">
        <f t="shared" si="199"/>
        <v>0</v>
      </c>
    </row>
    <row r="1227" spans="1:27" x14ac:dyDescent="0.3">
      <c r="A1227" s="8" t="s">
        <v>4155</v>
      </c>
      <c r="B1227" s="8" t="s">
        <v>102</v>
      </c>
      <c r="C1227" s="8" t="s">
        <v>67</v>
      </c>
      <c r="D1227" s="8">
        <v>37711039</v>
      </c>
      <c r="E1227" s="8">
        <v>37727522</v>
      </c>
      <c r="F1227" s="8">
        <v>37711039</v>
      </c>
      <c r="G1227" s="8">
        <v>37727522</v>
      </c>
      <c r="H1227" s="8">
        <v>4</v>
      </c>
      <c r="I1227" s="8" t="s">
        <v>4156</v>
      </c>
      <c r="J1227" s="8" t="s">
        <v>4157</v>
      </c>
      <c r="K1227" s="8" t="s">
        <v>423</v>
      </c>
      <c r="L1227" s="8">
        <v>2.8139327500000002</v>
      </c>
      <c r="M1227" s="8">
        <v>2.8580400000000002E-4</v>
      </c>
      <c r="N1227" s="8">
        <v>2.7376806419999999</v>
      </c>
      <c r="O1227" s="8">
        <v>8.1866600000000001E-4</v>
      </c>
      <c r="P1227" s="8">
        <v>-3.0356214481633499</v>
      </c>
      <c r="Q1227" s="8">
        <v>0.55710599999999999</v>
      </c>
      <c r="R1227" s="8">
        <f t="shared" si="190"/>
        <v>1</v>
      </c>
      <c r="S1227" s="8">
        <f t="shared" si="191"/>
        <v>1</v>
      </c>
      <c r="T1227" s="8">
        <f t="shared" si="192"/>
        <v>0</v>
      </c>
      <c r="U1227" s="8">
        <f t="shared" si="193"/>
        <v>0</v>
      </c>
      <c r="V1227" s="8">
        <f t="shared" si="194"/>
        <v>0</v>
      </c>
      <c r="W1227" s="8">
        <f t="shared" si="195"/>
        <v>0</v>
      </c>
      <c r="X1227" s="8">
        <f t="shared" si="196"/>
        <v>0</v>
      </c>
      <c r="Y1227" s="8">
        <f t="shared" si="197"/>
        <v>1</v>
      </c>
      <c r="Z1227" s="8">
        <f t="shared" si="198"/>
        <v>0</v>
      </c>
      <c r="AA1227" s="8">
        <f t="shared" si="199"/>
        <v>0</v>
      </c>
    </row>
    <row r="1228" spans="1:27" x14ac:dyDescent="0.3">
      <c r="A1228" s="8" t="s">
        <v>4158</v>
      </c>
      <c r="B1228" s="8" t="s">
        <v>102</v>
      </c>
      <c r="C1228" s="8" t="s">
        <v>67</v>
      </c>
      <c r="D1228" s="8">
        <v>38352967</v>
      </c>
      <c r="E1228" s="8">
        <v>38384643</v>
      </c>
      <c r="F1228" s="8">
        <v>38352967</v>
      </c>
      <c r="G1228" s="8">
        <v>38384643</v>
      </c>
      <c r="H1228" s="8">
        <v>11</v>
      </c>
      <c r="I1228" s="8" t="s">
        <v>4159</v>
      </c>
      <c r="J1228" s="8" t="s">
        <v>4160</v>
      </c>
      <c r="K1228" s="8" t="s">
        <v>4161</v>
      </c>
      <c r="L1228" s="8">
        <v>3.6753214939999999</v>
      </c>
      <c r="M1228" s="8">
        <v>2.9782060000000002E-3</v>
      </c>
      <c r="N1228" s="8">
        <v>-1.205154944</v>
      </c>
      <c r="O1228" s="8">
        <v>0.62970416600000001</v>
      </c>
      <c r="P1228" s="8">
        <v>3.98641614255886</v>
      </c>
      <c r="Q1228" s="8">
        <v>0.108487</v>
      </c>
      <c r="R1228" s="8">
        <f t="shared" si="190"/>
        <v>1</v>
      </c>
      <c r="S1228" s="8">
        <f t="shared" si="191"/>
        <v>0</v>
      </c>
      <c r="T1228" s="8">
        <f t="shared" si="192"/>
        <v>0</v>
      </c>
      <c r="U1228" s="8">
        <f t="shared" si="193"/>
        <v>0</v>
      </c>
      <c r="V1228" s="8">
        <f t="shared" si="194"/>
        <v>1</v>
      </c>
      <c r="W1228" s="8">
        <f t="shared" si="195"/>
        <v>0</v>
      </c>
      <c r="X1228" s="8">
        <f t="shared" si="196"/>
        <v>0</v>
      </c>
      <c r="Y1228" s="8">
        <f t="shared" si="197"/>
        <v>0</v>
      </c>
      <c r="Z1228" s="8">
        <f t="shared" si="198"/>
        <v>0</v>
      </c>
      <c r="AA1228" s="8">
        <f t="shared" si="199"/>
        <v>0</v>
      </c>
    </row>
    <row r="1229" spans="1:27" x14ac:dyDescent="0.3">
      <c r="A1229" s="8" t="s">
        <v>4162</v>
      </c>
      <c r="B1229" s="8" t="s">
        <v>102</v>
      </c>
      <c r="C1229" s="8" t="s">
        <v>67</v>
      </c>
      <c r="D1229" s="8">
        <v>50864981</v>
      </c>
      <c r="E1229" s="8">
        <v>50974861</v>
      </c>
      <c r="F1229" s="8">
        <v>50864981</v>
      </c>
      <c r="G1229" s="8">
        <v>50974861</v>
      </c>
      <c r="H1229" s="8">
        <v>10</v>
      </c>
      <c r="I1229" s="8" t="s">
        <v>4163</v>
      </c>
      <c r="J1229" s="8" t="s">
        <v>4164</v>
      </c>
      <c r="K1229" s="8" t="s">
        <v>4165</v>
      </c>
      <c r="L1229" s="8">
        <v>2.3718238889999999</v>
      </c>
      <c r="M1229" s="9">
        <v>9.5500000000000003E-12</v>
      </c>
      <c r="N1229" s="8">
        <v>2.1096484649999998</v>
      </c>
      <c r="O1229" s="8">
        <v>3.0229749999999998E-3</v>
      </c>
      <c r="P1229" s="8">
        <v>2.4007516958992801</v>
      </c>
      <c r="Q1229" s="8">
        <v>5.0903400000000001E-4</v>
      </c>
      <c r="R1229" s="8">
        <f t="shared" si="190"/>
        <v>1</v>
      </c>
      <c r="S1229" s="8">
        <f t="shared" si="191"/>
        <v>1</v>
      </c>
      <c r="T1229" s="8">
        <f t="shared" si="192"/>
        <v>1</v>
      </c>
      <c r="U1229" s="8">
        <f t="shared" si="193"/>
        <v>1</v>
      </c>
      <c r="V1229" s="8">
        <f t="shared" si="194"/>
        <v>0</v>
      </c>
      <c r="W1229" s="8">
        <f t="shared" si="195"/>
        <v>0</v>
      </c>
      <c r="X1229" s="8">
        <f t="shared" si="196"/>
        <v>0</v>
      </c>
      <c r="Y1229" s="8">
        <f t="shared" si="197"/>
        <v>0</v>
      </c>
      <c r="Z1229" s="8">
        <f t="shared" si="198"/>
        <v>0</v>
      </c>
      <c r="AA1229" s="8">
        <f t="shared" si="199"/>
        <v>0</v>
      </c>
    </row>
    <row r="1230" spans="1:27" x14ac:dyDescent="0.3">
      <c r="A1230" s="8" t="s">
        <v>4166</v>
      </c>
      <c r="B1230" s="8" t="s">
        <v>102</v>
      </c>
      <c r="C1230" s="8" t="s">
        <v>67</v>
      </c>
      <c r="D1230" s="8">
        <v>51050980</v>
      </c>
      <c r="E1230" s="8">
        <v>51096041</v>
      </c>
      <c r="F1230" s="8">
        <v>51050980</v>
      </c>
      <c r="G1230" s="8">
        <v>51096041</v>
      </c>
      <c r="H1230" s="8">
        <v>15</v>
      </c>
      <c r="I1230" s="8" t="s">
        <v>4167</v>
      </c>
      <c r="J1230" s="8" t="s">
        <v>4168</v>
      </c>
      <c r="K1230" s="8" t="s">
        <v>4169</v>
      </c>
      <c r="L1230" s="8">
        <v>2.537449836</v>
      </c>
      <c r="M1230" s="8">
        <v>3.8782159999999999E-3</v>
      </c>
      <c r="N1230" s="8">
        <v>2.3143580949999998</v>
      </c>
      <c r="O1230" s="8">
        <v>1.201201E-3</v>
      </c>
      <c r="P1230" s="8">
        <v>2.6364149176829099</v>
      </c>
      <c r="Q1230" s="8">
        <v>0.12501999999999999</v>
      </c>
      <c r="R1230" s="8">
        <f t="shared" si="190"/>
        <v>1</v>
      </c>
      <c r="S1230" s="8">
        <f t="shared" si="191"/>
        <v>1</v>
      </c>
      <c r="T1230" s="8">
        <f t="shared" si="192"/>
        <v>0</v>
      </c>
      <c r="U1230" s="8">
        <f t="shared" si="193"/>
        <v>0</v>
      </c>
      <c r="V1230" s="8">
        <f t="shared" si="194"/>
        <v>0</v>
      </c>
      <c r="W1230" s="8">
        <f t="shared" si="195"/>
        <v>0</v>
      </c>
      <c r="X1230" s="8">
        <f t="shared" si="196"/>
        <v>0</v>
      </c>
      <c r="Y1230" s="8">
        <f t="shared" si="197"/>
        <v>1</v>
      </c>
      <c r="Z1230" s="8">
        <f t="shared" si="198"/>
        <v>0</v>
      </c>
      <c r="AA1230" s="8">
        <f t="shared" si="199"/>
        <v>0</v>
      </c>
    </row>
    <row r="1231" spans="1:27" x14ac:dyDescent="0.3">
      <c r="A1231" s="8" t="s">
        <v>4170</v>
      </c>
      <c r="B1231" s="8" t="s">
        <v>102</v>
      </c>
      <c r="C1231" s="8" t="s">
        <v>67</v>
      </c>
      <c r="D1231" s="8">
        <v>55585378</v>
      </c>
      <c r="E1231" s="8">
        <v>55658340</v>
      </c>
      <c r="F1231" s="8">
        <v>55585378</v>
      </c>
      <c r="G1231" s="8">
        <v>55658340</v>
      </c>
      <c r="H1231" s="8">
        <v>27</v>
      </c>
      <c r="I1231" s="8" t="s">
        <v>4171</v>
      </c>
      <c r="J1231" s="8" t="s">
        <v>4172</v>
      </c>
      <c r="K1231" s="8" t="s">
        <v>21</v>
      </c>
      <c r="L1231" s="8">
        <v>28.6856148</v>
      </c>
      <c r="M1231" s="9">
        <v>7.0999999999999995E-17</v>
      </c>
      <c r="N1231" s="8">
        <v>5.1504473150000001</v>
      </c>
      <c r="O1231" s="8">
        <v>4.7676282E-2</v>
      </c>
      <c r="P1231" s="8">
        <v>15.463731478504799</v>
      </c>
      <c r="Q1231" s="8">
        <v>3.10757E-3</v>
      </c>
      <c r="R1231" s="8">
        <f t="shared" si="190"/>
        <v>1</v>
      </c>
      <c r="S1231" s="8">
        <f t="shared" si="191"/>
        <v>0</v>
      </c>
      <c r="T1231" s="8">
        <f t="shared" si="192"/>
        <v>1</v>
      </c>
      <c r="U1231" s="8">
        <f t="shared" si="193"/>
        <v>0</v>
      </c>
      <c r="V1231" s="8">
        <f t="shared" si="194"/>
        <v>0</v>
      </c>
      <c r="W1231" s="8">
        <f t="shared" si="195"/>
        <v>0</v>
      </c>
      <c r="X1231" s="8">
        <f t="shared" si="196"/>
        <v>0</v>
      </c>
      <c r="Y1231" s="8">
        <f t="shared" si="197"/>
        <v>0</v>
      </c>
      <c r="Z1231" s="8">
        <f t="shared" si="198"/>
        <v>1</v>
      </c>
      <c r="AA1231" s="8">
        <f t="shared" si="199"/>
        <v>0</v>
      </c>
    </row>
    <row r="1232" spans="1:27" x14ac:dyDescent="0.3">
      <c r="A1232" s="8" t="s">
        <v>4173</v>
      </c>
      <c r="B1232" s="8" t="s">
        <v>102</v>
      </c>
      <c r="C1232" s="8" t="s">
        <v>67</v>
      </c>
      <c r="D1232" s="8">
        <v>63581742</v>
      </c>
      <c r="E1232" s="8">
        <v>63597497</v>
      </c>
      <c r="F1232" s="8">
        <v>63581742</v>
      </c>
      <c r="G1232" s="8">
        <v>63597497</v>
      </c>
      <c r="H1232" s="8">
        <v>7</v>
      </c>
      <c r="I1232" s="8" t="s">
        <v>4174</v>
      </c>
      <c r="J1232" s="8" t="s">
        <v>4175</v>
      </c>
      <c r="K1232" s="8" t="s">
        <v>58</v>
      </c>
      <c r="L1232" s="8">
        <v>4.401924309</v>
      </c>
      <c r="M1232" s="8">
        <v>2.8886900000000002E-3</v>
      </c>
      <c r="N1232" s="8">
        <v>1.838932131</v>
      </c>
      <c r="O1232" s="8">
        <v>0.113944223</v>
      </c>
      <c r="P1232" s="8">
        <v>3.8742736159286499</v>
      </c>
      <c r="Q1232" s="8">
        <v>1.20187E-2</v>
      </c>
      <c r="R1232" s="8">
        <f t="shared" si="190"/>
        <v>1</v>
      </c>
      <c r="S1232" s="8">
        <f t="shared" si="191"/>
        <v>0</v>
      </c>
      <c r="T1232" s="8">
        <f t="shared" si="192"/>
        <v>0</v>
      </c>
      <c r="U1232" s="8">
        <f t="shared" si="193"/>
        <v>0</v>
      </c>
      <c r="V1232" s="8">
        <f t="shared" si="194"/>
        <v>1</v>
      </c>
      <c r="W1232" s="8">
        <f t="shared" si="195"/>
        <v>0</v>
      </c>
      <c r="X1232" s="8">
        <f t="shared" si="196"/>
        <v>0</v>
      </c>
      <c r="Y1232" s="8">
        <f t="shared" si="197"/>
        <v>0</v>
      </c>
      <c r="Z1232" s="8">
        <f t="shared" si="198"/>
        <v>0</v>
      </c>
      <c r="AA1232" s="8">
        <f t="shared" si="199"/>
        <v>0</v>
      </c>
    </row>
    <row r="1233" spans="1:27" x14ac:dyDescent="0.3">
      <c r="A1233" s="8" t="s">
        <v>4176</v>
      </c>
      <c r="B1233" s="8" t="s">
        <v>102</v>
      </c>
      <c r="C1233" s="8" t="s">
        <v>67</v>
      </c>
      <c r="D1233" s="8">
        <v>83872092</v>
      </c>
      <c r="E1233" s="8">
        <v>83898242</v>
      </c>
      <c r="F1233" s="8">
        <v>83872092</v>
      </c>
      <c r="G1233" s="8">
        <v>83898242</v>
      </c>
      <c r="H1233" s="8">
        <v>7</v>
      </c>
      <c r="I1233" s="8" t="s">
        <v>4177</v>
      </c>
      <c r="J1233" s="8" t="s">
        <v>4178</v>
      </c>
      <c r="K1233" s="8" t="s">
        <v>4179</v>
      </c>
      <c r="L1233" s="8">
        <v>-3.9077165749999998</v>
      </c>
      <c r="M1233" s="9">
        <v>1.49E-9</v>
      </c>
      <c r="N1233" s="8">
        <v>-4.7331980099999997</v>
      </c>
      <c r="O1233" s="8">
        <v>2.3640660000000002E-3</v>
      </c>
      <c r="P1233" s="8">
        <v>-3.5239275782822599</v>
      </c>
      <c r="Q1233" s="9">
        <v>1.0057800000000001E-5</v>
      </c>
      <c r="R1233" s="8">
        <f t="shared" si="190"/>
        <v>1</v>
      </c>
      <c r="S1233" s="8">
        <f t="shared" si="191"/>
        <v>1</v>
      </c>
      <c r="T1233" s="8">
        <f t="shared" si="192"/>
        <v>1</v>
      </c>
      <c r="U1233" s="8">
        <f t="shared" si="193"/>
        <v>1</v>
      </c>
      <c r="V1233" s="8">
        <f t="shared" si="194"/>
        <v>0</v>
      </c>
      <c r="W1233" s="8">
        <f t="shared" si="195"/>
        <v>0</v>
      </c>
      <c r="X1233" s="8">
        <f t="shared" si="196"/>
        <v>0</v>
      </c>
      <c r="Y1233" s="8">
        <f t="shared" si="197"/>
        <v>0</v>
      </c>
      <c r="Z1233" s="8">
        <f t="shared" si="198"/>
        <v>0</v>
      </c>
      <c r="AA1233" s="8">
        <f t="shared" si="199"/>
        <v>0</v>
      </c>
    </row>
    <row r="1234" spans="1:27" x14ac:dyDescent="0.3">
      <c r="A1234" s="8" t="s">
        <v>4180</v>
      </c>
      <c r="B1234" s="8" t="s">
        <v>102</v>
      </c>
      <c r="C1234" s="8" t="s">
        <v>67</v>
      </c>
      <c r="D1234" s="8">
        <v>90195080</v>
      </c>
      <c r="E1234" s="8">
        <v>90212075</v>
      </c>
      <c r="F1234" s="8">
        <v>90195080</v>
      </c>
      <c r="G1234" s="8">
        <v>90212075</v>
      </c>
      <c r="H1234" s="8">
        <v>2</v>
      </c>
      <c r="I1234" s="8" t="s">
        <v>4181</v>
      </c>
      <c r="J1234" s="8" t="s">
        <v>4182</v>
      </c>
      <c r="K1234" s="8" t="s">
        <v>4183</v>
      </c>
      <c r="L1234" s="8">
        <v>2.3144069470000002</v>
      </c>
      <c r="M1234" s="8">
        <v>4.5468679999999999E-3</v>
      </c>
      <c r="N1234" s="8">
        <v>1.0268791509999999</v>
      </c>
      <c r="O1234" s="8">
        <v>0.69817444200000001</v>
      </c>
      <c r="P1234" s="8">
        <v>2.3201017410779601</v>
      </c>
      <c r="Q1234" s="8">
        <v>0.13486100000000001</v>
      </c>
      <c r="R1234" s="8">
        <f t="shared" si="190"/>
        <v>1</v>
      </c>
      <c r="S1234" s="8">
        <f t="shared" si="191"/>
        <v>0</v>
      </c>
      <c r="T1234" s="8">
        <f t="shared" si="192"/>
        <v>0</v>
      </c>
      <c r="U1234" s="8">
        <f t="shared" si="193"/>
        <v>0</v>
      </c>
      <c r="V1234" s="8">
        <f t="shared" si="194"/>
        <v>1</v>
      </c>
      <c r="W1234" s="8">
        <f t="shared" si="195"/>
        <v>0</v>
      </c>
      <c r="X1234" s="8">
        <f t="shared" si="196"/>
        <v>0</v>
      </c>
      <c r="Y1234" s="8">
        <f t="shared" si="197"/>
        <v>0</v>
      </c>
      <c r="Z1234" s="8">
        <f t="shared" si="198"/>
        <v>0</v>
      </c>
      <c r="AA1234" s="8">
        <f t="shared" si="199"/>
        <v>0</v>
      </c>
    </row>
    <row r="1235" spans="1:27" x14ac:dyDescent="0.3">
      <c r="A1235" s="8" t="s">
        <v>4184</v>
      </c>
      <c r="B1235" s="8" t="s">
        <v>102</v>
      </c>
      <c r="C1235" s="8" t="s">
        <v>67</v>
      </c>
      <c r="D1235" s="8">
        <v>90301067</v>
      </c>
      <c r="E1235" s="8">
        <v>90305762</v>
      </c>
      <c r="F1235" s="8">
        <v>90301067</v>
      </c>
      <c r="G1235" s="8">
        <v>90305762</v>
      </c>
      <c r="H1235" s="8">
        <v>3</v>
      </c>
      <c r="I1235" s="8" t="s">
        <v>4185</v>
      </c>
      <c r="J1235" s="8" t="s">
        <v>4186</v>
      </c>
      <c r="K1235" s="8" t="s">
        <v>4187</v>
      </c>
      <c r="L1235" s="8">
        <v>9.8004935839999998</v>
      </c>
      <c r="M1235" s="8">
        <v>4.8275500000000002E-4</v>
      </c>
      <c r="N1235" s="8">
        <v>2.927947064</v>
      </c>
      <c r="O1235" s="8">
        <v>3.9635400000000002E-4</v>
      </c>
      <c r="P1235" s="8">
        <v>3.59343194017955</v>
      </c>
      <c r="Q1235" s="8">
        <v>0.27674300000000002</v>
      </c>
      <c r="R1235" s="8">
        <f t="shared" si="190"/>
        <v>1</v>
      </c>
      <c r="S1235" s="8">
        <f t="shared" si="191"/>
        <v>1</v>
      </c>
      <c r="T1235" s="8">
        <f t="shared" si="192"/>
        <v>0</v>
      </c>
      <c r="U1235" s="8">
        <f t="shared" si="193"/>
        <v>0</v>
      </c>
      <c r="V1235" s="8">
        <f t="shared" si="194"/>
        <v>0</v>
      </c>
      <c r="W1235" s="8">
        <f t="shared" si="195"/>
        <v>0</v>
      </c>
      <c r="X1235" s="8">
        <f t="shared" si="196"/>
        <v>0</v>
      </c>
      <c r="Y1235" s="8">
        <f t="shared" si="197"/>
        <v>1</v>
      </c>
      <c r="Z1235" s="8">
        <f t="shared" si="198"/>
        <v>0</v>
      </c>
      <c r="AA1235" s="8">
        <f t="shared" si="199"/>
        <v>0</v>
      </c>
    </row>
    <row r="1236" spans="1:27" x14ac:dyDescent="0.3">
      <c r="A1236" s="8" t="s">
        <v>4188</v>
      </c>
      <c r="B1236" s="8" t="s">
        <v>102</v>
      </c>
      <c r="C1236" s="8" t="s">
        <v>67</v>
      </c>
      <c r="D1236" s="8">
        <v>121108772</v>
      </c>
      <c r="E1236" s="8">
        <v>121209099</v>
      </c>
      <c r="F1236" s="8">
        <v>121108772</v>
      </c>
      <c r="G1236" s="8">
        <v>121209099</v>
      </c>
      <c r="H1236" s="8">
        <v>5</v>
      </c>
      <c r="I1236" s="8" t="s">
        <v>4189</v>
      </c>
      <c r="J1236" s="8" t="s">
        <v>4190</v>
      </c>
      <c r="K1236" s="8" t="s">
        <v>4191</v>
      </c>
      <c r="L1236" s="8">
        <v>10.686145460000001</v>
      </c>
      <c r="M1236" s="8">
        <v>4.9353449999999998E-3</v>
      </c>
      <c r="N1236" s="8">
        <v>1.176612985</v>
      </c>
      <c r="O1236" s="8">
        <v>4.0320963000000001E-2</v>
      </c>
      <c r="P1236" s="8">
        <v>2.3975288896525999</v>
      </c>
      <c r="Q1236" s="8">
        <v>0.47417100000000001</v>
      </c>
      <c r="R1236" s="8">
        <f t="shared" si="190"/>
        <v>1</v>
      </c>
      <c r="S1236" s="8">
        <f t="shared" si="191"/>
        <v>0</v>
      </c>
      <c r="T1236" s="8">
        <f t="shared" si="192"/>
        <v>0</v>
      </c>
      <c r="U1236" s="8">
        <f t="shared" si="193"/>
        <v>0</v>
      </c>
      <c r="V1236" s="8">
        <f t="shared" si="194"/>
        <v>1</v>
      </c>
      <c r="W1236" s="8">
        <f t="shared" si="195"/>
        <v>0</v>
      </c>
      <c r="X1236" s="8">
        <f t="shared" si="196"/>
        <v>0</v>
      </c>
      <c r="Y1236" s="8">
        <f t="shared" si="197"/>
        <v>0</v>
      </c>
      <c r="Z1236" s="8">
        <f t="shared" si="198"/>
        <v>0</v>
      </c>
      <c r="AA1236" s="8">
        <f t="shared" si="199"/>
        <v>0</v>
      </c>
    </row>
    <row r="1237" spans="1:27" x14ac:dyDescent="0.3">
      <c r="A1237" s="8" t="s">
        <v>4192</v>
      </c>
      <c r="B1237" s="8" t="s">
        <v>102</v>
      </c>
      <c r="C1237" s="8" t="s">
        <v>67</v>
      </c>
      <c r="D1237" s="8">
        <v>123527737</v>
      </c>
      <c r="E1237" s="8">
        <v>123529133</v>
      </c>
      <c r="F1237" s="8">
        <v>123527737</v>
      </c>
      <c r="G1237" s="8">
        <v>123529133</v>
      </c>
      <c r="H1237" s="8">
        <v>3</v>
      </c>
      <c r="I1237" s="8" t="s">
        <v>4193</v>
      </c>
      <c r="J1237" s="8" t="s">
        <v>4194</v>
      </c>
      <c r="K1237" s="8" t="s">
        <v>47</v>
      </c>
      <c r="L1237" s="8">
        <v>9.7192729100000008</v>
      </c>
      <c r="M1237" s="9">
        <v>4.6400000000000003E-5</v>
      </c>
      <c r="N1237" s="8">
        <v>4.0583185860000004</v>
      </c>
      <c r="O1237" s="8">
        <v>5.9300300000000004E-4</v>
      </c>
      <c r="P1237" s="8">
        <v>9.3886186195861097</v>
      </c>
      <c r="Q1237" s="8">
        <v>3.8954800000000002E-3</v>
      </c>
      <c r="R1237" s="8">
        <f t="shared" si="190"/>
        <v>1</v>
      </c>
      <c r="S1237" s="8">
        <f t="shared" si="191"/>
        <v>1</v>
      </c>
      <c r="T1237" s="8">
        <f t="shared" si="192"/>
        <v>1</v>
      </c>
      <c r="U1237" s="8">
        <f t="shared" si="193"/>
        <v>1</v>
      </c>
      <c r="V1237" s="8">
        <f t="shared" si="194"/>
        <v>0</v>
      </c>
      <c r="W1237" s="8">
        <f t="shared" si="195"/>
        <v>0</v>
      </c>
      <c r="X1237" s="8">
        <f t="shared" si="196"/>
        <v>0</v>
      </c>
      <c r="Y1237" s="8">
        <f t="shared" si="197"/>
        <v>0</v>
      </c>
      <c r="Z1237" s="8">
        <f t="shared" si="198"/>
        <v>0</v>
      </c>
      <c r="AA1237" s="8">
        <f t="shared" si="199"/>
        <v>0</v>
      </c>
    </row>
    <row r="1238" spans="1:27" x14ac:dyDescent="0.3">
      <c r="A1238" s="8" t="s">
        <v>4195</v>
      </c>
      <c r="B1238" s="8" t="s">
        <v>102</v>
      </c>
      <c r="C1238" s="8" t="s">
        <v>67</v>
      </c>
      <c r="D1238" s="8">
        <v>136291193</v>
      </c>
      <c r="E1238" s="8">
        <v>136306435</v>
      </c>
      <c r="F1238" s="8">
        <v>136291193</v>
      </c>
      <c r="G1238" s="8">
        <v>136306435</v>
      </c>
      <c r="H1238" s="8">
        <v>20</v>
      </c>
      <c r="I1238" s="8" t="s">
        <v>4196</v>
      </c>
      <c r="J1238" s="8" t="s">
        <v>4197</v>
      </c>
      <c r="K1238" s="8" t="s">
        <v>4198</v>
      </c>
      <c r="L1238" s="8">
        <v>5.358261229</v>
      </c>
      <c r="M1238" s="8">
        <v>3.7593799999999998E-4</v>
      </c>
      <c r="N1238" s="8">
        <v>4.2424697760000001</v>
      </c>
      <c r="O1238" s="8">
        <v>5.9737199999999999E-4</v>
      </c>
      <c r="P1238" s="8">
        <v>4.9540504935435203</v>
      </c>
      <c r="Q1238" s="8">
        <v>8.4068799999999999E-2</v>
      </c>
      <c r="R1238" s="8">
        <f t="shared" si="190"/>
        <v>1</v>
      </c>
      <c r="S1238" s="8">
        <f t="shared" si="191"/>
        <v>1</v>
      </c>
      <c r="T1238" s="8">
        <f t="shared" si="192"/>
        <v>0</v>
      </c>
      <c r="U1238" s="8">
        <f t="shared" si="193"/>
        <v>0</v>
      </c>
      <c r="V1238" s="8">
        <f t="shared" si="194"/>
        <v>0</v>
      </c>
      <c r="W1238" s="8">
        <f t="shared" si="195"/>
        <v>0</v>
      </c>
      <c r="X1238" s="8">
        <f t="shared" si="196"/>
        <v>0</v>
      </c>
      <c r="Y1238" s="8">
        <f t="shared" si="197"/>
        <v>1</v>
      </c>
      <c r="Z1238" s="8">
        <f t="shared" si="198"/>
        <v>0</v>
      </c>
      <c r="AA1238" s="8">
        <f t="shared" si="199"/>
        <v>0</v>
      </c>
    </row>
    <row r="1239" spans="1:27" x14ac:dyDescent="0.3">
      <c r="A1239" s="8" t="s">
        <v>4199</v>
      </c>
      <c r="B1239" s="8" t="s">
        <v>102</v>
      </c>
      <c r="C1239" s="8" t="s">
        <v>67</v>
      </c>
      <c r="D1239" s="8">
        <v>139192115</v>
      </c>
      <c r="E1239" s="8">
        <v>139560649</v>
      </c>
      <c r="F1239" s="8">
        <v>139192115</v>
      </c>
      <c r="G1239" s="8">
        <v>139560649</v>
      </c>
      <c r="H1239" s="8">
        <v>7</v>
      </c>
      <c r="I1239" s="8" t="s">
        <v>4200</v>
      </c>
      <c r="J1239" s="8" t="s">
        <v>4201</v>
      </c>
      <c r="K1239" s="8" t="s">
        <v>4202</v>
      </c>
      <c r="L1239" s="8">
        <v>2.5098682449999998</v>
      </c>
      <c r="M1239" s="8">
        <v>3.0373990000000001E-3</v>
      </c>
      <c r="N1239" s="8">
        <v>1.384679328</v>
      </c>
      <c r="O1239" s="8">
        <v>3.8840813000000002E-2</v>
      </c>
      <c r="P1239" s="8">
        <v>2.3531210241338201</v>
      </c>
      <c r="Q1239" s="8">
        <v>1</v>
      </c>
      <c r="R1239" s="8">
        <f t="shared" si="190"/>
        <v>1</v>
      </c>
      <c r="S1239" s="8">
        <f t="shared" si="191"/>
        <v>0</v>
      </c>
      <c r="T1239" s="8">
        <f t="shared" si="192"/>
        <v>0</v>
      </c>
      <c r="U1239" s="8">
        <f t="shared" si="193"/>
        <v>0</v>
      </c>
      <c r="V1239" s="8">
        <f t="shared" si="194"/>
        <v>1</v>
      </c>
      <c r="W1239" s="8">
        <f t="shared" si="195"/>
        <v>0</v>
      </c>
      <c r="X1239" s="8">
        <f t="shared" si="196"/>
        <v>0</v>
      </c>
      <c r="Y1239" s="8">
        <f t="shared" si="197"/>
        <v>0</v>
      </c>
      <c r="Z1239" s="8">
        <f t="shared" si="198"/>
        <v>0</v>
      </c>
      <c r="AA1239" s="8">
        <f t="shared" si="199"/>
        <v>0</v>
      </c>
    </row>
    <row r="1240" spans="1:27" x14ac:dyDescent="0.3">
      <c r="A1240" s="8" t="s">
        <v>4203</v>
      </c>
      <c r="B1240" s="8" t="s">
        <v>102</v>
      </c>
      <c r="C1240" s="8" t="s">
        <v>69</v>
      </c>
      <c r="D1240" s="8">
        <v>159574801</v>
      </c>
      <c r="E1240" s="8">
        <v>159580092</v>
      </c>
      <c r="F1240" s="8">
        <v>159574801</v>
      </c>
      <c r="G1240" s="8">
        <v>159580092</v>
      </c>
      <c r="H1240" s="8">
        <v>10</v>
      </c>
      <c r="I1240" s="8" t="s">
        <v>4204</v>
      </c>
      <c r="J1240" s="8" t="s">
        <v>4205</v>
      </c>
      <c r="K1240" s="8" t="s">
        <v>4141</v>
      </c>
      <c r="L1240" s="8">
        <v>2.0106302490000001</v>
      </c>
      <c r="M1240" s="9">
        <v>4.0499999999999999E-7</v>
      </c>
      <c r="N1240" s="8">
        <v>1.5906252860000001</v>
      </c>
      <c r="O1240" s="8">
        <v>5.3042433999999999E-2</v>
      </c>
      <c r="P1240" s="8">
        <v>2.4245950310646598</v>
      </c>
      <c r="Q1240" s="8">
        <v>1</v>
      </c>
      <c r="R1240" s="8">
        <f t="shared" si="190"/>
        <v>1</v>
      </c>
      <c r="S1240" s="8">
        <f t="shared" si="191"/>
        <v>0</v>
      </c>
      <c r="T1240" s="8">
        <f t="shared" si="192"/>
        <v>0</v>
      </c>
      <c r="U1240" s="8">
        <f t="shared" si="193"/>
        <v>0</v>
      </c>
      <c r="V1240" s="8">
        <f t="shared" si="194"/>
        <v>1</v>
      </c>
      <c r="W1240" s="8">
        <f t="shared" si="195"/>
        <v>0</v>
      </c>
      <c r="X1240" s="8">
        <f t="shared" si="196"/>
        <v>0</v>
      </c>
      <c r="Y1240" s="8">
        <f t="shared" si="197"/>
        <v>0</v>
      </c>
      <c r="Z1240" s="8">
        <f t="shared" si="198"/>
        <v>0</v>
      </c>
      <c r="AA1240" s="8">
        <f t="shared" si="199"/>
        <v>0</v>
      </c>
    </row>
    <row r="1241" spans="1:27" x14ac:dyDescent="0.3">
      <c r="A1241" s="8" t="s">
        <v>4206</v>
      </c>
      <c r="B1241" s="8" t="s">
        <v>102</v>
      </c>
      <c r="C1241" s="8" t="s">
        <v>67</v>
      </c>
      <c r="D1241" s="8">
        <v>3452523</v>
      </c>
      <c r="E1241" s="8">
        <v>3463666</v>
      </c>
      <c r="F1241" s="8">
        <v>3452523</v>
      </c>
      <c r="G1241" s="8">
        <v>3463666</v>
      </c>
      <c r="H1241" s="8">
        <v>3</v>
      </c>
      <c r="I1241" s="8" t="s">
        <v>4207</v>
      </c>
      <c r="J1241" s="8" t="s">
        <v>4208</v>
      </c>
      <c r="K1241" s="8" t="s">
        <v>4151</v>
      </c>
      <c r="L1241" s="8">
        <v>5.6461456720000003</v>
      </c>
      <c r="M1241" s="9">
        <v>1.8399999999999999E-8</v>
      </c>
      <c r="N1241" s="8">
        <v>4.0015978690000003</v>
      </c>
      <c r="O1241" s="8">
        <v>3.3326800000000002E-3</v>
      </c>
      <c r="P1241" s="8">
        <v>5.6472493387028502</v>
      </c>
      <c r="Q1241" s="8">
        <v>1</v>
      </c>
      <c r="R1241" s="8">
        <f t="shared" si="190"/>
        <v>1</v>
      </c>
      <c r="S1241" s="8">
        <f t="shared" si="191"/>
        <v>1</v>
      </c>
      <c r="T1241" s="8">
        <f t="shared" si="192"/>
        <v>0</v>
      </c>
      <c r="U1241" s="8">
        <f t="shared" si="193"/>
        <v>0</v>
      </c>
      <c r="V1241" s="8">
        <f t="shared" si="194"/>
        <v>0</v>
      </c>
      <c r="W1241" s="8">
        <f t="shared" si="195"/>
        <v>0</v>
      </c>
      <c r="X1241" s="8">
        <f t="shared" si="196"/>
        <v>0</v>
      </c>
      <c r="Y1241" s="8">
        <f t="shared" si="197"/>
        <v>1</v>
      </c>
      <c r="Z1241" s="8">
        <f t="shared" si="198"/>
        <v>0</v>
      </c>
      <c r="AA1241" s="8">
        <f t="shared" si="199"/>
        <v>0</v>
      </c>
    </row>
    <row r="1242" spans="1:27" x14ac:dyDescent="0.3">
      <c r="A1242" s="8" t="s">
        <v>4209</v>
      </c>
      <c r="B1242" s="8" t="s">
        <v>102</v>
      </c>
      <c r="C1242" s="8" t="s">
        <v>69</v>
      </c>
      <c r="D1242" s="8">
        <v>159577833</v>
      </c>
      <c r="E1242" s="8">
        <v>159580092</v>
      </c>
      <c r="F1242" s="8">
        <v>159577833</v>
      </c>
      <c r="G1242" s="8">
        <v>159580092</v>
      </c>
      <c r="H1242" s="8">
        <v>2</v>
      </c>
      <c r="I1242" s="8" t="s">
        <v>4210</v>
      </c>
      <c r="J1242" s="8" t="s">
        <v>4211</v>
      </c>
      <c r="K1242" s="8" t="s">
        <v>4141</v>
      </c>
      <c r="L1242" s="8">
        <v>2.022312511</v>
      </c>
      <c r="M1242" s="9">
        <v>1.1799999999999999E-6</v>
      </c>
      <c r="N1242" s="8">
        <v>1.5906252860000001</v>
      </c>
      <c r="O1242" s="8">
        <v>4.9526439999999998E-2</v>
      </c>
      <c r="P1242" s="8">
        <v>1.38951215110683</v>
      </c>
      <c r="Q1242" s="8">
        <v>1</v>
      </c>
      <c r="R1242" s="8">
        <f t="shared" si="190"/>
        <v>1</v>
      </c>
      <c r="S1242" s="8">
        <f t="shared" si="191"/>
        <v>0</v>
      </c>
      <c r="T1242" s="8">
        <f t="shared" si="192"/>
        <v>0</v>
      </c>
      <c r="U1242" s="8">
        <f t="shared" si="193"/>
        <v>0</v>
      </c>
      <c r="V1242" s="8">
        <f t="shared" si="194"/>
        <v>1</v>
      </c>
      <c r="W1242" s="8">
        <f t="shared" si="195"/>
        <v>0</v>
      </c>
      <c r="X1242" s="8">
        <f t="shared" si="196"/>
        <v>0</v>
      </c>
      <c r="Y1242" s="8">
        <f t="shared" si="197"/>
        <v>0</v>
      </c>
      <c r="Z1242" s="8">
        <f t="shared" si="198"/>
        <v>0</v>
      </c>
      <c r="AA1242" s="8">
        <f t="shared" si="199"/>
        <v>0</v>
      </c>
    </row>
    <row r="1243" spans="1:27" x14ac:dyDescent="0.3">
      <c r="A1243" s="8" t="s">
        <v>4212</v>
      </c>
      <c r="B1243" s="8" t="s">
        <v>102</v>
      </c>
      <c r="C1243" s="8" t="s">
        <v>67</v>
      </c>
      <c r="D1243" s="8">
        <v>3452523</v>
      </c>
      <c r="E1243" s="8">
        <v>3459982</v>
      </c>
      <c r="F1243" s="8">
        <v>3452523</v>
      </c>
      <c r="G1243" s="8">
        <v>3459982</v>
      </c>
      <c r="H1243" s="8">
        <v>2</v>
      </c>
      <c r="I1243" s="8" t="s">
        <v>4213</v>
      </c>
      <c r="J1243" s="8" t="s">
        <v>4214</v>
      </c>
      <c r="K1243" s="8" t="s">
        <v>4151</v>
      </c>
      <c r="L1243" s="8">
        <v>5.945016582</v>
      </c>
      <c r="M1243" s="9">
        <v>1.5299999999999999E-10</v>
      </c>
      <c r="N1243" s="8">
        <v>4.0015978690000003</v>
      </c>
      <c r="O1243" s="8">
        <v>2.8208740000000001E-3</v>
      </c>
      <c r="P1243" s="8">
        <v>3.8959298604889301</v>
      </c>
      <c r="Q1243" s="8">
        <v>1</v>
      </c>
      <c r="R1243" s="8">
        <f t="shared" si="190"/>
        <v>1</v>
      </c>
      <c r="S1243" s="8">
        <f t="shared" si="191"/>
        <v>1</v>
      </c>
      <c r="T1243" s="8">
        <f t="shared" si="192"/>
        <v>0</v>
      </c>
      <c r="U1243" s="8">
        <f t="shared" si="193"/>
        <v>0</v>
      </c>
      <c r="V1243" s="8">
        <f t="shared" si="194"/>
        <v>0</v>
      </c>
      <c r="W1243" s="8">
        <f t="shared" si="195"/>
        <v>0</v>
      </c>
      <c r="X1243" s="8">
        <f t="shared" si="196"/>
        <v>0</v>
      </c>
      <c r="Y1243" s="8">
        <f t="shared" si="197"/>
        <v>1</v>
      </c>
      <c r="Z1243" s="8">
        <f t="shared" si="198"/>
        <v>0</v>
      </c>
      <c r="AA1243" s="8">
        <f t="shared" si="199"/>
        <v>0</v>
      </c>
    </row>
    <row r="1244" spans="1:27" x14ac:dyDescent="0.3">
      <c r="A1244" s="8" t="s">
        <v>4215</v>
      </c>
      <c r="B1244" s="8" t="s">
        <v>102</v>
      </c>
      <c r="C1244" s="8" t="s">
        <v>69</v>
      </c>
      <c r="D1244" s="8">
        <v>84029483</v>
      </c>
      <c r="E1244" s="8">
        <v>84138728</v>
      </c>
      <c r="F1244" s="8">
        <v>84029483</v>
      </c>
      <c r="G1244" s="8">
        <v>84138728</v>
      </c>
      <c r="H1244" s="8">
        <v>22</v>
      </c>
      <c r="I1244" s="8" t="s">
        <v>4216</v>
      </c>
      <c r="J1244" s="8" t="s">
        <v>4217</v>
      </c>
      <c r="K1244" s="8" t="s">
        <v>4133</v>
      </c>
      <c r="L1244" s="8">
        <v>4.5062884460000001</v>
      </c>
      <c r="M1244" s="9">
        <v>2.5500000000000002E-13</v>
      </c>
      <c r="N1244" s="8">
        <v>2.5622700140000001</v>
      </c>
      <c r="O1244" s="8">
        <v>3.96511E-4</v>
      </c>
      <c r="P1244" s="8">
        <v>17.799953427700601</v>
      </c>
      <c r="Q1244" s="8">
        <v>1.1709300000000001E-2</v>
      </c>
      <c r="R1244" s="8">
        <f t="shared" si="190"/>
        <v>1</v>
      </c>
      <c r="S1244" s="8">
        <f t="shared" si="191"/>
        <v>1</v>
      </c>
      <c r="T1244" s="8">
        <f t="shared" si="192"/>
        <v>0</v>
      </c>
      <c r="U1244" s="8">
        <f t="shared" si="193"/>
        <v>0</v>
      </c>
      <c r="V1244" s="8">
        <f t="shared" si="194"/>
        <v>0</v>
      </c>
      <c r="W1244" s="8">
        <f t="shared" si="195"/>
        <v>0</v>
      </c>
      <c r="X1244" s="8">
        <f t="shared" si="196"/>
        <v>0</v>
      </c>
      <c r="Y1244" s="8">
        <f t="shared" si="197"/>
        <v>1</v>
      </c>
      <c r="Z1244" s="8">
        <f t="shared" si="198"/>
        <v>0</v>
      </c>
      <c r="AA1244" s="8">
        <f t="shared" si="199"/>
        <v>0</v>
      </c>
    </row>
    <row r="1245" spans="1:27" x14ac:dyDescent="0.3">
      <c r="A1245" s="8" t="s">
        <v>4218</v>
      </c>
      <c r="B1245" s="8" t="s">
        <v>102</v>
      </c>
      <c r="C1245" s="8" t="s">
        <v>69</v>
      </c>
      <c r="D1245" s="8">
        <v>123585760</v>
      </c>
      <c r="E1245" s="8">
        <v>123587307</v>
      </c>
      <c r="F1245" s="8">
        <v>123585760</v>
      </c>
      <c r="G1245" s="8">
        <v>123587307</v>
      </c>
      <c r="H1245" s="8">
        <v>3</v>
      </c>
      <c r="I1245" s="8" t="s">
        <v>4219</v>
      </c>
      <c r="J1245" s="8" t="s">
        <v>4220</v>
      </c>
      <c r="K1245" s="8" t="s">
        <v>4221</v>
      </c>
      <c r="L1245" s="8">
        <v>5.0449760010000002</v>
      </c>
      <c r="M1245" s="8">
        <v>1.5337E-4</v>
      </c>
      <c r="N1245" s="8">
        <v>1.434456132</v>
      </c>
      <c r="O1245" s="8">
        <v>0.23761193999999999</v>
      </c>
      <c r="P1245" s="8">
        <v>5.6188060682917698</v>
      </c>
      <c r="Q1245" s="8">
        <v>3.86032E-3</v>
      </c>
      <c r="R1245" s="8">
        <f t="shared" si="190"/>
        <v>1</v>
      </c>
      <c r="S1245" s="8">
        <f t="shared" si="191"/>
        <v>0</v>
      </c>
      <c r="T1245" s="8">
        <f t="shared" si="192"/>
        <v>1</v>
      </c>
      <c r="U1245" s="8">
        <f t="shared" si="193"/>
        <v>0</v>
      </c>
      <c r="V1245" s="8">
        <f t="shared" si="194"/>
        <v>0</v>
      </c>
      <c r="W1245" s="8">
        <f t="shared" si="195"/>
        <v>0</v>
      </c>
      <c r="X1245" s="8">
        <f t="shared" si="196"/>
        <v>0</v>
      </c>
      <c r="Y1245" s="8">
        <f t="shared" si="197"/>
        <v>0</v>
      </c>
      <c r="Z1245" s="8">
        <f t="shared" si="198"/>
        <v>1</v>
      </c>
      <c r="AA1245" s="8">
        <f t="shared" si="199"/>
        <v>0</v>
      </c>
    </row>
    <row r="1246" spans="1:27" x14ac:dyDescent="0.3">
      <c r="A1246" s="8" t="s">
        <v>4222</v>
      </c>
      <c r="B1246" s="8" t="s">
        <v>102</v>
      </c>
      <c r="C1246" s="8" t="s">
        <v>69</v>
      </c>
      <c r="D1246" s="8">
        <v>159574769</v>
      </c>
      <c r="E1246" s="8">
        <v>159580092</v>
      </c>
      <c r="F1246" s="8">
        <v>159574769</v>
      </c>
      <c r="G1246" s="8">
        <v>159580092</v>
      </c>
      <c r="H1246" s="8">
        <v>9</v>
      </c>
      <c r="I1246" s="8" t="s">
        <v>4223</v>
      </c>
      <c r="J1246" s="8" t="s">
        <v>4224</v>
      </c>
      <c r="K1246" s="8" t="s">
        <v>4141</v>
      </c>
      <c r="L1246" s="8">
        <v>2.0122911490000002</v>
      </c>
      <c r="M1246" s="9">
        <v>4.7800000000000002E-7</v>
      </c>
      <c r="N1246" s="8">
        <v>1.5906252860000001</v>
      </c>
      <c r="O1246" s="8">
        <v>5.1937675000000003E-2</v>
      </c>
      <c r="P1246" s="8">
        <v>4.8999599999999997E-2</v>
      </c>
      <c r="Q1246" s="8">
        <v>1</v>
      </c>
      <c r="R1246" s="8">
        <f t="shared" si="190"/>
        <v>1</v>
      </c>
      <c r="S1246" s="8">
        <f t="shared" si="191"/>
        <v>0</v>
      </c>
      <c r="T1246" s="8">
        <f t="shared" si="192"/>
        <v>0</v>
      </c>
      <c r="U1246" s="8">
        <f t="shared" si="193"/>
        <v>0</v>
      </c>
      <c r="V1246" s="8">
        <f t="shared" si="194"/>
        <v>1</v>
      </c>
      <c r="W1246" s="8">
        <f t="shared" si="195"/>
        <v>0</v>
      </c>
      <c r="X1246" s="8">
        <f t="shared" si="196"/>
        <v>0</v>
      </c>
      <c r="Y1246" s="8">
        <f t="shared" si="197"/>
        <v>0</v>
      </c>
      <c r="Z1246" s="8">
        <f t="shared" si="198"/>
        <v>0</v>
      </c>
      <c r="AA1246" s="8">
        <f t="shared" si="199"/>
        <v>0</v>
      </c>
    </row>
    <row r="1247" spans="1:27" x14ac:dyDescent="0.3">
      <c r="A1247" s="8" t="s">
        <v>4225</v>
      </c>
      <c r="B1247" s="8" t="s">
        <v>102</v>
      </c>
      <c r="C1247" s="8" t="s">
        <v>67</v>
      </c>
      <c r="D1247" s="8">
        <v>3452523</v>
      </c>
      <c r="E1247" s="8">
        <v>3718635</v>
      </c>
      <c r="F1247" s="8">
        <v>3452523</v>
      </c>
      <c r="G1247" s="8">
        <v>3718635</v>
      </c>
      <c r="H1247" s="8">
        <v>15</v>
      </c>
      <c r="I1247" s="8" t="s">
        <v>4226</v>
      </c>
      <c r="J1247" s="8" t="s">
        <v>4227</v>
      </c>
      <c r="K1247" s="8" t="s">
        <v>4151</v>
      </c>
      <c r="L1247" s="8">
        <v>6.1973041369999997</v>
      </c>
      <c r="M1247" s="9">
        <v>9.0900000000000006E-15</v>
      </c>
      <c r="N1247" s="8">
        <v>4.0015978690000003</v>
      </c>
      <c r="O1247" s="8">
        <v>3.7833530000000001E-3</v>
      </c>
      <c r="P1247" s="8">
        <v>0.18784400000000001</v>
      </c>
      <c r="Q1247" s="8">
        <v>1</v>
      </c>
      <c r="R1247" s="8">
        <f t="shared" si="190"/>
        <v>1</v>
      </c>
      <c r="S1247" s="8">
        <f t="shared" si="191"/>
        <v>1</v>
      </c>
      <c r="T1247" s="8">
        <f t="shared" si="192"/>
        <v>0</v>
      </c>
      <c r="U1247" s="8">
        <f t="shared" si="193"/>
        <v>0</v>
      </c>
      <c r="V1247" s="8">
        <f t="shared" si="194"/>
        <v>0</v>
      </c>
      <c r="W1247" s="8">
        <f t="shared" si="195"/>
        <v>0</v>
      </c>
      <c r="X1247" s="8">
        <f t="shared" si="196"/>
        <v>0</v>
      </c>
      <c r="Y1247" s="8">
        <f t="shared" si="197"/>
        <v>1</v>
      </c>
      <c r="Z1247" s="8">
        <f t="shared" si="198"/>
        <v>0</v>
      </c>
      <c r="AA1247" s="8">
        <f t="shared" si="199"/>
        <v>0</v>
      </c>
    </row>
    <row r="1248" spans="1:27" x14ac:dyDescent="0.3">
      <c r="A1248" s="8" t="s">
        <v>4228</v>
      </c>
      <c r="B1248" s="8" t="s">
        <v>102</v>
      </c>
      <c r="C1248" s="8" t="s">
        <v>67</v>
      </c>
      <c r="D1248" s="8">
        <v>3452523</v>
      </c>
      <c r="E1248" s="8">
        <v>3719636</v>
      </c>
      <c r="F1248" s="8">
        <v>3452523</v>
      </c>
      <c r="G1248" s="8">
        <v>3719636</v>
      </c>
      <c r="H1248" s="8">
        <v>17</v>
      </c>
      <c r="I1248" s="8" t="s">
        <v>4229</v>
      </c>
      <c r="J1248" s="8" t="s">
        <v>4230</v>
      </c>
      <c r="K1248" s="8" t="s">
        <v>4151</v>
      </c>
      <c r="L1248" s="8">
        <v>5.9966453040000003</v>
      </c>
      <c r="M1248" s="9">
        <v>1.86E-17</v>
      </c>
      <c r="N1248" s="8">
        <v>4.0015978690000003</v>
      </c>
      <c r="O1248" s="8">
        <v>2.4232630000000002E-3</v>
      </c>
      <c r="P1248" s="8">
        <v>0.97492100000000004</v>
      </c>
      <c r="Q1248" s="8">
        <v>1</v>
      </c>
      <c r="R1248" s="8">
        <f t="shared" si="190"/>
        <v>1</v>
      </c>
      <c r="S1248" s="8">
        <f t="shared" si="191"/>
        <v>1</v>
      </c>
      <c r="T1248" s="8">
        <f t="shared" si="192"/>
        <v>0</v>
      </c>
      <c r="U1248" s="8">
        <f t="shared" si="193"/>
        <v>0</v>
      </c>
      <c r="V1248" s="8">
        <f t="shared" si="194"/>
        <v>0</v>
      </c>
      <c r="W1248" s="8">
        <f t="shared" si="195"/>
        <v>0</v>
      </c>
      <c r="X1248" s="8">
        <f t="shared" si="196"/>
        <v>0</v>
      </c>
      <c r="Y1248" s="8">
        <f t="shared" si="197"/>
        <v>1</v>
      </c>
      <c r="Z1248" s="8">
        <f t="shared" si="198"/>
        <v>0</v>
      </c>
      <c r="AA1248" s="8">
        <f t="shared" si="199"/>
        <v>0</v>
      </c>
    </row>
    <row r="1249" spans="1:27" x14ac:dyDescent="0.3">
      <c r="A1249" s="8" t="s">
        <v>4231</v>
      </c>
      <c r="B1249" s="8" t="s">
        <v>102</v>
      </c>
      <c r="C1249" s="8" t="s">
        <v>67</v>
      </c>
      <c r="D1249" s="8">
        <v>37725305</v>
      </c>
      <c r="E1249" s="8">
        <v>37727537</v>
      </c>
      <c r="F1249" s="8">
        <v>37725305</v>
      </c>
      <c r="G1249" s="8">
        <v>37727537</v>
      </c>
      <c r="H1249" s="8">
        <v>2</v>
      </c>
      <c r="I1249" s="8" t="s">
        <v>4232</v>
      </c>
      <c r="J1249" s="8" t="s">
        <v>4233</v>
      </c>
      <c r="K1249" s="8" t="s">
        <v>423</v>
      </c>
      <c r="L1249" s="8">
        <v>2.928183743</v>
      </c>
      <c r="M1249" s="8">
        <v>3.0703000000000002E-4</v>
      </c>
      <c r="N1249" s="8">
        <v>2.7376806419999999</v>
      </c>
      <c r="O1249" s="8">
        <v>7.8895500000000004E-4</v>
      </c>
      <c r="P1249" s="8">
        <v>2.4132950293532001</v>
      </c>
      <c r="Q1249" s="8">
        <v>0.42654999999999998</v>
      </c>
      <c r="R1249" s="8">
        <f t="shared" si="190"/>
        <v>1</v>
      </c>
      <c r="S1249" s="8">
        <f t="shared" si="191"/>
        <v>1</v>
      </c>
      <c r="T1249" s="8">
        <f t="shared" si="192"/>
        <v>0</v>
      </c>
      <c r="U1249" s="8">
        <f t="shared" si="193"/>
        <v>0</v>
      </c>
      <c r="V1249" s="8">
        <f t="shared" si="194"/>
        <v>0</v>
      </c>
      <c r="W1249" s="8">
        <f t="shared" si="195"/>
        <v>0</v>
      </c>
      <c r="X1249" s="8">
        <f t="shared" si="196"/>
        <v>0</v>
      </c>
      <c r="Y1249" s="8">
        <f t="shared" si="197"/>
        <v>1</v>
      </c>
      <c r="Z1249" s="8">
        <f t="shared" si="198"/>
        <v>0</v>
      </c>
      <c r="AA1249" s="8">
        <f t="shared" si="199"/>
        <v>0</v>
      </c>
    </row>
    <row r="1250" spans="1:27" x14ac:dyDescent="0.3">
      <c r="A1250" s="8" t="s">
        <v>4234</v>
      </c>
      <c r="B1250" s="8" t="s">
        <v>102</v>
      </c>
      <c r="C1250" s="8" t="s">
        <v>67</v>
      </c>
      <c r="D1250" s="8">
        <v>85003633</v>
      </c>
      <c r="E1250" s="8">
        <v>85049718</v>
      </c>
      <c r="F1250" s="8">
        <v>85003633</v>
      </c>
      <c r="G1250" s="8">
        <v>85049718</v>
      </c>
      <c r="H1250" s="8">
        <v>8</v>
      </c>
      <c r="I1250" s="8" t="s">
        <v>4235</v>
      </c>
      <c r="J1250" s="8" t="s">
        <v>4236</v>
      </c>
      <c r="K1250" s="8" t="s">
        <v>423</v>
      </c>
      <c r="L1250" s="8">
        <v>50.028349859999999</v>
      </c>
      <c r="M1250" s="9">
        <v>1.32E-124</v>
      </c>
      <c r="N1250" s="8">
        <v>6.3283633239999997</v>
      </c>
      <c r="O1250" s="8">
        <v>3.2006399999999998E-3</v>
      </c>
      <c r="P1250" s="8">
        <v>101.48672640183</v>
      </c>
      <c r="Q1250" s="8">
        <v>1</v>
      </c>
      <c r="R1250" s="8">
        <f t="shared" si="190"/>
        <v>1</v>
      </c>
      <c r="S1250" s="8">
        <f t="shared" si="191"/>
        <v>1</v>
      </c>
      <c r="T1250" s="8">
        <f t="shared" si="192"/>
        <v>0</v>
      </c>
      <c r="U1250" s="8">
        <f t="shared" si="193"/>
        <v>0</v>
      </c>
      <c r="V1250" s="8">
        <f t="shared" si="194"/>
        <v>0</v>
      </c>
      <c r="W1250" s="8">
        <f t="shared" si="195"/>
        <v>0</v>
      </c>
      <c r="X1250" s="8">
        <f t="shared" si="196"/>
        <v>0</v>
      </c>
      <c r="Y1250" s="8">
        <f t="shared" si="197"/>
        <v>1</v>
      </c>
      <c r="Z1250" s="8">
        <f t="shared" si="198"/>
        <v>0</v>
      </c>
      <c r="AA1250" s="8">
        <f t="shared" si="199"/>
        <v>0</v>
      </c>
    </row>
    <row r="1251" spans="1:27" x14ac:dyDescent="0.3">
      <c r="A1251" s="8" t="s">
        <v>101</v>
      </c>
      <c r="B1251" s="8" t="s">
        <v>102</v>
      </c>
      <c r="C1251" s="8" t="s">
        <v>67</v>
      </c>
      <c r="D1251" s="8">
        <v>85003742</v>
      </c>
      <c r="E1251" s="8">
        <v>85016081</v>
      </c>
      <c r="F1251" s="8">
        <v>85003742</v>
      </c>
      <c r="G1251" s="8">
        <v>85016081</v>
      </c>
      <c r="H1251" s="8">
        <v>5</v>
      </c>
      <c r="I1251" s="8" t="s">
        <v>103</v>
      </c>
      <c r="J1251" s="8" t="s">
        <v>104</v>
      </c>
      <c r="K1251" s="8" t="s">
        <v>423</v>
      </c>
      <c r="L1251" s="8">
        <v>49.89013061</v>
      </c>
      <c r="M1251" s="9">
        <v>7.39E-124</v>
      </c>
      <c r="N1251" s="8">
        <v>6.3283633239999997</v>
      </c>
      <c r="O1251" s="8">
        <v>3.216727E-3</v>
      </c>
      <c r="P1251" s="8">
        <v>81.764504801267904</v>
      </c>
      <c r="Q1251" s="8">
        <v>1</v>
      </c>
      <c r="R1251" s="8">
        <f t="shared" si="190"/>
        <v>1</v>
      </c>
      <c r="S1251" s="8">
        <f t="shared" si="191"/>
        <v>1</v>
      </c>
      <c r="T1251" s="8">
        <f t="shared" si="192"/>
        <v>0</v>
      </c>
      <c r="U1251" s="8">
        <f t="shared" si="193"/>
        <v>0</v>
      </c>
      <c r="V1251" s="8">
        <f t="shared" si="194"/>
        <v>0</v>
      </c>
      <c r="W1251" s="8">
        <f t="shared" si="195"/>
        <v>0</v>
      </c>
      <c r="X1251" s="8">
        <f t="shared" si="196"/>
        <v>0</v>
      </c>
      <c r="Y1251" s="8">
        <f t="shared" si="197"/>
        <v>1</v>
      </c>
      <c r="Z1251" s="8">
        <f t="shared" si="198"/>
        <v>0</v>
      </c>
      <c r="AA1251" s="8">
        <f t="shared" si="199"/>
        <v>0</v>
      </c>
    </row>
    <row r="1252" spans="1:27" x14ac:dyDescent="0.3">
      <c r="A1252" s="8" t="s">
        <v>105</v>
      </c>
      <c r="B1252" s="8" t="s">
        <v>102</v>
      </c>
      <c r="C1252" s="8" t="s">
        <v>67</v>
      </c>
      <c r="D1252" s="8">
        <v>85003742</v>
      </c>
      <c r="E1252" s="8">
        <v>85016081</v>
      </c>
      <c r="F1252" s="8">
        <v>85003742</v>
      </c>
      <c r="G1252" s="8">
        <v>85016081</v>
      </c>
      <c r="H1252" s="8">
        <v>4</v>
      </c>
      <c r="I1252" s="8" t="s">
        <v>106</v>
      </c>
      <c r="J1252" s="8" t="s">
        <v>107</v>
      </c>
      <c r="K1252" s="8" t="s">
        <v>423</v>
      </c>
      <c r="L1252" s="8">
        <v>46.68706521</v>
      </c>
      <c r="M1252" s="9">
        <v>4.9799999999999998E-124</v>
      </c>
      <c r="N1252" s="8">
        <v>6.3283633239999997</v>
      </c>
      <c r="O1252" s="8">
        <v>3.1961649999999999E-3</v>
      </c>
      <c r="P1252" s="8">
        <v>0</v>
      </c>
      <c r="Q1252" s="8">
        <v>1</v>
      </c>
      <c r="R1252" s="8">
        <f t="shared" si="190"/>
        <v>1</v>
      </c>
      <c r="S1252" s="8">
        <f t="shared" si="191"/>
        <v>1</v>
      </c>
      <c r="T1252" s="8">
        <f t="shared" si="192"/>
        <v>0</v>
      </c>
      <c r="U1252" s="8">
        <f t="shared" si="193"/>
        <v>0</v>
      </c>
      <c r="V1252" s="8">
        <f t="shared" si="194"/>
        <v>0</v>
      </c>
      <c r="W1252" s="8">
        <f t="shared" si="195"/>
        <v>0</v>
      </c>
      <c r="X1252" s="8">
        <f t="shared" si="196"/>
        <v>0</v>
      </c>
      <c r="Y1252" s="8">
        <f t="shared" si="197"/>
        <v>1</v>
      </c>
      <c r="Z1252" s="8">
        <f t="shared" si="198"/>
        <v>0</v>
      </c>
      <c r="AA1252" s="8">
        <f t="shared" si="199"/>
        <v>0</v>
      </c>
    </row>
    <row r="1253" spans="1:27" x14ac:dyDescent="0.3">
      <c r="A1253" s="8" t="s">
        <v>4237</v>
      </c>
      <c r="B1253" s="8" t="s">
        <v>102</v>
      </c>
      <c r="C1253" s="8" t="s">
        <v>67</v>
      </c>
      <c r="D1253" s="8">
        <v>139192115</v>
      </c>
      <c r="E1253" s="8">
        <v>139294443</v>
      </c>
      <c r="F1253" s="8">
        <v>139192115</v>
      </c>
      <c r="G1253" s="8">
        <v>139294443</v>
      </c>
      <c r="H1253" s="8">
        <v>4</v>
      </c>
      <c r="I1253" s="8" t="s">
        <v>4238</v>
      </c>
      <c r="J1253" s="8" t="s">
        <v>4239</v>
      </c>
      <c r="K1253" s="8" t="s">
        <v>4202</v>
      </c>
      <c r="L1253" s="8">
        <v>3.3219114680000001</v>
      </c>
      <c r="M1253" s="8">
        <v>1.4636969999999999E-3</v>
      </c>
      <c r="N1253" s="8">
        <v>1.384679328</v>
      </c>
      <c r="O1253" s="8">
        <v>3.0577349E-2</v>
      </c>
      <c r="P1253" s="8">
        <v>0</v>
      </c>
      <c r="Q1253" s="8">
        <v>1</v>
      </c>
      <c r="R1253" s="8">
        <f t="shared" si="190"/>
        <v>1</v>
      </c>
      <c r="S1253" s="8">
        <f t="shared" si="191"/>
        <v>0</v>
      </c>
      <c r="T1253" s="8">
        <f t="shared" si="192"/>
        <v>0</v>
      </c>
      <c r="U1253" s="8">
        <f t="shared" si="193"/>
        <v>0</v>
      </c>
      <c r="V1253" s="8">
        <f t="shared" si="194"/>
        <v>1</v>
      </c>
      <c r="W1253" s="8">
        <f t="shared" si="195"/>
        <v>0</v>
      </c>
      <c r="X1253" s="8">
        <f t="shared" si="196"/>
        <v>0</v>
      </c>
      <c r="Y1253" s="8">
        <f t="shared" si="197"/>
        <v>0</v>
      </c>
      <c r="Z1253" s="8">
        <f t="shared" si="198"/>
        <v>0</v>
      </c>
      <c r="AA1253" s="8">
        <f t="shared" si="199"/>
        <v>0</v>
      </c>
    </row>
    <row r="1254" spans="1:27" x14ac:dyDescent="0.3">
      <c r="A1254" s="8" t="s">
        <v>4240</v>
      </c>
      <c r="B1254" s="8" t="s">
        <v>102</v>
      </c>
      <c r="C1254" s="8" t="s">
        <v>69</v>
      </c>
      <c r="D1254" s="8">
        <v>159577782</v>
      </c>
      <c r="E1254" s="8">
        <v>159580092</v>
      </c>
      <c r="F1254" s="8">
        <v>159577782</v>
      </c>
      <c r="G1254" s="8">
        <v>159580092</v>
      </c>
      <c r="H1254" s="8">
        <v>3</v>
      </c>
      <c r="I1254" s="8" t="s">
        <v>4241</v>
      </c>
      <c r="J1254" s="8" t="s">
        <v>4242</v>
      </c>
      <c r="K1254" s="8" t="s">
        <v>4141</v>
      </c>
      <c r="L1254" s="8">
        <v>2.022407501</v>
      </c>
      <c r="M1254" s="9">
        <v>1.1799999999999999E-6</v>
      </c>
      <c r="N1254" s="8">
        <v>1.5906252860000001</v>
      </c>
      <c r="O1254" s="8">
        <v>5.3705905999999998E-2</v>
      </c>
      <c r="P1254" s="8">
        <v>2.3361167779622098</v>
      </c>
      <c r="Q1254" s="8">
        <v>1</v>
      </c>
      <c r="R1254" s="8">
        <f t="shared" si="190"/>
        <v>1</v>
      </c>
      <c r="S1254" s="8">
        <f t="shared" si="191"/>
        <v>0</v>
      </c>
      <c r="T1254" s="8">
        <f t="shared" si="192"/>
        <v>0</v>
      </c>
      <c r="U1254" s="8">
        <f t="shared" si="193"/>
        <v>0</v>
      </c>
      <c r="V1254" s="8">
        <f t="shared" si="194"/>
        <v>1</v>
      </c>
      <c r="W1254" s="8">
        <f t="shared" si="195"/>
        <v>0</v>
      </c>
      <c r="X1254" s="8">
        <f t="shared" si="196"/>
        <v>0</v>
      </c>
      <c r="Y1254" s="8">
        <f t="shared" si="197"/>
        <v>0</v>
      </c>
      <c r="Z1254" s="8">
        <f t="shared" si="198"/>
        <v>0</v>
      </c>
      <c r="AA1254" s="8">
        <f t="shared" si="199"/>
        <v>0</v>
      </c>
    </row>
    <row r="1255" spans="1:27" x14ac:dyDescent="0.3">
      <c r="A1255" s="8" t="s">
        <v>4243</v>
      </c>
      <c r="B1255" s="8" t="s">
        <v>102</v>
      </c>
      <c r="C1255" s="8" t="s">
        <v>67</v>
      </c>
      <c r="D1255" s="8">
        <v>3452523</v>
      </c>
      <c r="E1255" s="8">
        <v>3718600</v>
      </c>
      <c r="F1255" s="8">
        <v>3452523</v>
      </c>
      <c r="G1255" s="8">
        <v>3718600</v>
      </c>
      <c r="H1255" s="8">
        <v>17</v>
      </c>
      <c r="I1255" s="8" t="s">
        <v>4244</v>
      </c>
      <c r="J1255" s="8" t="s">
        <v>4245</v>
      </c>
      <c r="K1255" s="8" t="s">
        <v>4151</v>
      </c>
      <c r="L1255" s="8">
        <v>6.2027006699999996</v>
      </c>
      <c r="M1255" s="9">
        <v>7.1399999999999999E-13</v>
      </c>
      <c r="N1255" s="8">
        <v>4.0015978690000003</v>
      </c>
      <c r="O1255" s="8">
        <v>3.634895E-3</v>
      </c>
      <c r="P1255" s="8">
        <v>9.0907376846441696</v>
      </c>
      <c r="Q1255" s="8">
        <v>1</v>
      </c>
      <c r="R1255" s="8">
        <f t="shared" si="190"/>
        <v>1</v>
      </c>
      <c r="S1255" s="8">
        <f t="shared" si="191"/>
        <v>1</v>
      </c>
      <c r="T1255" s="8">
        <f t="shared" si="192"/>
        <v>0</v>
      </c>
      <c r="U1255" s="8">
        <f t="shared" si="193"/>
        <v>0</v>
      </c>
      <c r="V1255" s="8">
        <f t="shared" si="194"/>
        <v>0</v>
      </c>
      <c r="W1255" s="8">
        <f t="shared" si="195"/>
        <v>0</v>
      </c>
      <c r="X1255" s="8">
        <f t="shared" si="196"/>
        <v>0</v>
      </c>
      <c r="Y1255" s="8">
        <f t="shared" si="197"/>
        <v>1</v>
      </c>
      <c r="Z1255" s="8">
        <f t="shared" si="198"/>
        <v>0</v>
      </c>
      <c r="AA1255" s="8">
        <f t="shared" si="199"/>
        <v>0</v>
      </c>
    </row>
    <row r="1256" spans="1:27" x14ac:dyDescent="0.3">
      <c r="A1256" s="8" t="s">
        <v>4246</v>
      </c>
      <c r="B1256" s="8" t="s">
        <v>102</v>
      </c>
      <c r="C1256" s="8" t="s">
        <v>67</v>
      </c>
      <c r="D1256" s="8">
        <v>3452523</v>
      </c>
      <c r="E1256" s="8">
        <v>3719635</v>
      </c>
      <c r="F1256" s="8">
        <v>3452523</v>
      </c>
      <c r="G1256" s="8">
        <v>3719635</v>
      </c>
      <c r="H1256" s="8">
        <v>17</v>
      </c>
      <c r="I1256" s="8" t="s">
        <v>4247</v>
      </c>
      <c r="J1256" s="8" t="s">
        <v>4248</v>
      </c>
      <c r="K1256" s="8" t="s">
        <v>4151</v>
      </c>
      <c r="L1256" s="8">
        <v>5.9985498460000004</v>
      </c>
      <c r="M1256" s="9">
        <v>1.9099999999999999E-17</v>
      </c>
      <c r="N1256" s="8">
        <v>4.0015978690000003</v>
      </c>
      <c r="O1256" s="8">
        <v>3.9603959999999997E-3</v>
      </c>
      <c r="P1256" s="8">
        <v>1.5985867939998999</v>
      </c>
      <c r="Q1256" s="8">
        <v>1</v>
      </c>
      <c r="R1256" s="8">
        <f t="shared" si="190"/>
        <v>1</v>
      </c>
      <c r="S1256" s="8">
        <f t="shared" si="191"/>
        <v>1</v>
      </c>
      <c r="T1256" s="8">
        <f t="shared" si="192"/>
        <v>0</v>
      </c>
      <c r="U1256" s="8">
        <f t="shared" si="193"/>
        <v>0</v>
      </c>
      <c r="V1256" s="8">
        <f t="shared" si="194"/>
        <v>0</v>
      </c>
      <c r="W1256" s="8">
        <f t="shared" si="195"/>
        <v>0</v>
      </c>
      <c r="X1256" s="8">
        <f t="shared" si="196"/>
        <v>0</v>
      </c>
      <c r="Y1256" s="8">
        <f t="shared" si="197"/>
        <v>1</v>
      </c>
      <c r="Z1256" s="8">
        <f t="shared" si="198"/>
        <v>0</v>
      </c>
      <c r="AA1256" s="8">
        <f t="shared" si="199"/>
        <v>0</v>
      </c>
    </row>
    <row r="1257" spans="1:27" x14ac:dyDescent="0.3">
      <c r="A1257" s="8" t="s">
        <v>4249</v>
      </c>
      <c r="B1257" s="8" t="s">
        <v>102</v>
      </c>
      <c r="C1257" s="8" t="s">
        <v>67</v>
      </c>
      <c r="D1257" s="8">
        <v>85003742</v>
      </c>
      <c r="E1257" s="8">
        <v>85016081</v>
      </c>
      <c r="F1257" s="8">
        <v>85003742</v>
      </c>
      <c r="G1257" s="8">
        <v>85016081</v>
      </c>
      <c r="H1257" s="8">
        <v>5</v>
      </c>
      <c r="I1257" s="8" t="s">
        <v>103</v>
      </c>
      <c r="J1257" s="8" t="s">
        <v>4250</v>
      </c>
      <c r="K1257" s="8" t="s">
        <v>423</v>
      </c>
      <c r="L1257" s="8">
        <v>49.89013061</v>
      </c>
      <c r="M1257" s="9">
        <v>7.39E-124</v>
      </c>
      <c r="N1257" s="8">
        <v>6.3283633239999997</v>
      </c>
      <c r="O1257" s="8">
        <v>3.1595579999999998E-3</v>
      </c>
      <c r="P1257" s="8">
        <v>0.34251300000000001</v>
      </c>
      <c r="Q1257" s="8">
        <v>1</v>
      </c>
      <c r="R1257" s="8">
        <f t="shared" si="190"/>
        <v>1</v>
      </c>
      <c r="S1257" s="8">
        <f t="shared" si="191"/>
        <v>1</v>
      </c>
      <c r="T1257" s="8">
        <f t="shared" si="192"/>
        <v>0</v>
      </c>
      <c r="U1257" s="8">
        <f t="shared" si="193"/>
        <v>0</v>
      </c>
      <c r="V1257" s="8">
        <f t="shared" si="194"/>
        <v>0</v>
      </c>
      <c r="W1257" s="8">
        <f t="shared" si="195"/>
        <v>0</v>
      </c>
      <c r="X1257" s="8">
        <f t="shared" si="196"/>
        <v>0</v>
      </c>
      <c r="Y1257" s="8">
        <f t="shared" si="197"/>
        <v>1</v>
      </c>
      <c r="Z1257" s="8">
        <f t="shared" si="198"/>
        <v>0</v>
      </c>
      <c r="AA1257" s="8">
        <f t="shared" si="199"/>
        <v>0</v>
      </c>
    </row>
    <row r="1258" spans="1:27" x14ac:dyDescent="0.3">
      <c r="A1258" s="8" t="s">
        <v>4251</v>
      </c>
      <c r="B1258" s="8" t="s">
        <v>102</v>
      </c>
      <c r="C1258" s="8" t="s">
        <v>69</v>
      </c>
      <c r="D1258" s="8">
        <v>123585781</v>
      </c>
      <c r="E1258" s="8">
        <v>123587261</v>
      </c>
      <c r="F1258" s="8">
        <v>123585781</v>
      </c>
      <c r="G1258" s="8">
        <v>123587261</v>
      </c>
      <c r="H1258" s="8">
        <v>3</v>
      </c>
      <c r="I1258" s="8" t="s">
        <v>4252</v>
      </c>
      <c r="J1258" s="8" t="s">
        <v>4253</v>
      </c>
      <c r="K1258" s="8" t="s">
        <v>4221</v>
      </c>
      <c r="L1258" s="8">
        <v>5.0357725660000003</v>
      </c>
      <c r="M1258" s="8">
        <v>1.6405200000000001E-4</v>
      </c>
      <c r="N1258" s="8">
        <v>1.434456132</v>
      </c>
      <c r="O1258" s="8">
        <v>0.231840194</v>
      </c>
      <c r="P1258" s="8">
        <v>4.4497876287653204</v>
      </c>
      <c r="Q1258" s="8">
        <v>6.9351499999999996E-2</v>
      </c>
      <c r="R1258" s="8">
        <f t="shared" si="190"/>
        <v>1</v>
      </c>
      <c r="S1258" s="8">
        <f t="shared" si="191"/>
        <v>0</v>
      </c>
      <c r="T1258" s="8">
        <f t="shared" si="192"/>
        <v>0</v>
      </c>
      <c r="U1258" s="8">
        <f t="shared" si="193"/>
        <v>0</v>
      </c>
      <c r="V1258" s="8">
        <f t="shared" si="194"/>
        <v>1</v>
      </c>
      <c r="W1258" s="8">
        <f t="shared" si="195"/>
        <v>0</v>
      </c>
      <c r="X1258" s="8">
        <f t="shared" si="196"/>
        <v>0</v>
      </c>
      <c r="Y1258" s="8">
        <f t="shared" si="197"/>
        <v>0</v>
      </c>
      <c r="Z1258" s="8">
        <f t="shared" si="198"/>
        <v>0</v>
      </c>
      <c r="AA1258" s="8">
        <f t="shared" si="199"/>
        <v>0</v>
      </c>
    </row>
    <row r="1259" spans="1:27" x14ac:dyDescent="0.3">
      <c r="A1259" s="8" t="s">
        <v>4254</v>
      </c>
      <c r="B1259" s="8" t="s">
        <v>102</v>
      </c>
      <c r="C1259" s="8" t="s">
        <v>67</v>
      </c>
      <c r="D1259" s="8">
        <v>3452523</v>
      </c>
      <c r="E1259" s="8">
        <v>3473084</v>
      </c>
      <c r="F1259" s="8">
        <v>3452523</v>
      </c>
      <c r="G1259" s="8">
        <v>3473084</v>
      </c>
      <c r="H1259" s="8">
        <v>4</v>
      </c>
      <c r="I1259" s="8" t="s">
        <v>4255</v>
      </c>
      <c r="J1259" s="8" t="s">
        <v>4256</v>
      </c>
      <c r="K1259" s="8" t="s">
        <v>4151</v>
      </c>
      <c r="L1259" s="8">
        <v>5.9447366019999999</v>
      </c>
      <c r="M1259" s="9">
        <v>5.1800000000000001E-8</v>
      </c>
      <c r="N1259" s="8">
        <v>4.0015978690000003</v>
      </c>
      <c r="O1259" s="8">
        <v>3.1987209999999999E-3</v>
      </c>
      <c r="P1259" s="8">
        <v>6.6364910187957804</v>
      </c>
      <c r="Q1259" s="8">
        <v>1</v>
      </c>
      <c r="R1259" s="8">
        <f t="shared" si="190"/>
        <v>1</v>
      </c>
      <c r="S1259" s="8">
        <f t="shared" si="191"/>
        <v>1</v>
      </c>
      <c r="T1259" s="8">
        <f t="shared" si="192"/>
        <v>0</v>
      </c>
      <c r="U1259" s="8">
        <f t="shared" si="193"/>
        <v>0</v>
      </c>
      <c r="V1259" s="8">
        <f t="shared" si="194"/>
        <v>0</v>
      </c>
      <c r="W1259" s="8">
        <f t="shared" si="195"/>
        <v>0</v>
      </c>
      <c r="X1259" s="8">
        <f t="shared" si="196"/>
        <v>0</v>
      </c>
      <c r="Y1259" s="8">
        <f t="shared" si="197"/>
        <v>1</v>
      </c>
      <c r="Z1259" s="8">
        <f t="shared" si="198"/>
        <v>0</v>
      </c>
      <c r="AA1259" s="8">
        <f t="shared" si="199"/>
        <v>0</v>
      </c>
    </row>
    <row r="1260" spans="1:27" x14ac:dyDescent="0.3">
      <c r="A1260" s="8" t="s">
        <v>4257</v>
      </c>
      <c r="B1260" s="8" t="s">
        <v>102</v>
      </c>
      <c r="C1260" s="8" t="s">
        <v>67</v>
      </c>
      <c r="D1260" s="8">
        <v>37722306</v>
      </c>
      <c r="E1260" s="8">
        <v>37727535</v>
      </c>
      <c r="F1260" s="8">
        <v>37722306</v>
      </c>
      <c r="G1260" s="8">
        <v>37727535</v>
      </c>
      <c r="H1260" s="8">
        <v>3</v>
      </c>
      <c r="I1260" s="8" t="s">
        <v>4258</v>
      </c>
      <c r="J1260" s="8" t="s">
        <v>4259</v>
      </c>
      <c r="K1260" s="8" t="s">
        <v>423</v>
      </c>
      <c r="L1260" s="8">
        <v>2.8052389629999999</v>
      </c>
      <c r="M1260" s="8">
        <v>3.1112199999999999E-4</v>
      </c>
      <c r="N1260" s="8">
        <v>2.7376806419999999</v>
      </c>
      <c r="O1260" s="8">
        <v>3.9960000000000001E-4</v>
      </c>
      <c r="P1260" s="8">
        <v>15.8459823614463</v>
      </c>
      <c r="Q1260" s="8">
        <v>0.300589</v>
      </c>
      <c r="R1260" s="8">
        <f t="shared" si="190"/>
        <v>1</v>
      </c>
      <c r="S1260" s="8">
        <f t="shared" si="191"/>
        <v>1</v>
      </c>
      <c r="T1260" s="8">
        <f t="shared" si="192"/>
        <v>0</v>
      </c>
      <c r="U1260" s="8">
        <f t="shared" si="193"/>
        <v>0</v>
      </c>
      <c r="V1260" s="8">
        <f t="shared" si="194"/>
        <v>0</v>
      </c>
      <c r="W1260" s="8">
        <f t="shared" si="195"/>
        <v>0</v>
      </c>
      <c r="X1260" s="8">
        <f t="shared" si="196"/>
        <v>0</v>
      </c>
      <c r="Y1260" s="8">
        <f t="shared" si="197"/>
        <v>1</v>
      </c>
      <c r="Z1260" s="8">
        <f t="shared" si="198"/>
        <v>0</v>
      </c>
      <c r="AA1260" s="8">
        <f t="shared" si="199"/>
        <v>0</v>
      </c>
    </row>
    <row r="1261" spans="1:27" x14ac:dyDescent="0.3">
      <c r="A1261" s="8" t="s">
        <v>4260</v>
      </c>
      <c r="B1261" s="8" t="s">
        <v>102</v>
      </c>
      <c r="C1261" s="8" t="s">
        <v>67</v>
      </c>
      <c r="D1261" s="8">
        <v>85003737</v>
      </c>
      <c r="E1261" s="8">
        <v>85013716</v>
      </c>
      <c r="F1261" s="8">
        <v>85003737</v>
      </c>
      <c r="G1261" s="8">
        <v>85013716</v>
      </c>
      <c r="H1261" s="8">
        <v>2</v>
      </c>
      <c r="I1261" s="8" t="s">
        <v>4261</v>
      </c>
      <c r="J1261" s="8" t="s">
        <v>4262</v>
      </c>
      <c r="K1261" s="8" t="s">
        <v>423</v>
      </c>
      <c r="L1261" s="8">
        <v>45.492164539999997</v>
      </c>
      <c r="M1261" s="9">
        <v>3.99E-122</v>
      </c>
      <c r="N1261" s="8">
        <v>6.3283633239999997</v>
      </c>
      <c r="O1261" s="8">
        <v>2.1860099999999999E-3</v>
      </c>
      <c r="P1261" s="8">
        <v>22.472254342150698</v>
      </c>
      <c r="Q1261" s="8">
        <v>1</v>
      </c>
      <c r="R1261" s="8">
        <f t="shared" si="190"/>
        <v>1</v>
      </c>
      <c r="S1261" s="8">
        <f t="shared" si="191"/>
        <v>1</v>
      </c>
      <c r="T1261" s="8">
        <f t="shared" si="192"/>
        <v>0</v>
      </c>
      <c r="U1261" s="8">
        <f t="shared" si="193"/>
        <v>0</v>
      </c>
      <c r="V1261" s="8">
        <f t="shared" si="194"/>
        <v>0</v>
      </c>
      <c r="W1261" s="8">
        <f t="shared" si="195"/>
        <v>0</v>
      </c>
      <c r="X1261" s="8">
        <f t="shared" si="196"/>
        <v>0</v>
      </c>
      <c r="Y1261" s="8">
        <f t="shared" si="197"/>
        <v>1</v>
      </c>
      <c r="Z1261" s="8">
        <f t="shared" si="198"/>
        <v>0</v>
      </c>
      <c r="AA1261" s="8">
        <f t="shared" si="199"/>
        <v>0</v>
      </c>
    </row>
    <row r="1262" spans="1:27" x14ac:dyDescent="0.3">
      <c r="A1262" s="8" t="s">
        <v>4263</v>
      </c>
      <c r="B1262" s="8" t="s">
        <v>70</v>
      </c>
      <c r="C1262" s="8" t="s">
        <v>67</v>
      </c>
      <c r="D1262" s="8">
        <v>205357235</v>
      </c>
      <c r="E1262" s="8">
        <v>205366757</v>
      </c>
      <c r="F1262" s="8">
        <v>205357235</v>
      </c>
      <c r="G1262" s="8">
        <v>205366757</v>
      </c>
      <c r="H1262" s="8">
        <v>5</v>
      </c>
      <c r="I1262" s="8" t="s">
        <v>4264</v>
      </c>
      <c r="J1262" s="8" t="s">
        <v>4265</v>
      </c>
      <c r="K1262" s="8" t="s">
        <v>4266</v>
      </c>
      <c r="L1262" s="8">
        <v>1.9862081300000001</v>
      </c>
      <c r="M1262" s="8">
        <v>2.0140050000000001E-3</v>
      </c>
      <c r="N1262" s="8">
        <v>1.910191669</v>
      </c>
      <c r="O1262" s="8">
        <v>2.4616625999999999E-2</v>
      </c>
      <c r="P1262" s="8">
        <v>2.0848457210784699</v>
      </c>
      <c r="Q1262" s="8">
        <v>2.8379499999999999E-4</v>
      </c>
      <c r="R1262" s="8">
        <f t="shared" si="190"/>
        <v>0</v>
      </c>
      <c r="S1262" s="8">
        <f t="shared" si="191"/>
        <v>0</v>
      </c>
      <c r="T1262" s="8">
        <f t="shared" si="192"/>
        <v>1</v>
      </c>
      <c r="U1262" s="8">
        <f t="shared" si="193"/>
        <v>0</v>
      </c>
      <c r="V1262" s="8">
        <f t="shared" si="194"/>
        <v>0</v>
      </c>
      <c r="W1262" s="8">
        <f t="shared" si="195"/>
        <v>0</v>
      </c>
      <c r="X1262" s="8">
        <f t="shared" si="196"/>
        <v>1</v>
      </c>
      <c r="Y1262" s="8">
        <f t="shared" si="197"/>
        <v>0</v>
      </c>
      <c r="Z1262" s="8">
        <f t="shared" si="198"/>
        <v>0</v>
      </c>
      <c r="AA1262" s="8">
        <f t="shared" si="199"/>
        <v>0</v>
      </c>
    </row>
    <row r="1263" spans="1:27" x14ac:dyDescent="0.3">
      <c r="A1263" s="8" t="s">
        <v>4267</v>
      </c>
      <c r="B1263" s="8" t="s">
        <v>70</v>
      </c>
      <c r="C1263" s="8" t="s">
        <v>67</v>
      </c>
      <c r="D1263" s="8">
        <v>210109532</v>
      </c>
      <c r="E1263" s="8">
        <v>210118471</v>
      </c>
      <c r="F1263" s="8">
        <v>210109532</v>
      </c>
      <c r="G1263" s="8">
        <v>210118471</v>
      </c>
      <c r="H1263" s="8">
        <v>6</v>
      </c>
      <c r="I1263" s="8" t="s">
        <v>4268</v>
      </c>
      <c r="J1263" s="8" t="s">
        <v>4269</v>
      </c>
      <c r="K1263" s="8" t="s">
        <v>4270</v>
      </c>
      <c r="L1263" s="8">
        <v>-1.047801057</v>
      </c>
      <c r="M1263" s="8">
        <v>0.64907534300000003</v>
      </c>
      <c r="N1263" s="8">
        <v>1.020814087</v>
      </c>
      <c r="O1263" s="8">
        <v>0.76881720399999998</v>
      </c>
      <c r="P1263" s="8">
        <v>-3.1998700000000002</v>
      </c>
      <c r="Q1263" s="8">
        <v>3.4237500000000001E-4</v>
      </c>
      <c r="R1263" s="8">
        <f t="shared" si="190"/>
        <v>0</v>
      </c>
      <c r="S1263" s="8">
        <f t="shared" si="191"/>
        <v>0</v>
      </c>
      <c r="T1263" s="8">
        <f t="shared" si="192"/>
        <v>1</v>
      </c>
      <c r="U1263" s="8">
        <f t="shared" si="193"/>
        <v>0</v>
      </c>
      <c r="V1263" s="8">
        <f t="shared" si="194"/>
        <v>0</v>
      </c>
      <c r="W1263" s="8">
        <f t="shared" si="195"/>
        <v>0</v>
      </c>
      <c r="X1263" s="8">
        <f t="shared" si="196"/>
        <v>1</v>
      </c>
      <c r="Y1263" s="8">
        <f t="shared" si="197"/>
        <v>0</v>
      </c>
      <c r="Z1263" s="8">
        <f t="shared" si="198"/>
        <v>0</v>
      </c>
      <c r="AA1263" s="8">
        <f t="shared" si="199"/>
        <v>0</v>
      </c>
    </row>
    <row r="1264" spans="1:27" x14ac:dyDescent="0.3">
      <c r="A1264" s="8" t="s">
        <v>4271</v>
      </c>
      <c r="B1264" s="8" t="s">
        <v>70</v>
      </c>
      <c r="C1264" s="8" t="s">
        <v>67</v>
      </c>
      <c r="D1264" s="8">
        <v>210109532</v>
      </c>
      <c r="E1264" s="8">
        <v>210152146</v>
      </c>
      <c r="F1264" s="8">
        <v>210109532</v>
      </c>
      <c r="G1264" s="8">
        <v>210152146</v>
      </c>
      <c r="H1264" s="8">
        <v>7</v>
      </c>
      <c r="I1264" s="8" t="s">
        <v>4272</v>
      </c>
      <c r="J1264" s="8" t="s">
        <v>4273</v>
      </c>
      <c r="K1264" s="8" t="s">
        <v>4270</v>
      </c>
      <c r="L1264" s="8">
        <v>-1.0288920479999999</v>
      </c>
      <c r="M1264" s="8">
        <v>0.77726014099999996</v>
      </c>
      <c r="N1264" s="8">
        <v>1.020814087</v>
      </c>
      <c r="O1264" s="8">
        <v>0.77076279599999997</v>
      </c>
      <c r="P1264" s="8">
        <v>-2.5671300000000001</v>
      </c>
      <c r="Q1264" s="8">
        <v>6.2220600000000004E-4</v>
      </c>
      <c r="R1264" s="8">
        <f t="shared" si="190"/>
        <v>0</v>
      </c>
      <c r="S1264" s="8">
        <f t="shared" si="191"/>
        <v>0</v>
      </c>
      <c r="T1264" s="8">
        <f t="shared" si="192"/>
        <v>1</v>
      </c>
      <c r="U1264" s="8">
        <f t="shared" si="193"/>
        <v>0</v>
      </c>
      <c r="V1264" s="8">
        <f t="shared" si="194"/>
        <v>0</v>
      </c>
      <c r="W1264" s="8">
        <f t="shared" si="195"/>
        <v>0</v>
      </c>
      <c r="X1264" s="8">
        <f t="shared" si="196"/>
        <v>1</v>
      </c>
      <c r="Y1264" s="8">
        <f t="shared" si="197"/>
        <v>0</v>
      </c>
      <c r="Z1264" s="8">
        <f t="shared" si="198"/>
        <v>0</v>
      </c>
      <c r="AA1264" s="8">
        <f t="shared" si="199"/>
        <v>0</v>
      </c>
    </row>
    <row r="1265" spans="1:27" x14ac:dyDescent="0.3">
      <c r="A1265" s="8" t="s">
        <v>4274</v>
      </c>
      <c r="B1265" s="8" t="s">
        <v>85</v>
      </c>
      <c r="C1265" s="8" t="s">
        <v>67</v>
      </c>
      <c r="D1265" s="8">
        <v>57909662</v>
      </c>
      <c r="E1265" s="8">
        <v>57921456</v>
      </c>
      <c r="F1265" s="8">
        <v>57909662</v>
      </c>
      <c r="G1265" s="8">
        <v>57921456</v>
      </c>
      <c r="H1265" s="8">
        <v>7</v>
      </c>
      <c r="I1265" s="8" t="s">
        <v>4275</v>
      </c>
      <c r="J1265" s="8" t="s">
        <v>4276</v>
      </c>
      <c r="K1265" s="8" t="s">
        <v>423</v>
      </c>
      <c r="L1265" s="8">
        <v>-1.0324541469999999</v>
      </c>
      <c r="M1265" s="8">
        <v>0.75353320899999998</v>
      </c>
      <c r="N1265" s="8">
        <v>-1.028685002</v>
      </c>
      <c r="O1265" s="8">
        <v>0.76803196799999995</v>
      </c>
      <c r="P1265" s="8">
        <v>-4.5072900000000002</v>
      </c>
      <c r="Q1265" s="9">
        <v>9.27515E-7</v>
      </c>
      <c r="R1265" s="8">
        <f t="shared" si="190"/>
        <v>0</v>
      </c>
      <c r="S1265" s="8">
        <f t="shared" si="191"/>
        <v>0</v>
      </c>
      <c r="T1265" s="8">
        <f t="shared" si="192"/>
        <v>1</v>
      </c>
      <c r="U1265" s="8">
        <f t="shared" si="193"/>
        <v>0</v>
      </c>
      <c r="V1265" s="8">
        <f t="shared" si="194"/>
        <v>0</v>
      </c>
      <c r="W1265" s="8">
        <f t="shared" si="195"/>
        <v>0</v>
      </c>
      <c r="X1265" s="8">
        <f t="shared" si="196"/>
        <v>1</v>
      </c>
      <c r="Y1265" s="8">
        <f t="shared" si="197"/>
        <v>0</v>
      </c>
      <c r="Z1265" s="8">
        <f t="shared" si="198"/>
        <v>0</v>
      </c>
      <c r="AA1265" s="8">
        <f t="shared" si="199"/>
        <v>0</v>
      </c>
    </row>
    <row r="1266" spans="1:27" x14ac:dyDescent="0.3">
      <c r="A1266" s="8" t="s">
        <v>4277</v>
      </c>
      <c r="B1266" s="8" t="s">
        <v>85</v>
      </c>
      <c r="C1266" s="8" t="s">
        <v>67</v>
      </c>
      <c r="D1266" s="8">
        <v>57531661</v>
      </c>
      <c r="E1266" s="8">
        <v>57534777</v>
      </c>
      <c r="F1266" s="8">
        <v>57531661</v>
      </c>
      <c r="G1266" s="8">
        <v>57534777</v>
      </c>
      <c r="H1266" s="8">
        <v>3</v>
      </c>
      <c r="I1266" s="8" t="s">
        <v>4278</v>
      </c>
      <c r="J1266" s="8" t="s">
        <v>4279</v>
      </c>
      <c r="K1266" s="8" t="s">
        <v>4280</v>
      </c>
      <c r="L1266" s="8">
        <v>1.3345904019999999</v>
      </c>
      <c r="M1266" s="8">
        <v>1.1278333999999999E-2</v>
      </c>
      <c r="N1266" s="8">
        <v>1.1460255660000001</v>
      </c>
      <c r="O1266" s="8">
        <v>0.30936947599999998</v>
      </c>
      <c r="P1266" s="8">
        <v>2.1513393601420798</v>
      </c>
      <c r="Q1266" s="8">
        <v>7.9660600000000005E-4</v>
      </c>
      <c r="R1266" s="8">
        <f t="shared" si="190"/>
        <v>0</v>
      </c>
      <c r="S1266" s="8">
        <f t="shared" si="191"/>
        <v>0</v>
      </c>
      <c r="T1266" s="8">
        <f t="shared" si="192"/>
        <v>1</v>
      </c>
      <c r="U1266" s="8">
        <f t="shared" si="193"/>
        <v>0</v>
      </c>
      <c r="V1266" s="8">
        <f t="shared" si="194"/>
        <v>0</v>
      </c>
      <c r="W1266" s="8">
        <f t="shared" si="195"/>
        <v>0</v>
      </c>
      <c r="X1266" s="8">
        <f t="shared" si="196"/>
        <v>1</v>
      </c>
      <c r="Y1266" s="8">
        <f t="shared" si="197"/>
        <v>0</v>
      </c>
      <c r="Z1266" s="8">
        <f t="shared" si="198"/>
        <v>0</v>
      </c>
      <c r="AA1266" s="8">
        <f t="shared" si="199"/>
        <v>0</v>
      </c>
    </row>
    <row r="1267" spans="1:27" x14ac:dyDescent="0.3">
      <c r="A1267" s="8" t="s">
        <v>4281</v>
      </c>
      <c r="B1267" s="8" t="s">
        <v>187</v>
      </c>
      <c r="C1267" s="8" t="s">
        <v>67</v>
      </c>
      <c r="D1267" s="8">
        <v>51679392</v>
      </c>
      <c r="E1267" s="8">
        <v>51733464</v>
      </c>
      <c r="F1267" s="8">
        <v>51679392</v>
      </c>
      <c r="G1267" s="8">
        <v>51733464</v>
      </c>
      <c r="H1267" s="8">
        <v>8</v>
      </c>
      <c r="I1267" s="8" t="s">
        <v>4282</v>
      </c>
      <c r="J1267" s="8" t="s">
        <v>4283</v>
      </c>
      <c r="K1267" s="8" t="s">
        <v>4284</v>
      </c>
      <c r="L1267" s="8">
        <v>1.1445121309999999</v>
      </c>
      <c r="M1267" s="8">
        <v>0.23890797799999999</v>
      </c>
      <c r="N1267" s="8">
        <v>-1.01515285</v>
      </c>
      <c r="O1267" s="8">
        <v>0.65910459700000001</v>
      </c>
      <c r="P1267" s="8">
        <v>-2.1376599999999999</v>
      </c>
      <c r="Q1267" s="8">
        <v>1.6312799999999999E-4</v>
      </c>
      <c r="R1267" s="8">
        <f t="shared" si="190"/>
        <v>0</v>
      </c>
      <c r="S1267" s="8">
        <f t="shared" si="191"/>
        <v>0</v>
      </c>
      <c r="T1267" s="8">
        <f t="shared" si="192"/>
        <v>1</v>
      </c>
      <c r="U1267" s="8">
        <f t="shared" si="193"/>
        <v>0</v>
      </c>
      <c r="V1267" s="8">
        <f t="shared" si="194"/>
        <v>0</v>
      </c>
      <c r="W1267" s="8">
        <f t="shared" si="195"/>
        <v>0</v>
      </c>
      <c r="X1267" s="8">
        <f t="shared" si="196"/>
        <v>1</v>
      </c>
      <c r="Y1267" s="8">
        <f t="shared" si="197"/>
        <v>0</v>
      </c>
      <c r="Z1267" s="8">
        <f t="shared" si="198"/>
        <v>0</v>
      </c>
      <c r="AA1267" s="8">
        <f t="shared" si="199"/>
        <v>0</v>
      </c>
    </row>
    <row r="1268" spans="1:27" x14ac:dyDescent="0.3">
      <c r="A1268" s="8" t="s">
        <v>4285</v>
      </c>
      <c r="B1268" s="8" t="s">
        <v>187</v>
      </c>
      <c r="C1268" s="8" t="s">
        <v>67</v>
      </c>
      <c r="D1268" s="8">
        <v>41076866</v>
      </c>
      <c r="E1268" s="8">
        <v>41094838</v>
      </c>
      <c r="F1268" s="8">
        <v>41076866</v>
      </c>
      <c r="G1268" s="8">
        <v>41094838</v>
      </c>
      <c r="H1268" s="8">
        <v>10</v>
      </c>
      <c r="I1268" s="8" t="s">
        <v>4286</v>
      </c>
      <c r="J1268" s="8" t="s">
        <v>4287</v>
      </c>
      <c r="K1268" s="8" t="s">
        <v>4288</v>
      </c>
      <c r="L1268" s="8">
        <v>1.1388566760000001</v>
      </c>
      <c r="M1268" s="8">
        <v>0.32358578700000001</v>
      </c>
      <c r="N1268" s="8">
        <v>1.366924611</v>
      </c>
      <c r="O1268" s="8">
        <v>7.018247E-3</v>
      </c>
      <c r="P1268" s="8">
        <v>4.1763500000000002</v>
      </c>
      <c r="Q1268" s="8">
        <v>2.91566E-3</v>
      </c>
      <c r="R1268" s="8">
        <f t="shared" si="190"/>
        <v>0</v>
      </c>
      <c r="S1268" s="8">
        <f t="shared" si="191"/>
        <v>0</v>
      </c>
      <c r="T1268" s="8">
        <f t="shared" si="192"/>
        <v>1</v>
      </c>
      <c r="U1268" s="8">
        <f t="shared" si="193"/>
        <v>0</v>
      </c>
      <c r="V1268" s="8">
        <f t="shared" si="194"/>
        <v>0</v>
      </c>
      <c r="W1268" s="8">
        <f t="shared" si="195"/>
        <v>0</v>
      </c>
      <c r="X1268" s="8">
        <f t="shared" si="196"/>
        <v>1</v>
      </c>
      <c r="Y1268" s="8">
        <f t="shared" si="197"/>
        <v>0</v>
      </c>
      <c r="Z1268" s="8">
        <f t="shared" si="198"/>
        <v>0</v>
      </c>
      <c r="AA1268" s="8">
        <f t="shared" si="199"/>
        <v>0</v>
      </c>
    </row>
    <row r="1269" spans="1:27" x14ac:dyDescent="0.3">
      <c r="A1269" s="8" t="s">
        <v>4289</v>
      </c>
      <c r="B1269" s="8" t="s">
        <v>71</v>
      </c>
      <c r="C1269" s="8" t="s">
        <v>69</v>
      </c>
      <c r="D1269" s="8">
        <v>45392972</v>
      </c>
      <c r="E1269" s="8">
        <v>45405331</v>
      </c>
      <c r="F1269" s="8">
        <v>45392972</v>
      </c>
      <c r="G1269" s="8">
        <v>45405331</v>
      </c>
      <c r="H1269" s="8">
        <v>9</v>
      </c>
      <c r="I1269" s="8" t="s">
        <v>4290</v>
      </c>
      <c r="J1269" s="8" t="s">
        <v>4291</v>
      </c>
      <c r="K1269" s="8" t="s">
        <v>4292</v>
      </c>
      <c r="L1269" s="8">
        <v>1.1236976759999999</v>
      </c>
      <c r="M1269" s="8">
        <v>0.27651774200000001</v>
      </c>
      <c r="N1269" s="8">
        <v>-1.4412896749999999</v>
      </c>
      <c r="O1269" s="8">
        <v>1.5267176E-2</v>
      </c>
      <c r="P1269" s="8">
        <v>-2.9125597474344298</v>
      </c>
      <c r="Q1269" s="9">
        <v>3.4338699999999998E-7</v>
      </c>
      <c r="R1269" s="8">
        <f t="shared" si="190"/>
        <v>0</v>
      </c>
      <c r="S1269" s="8">
        <f t="shared" si="191"/>
        <v>0</v>
      </c>
      <c r="T1269" s="8">
        <f t="shared" si="192"/>
        <v>1</v>
      </c>
      <c r="U1269" s="8">
        <f t="shared" si="193"/>
        <v>0</v>
      </c>
      <c r="V1269" s="8">
        <f t="shared" si="194"/>
        <v>0</v>
      </c>
      <c r="W1269" s="8">
        <f t="shared" si="195"/>
        <v>0</v>
      </c>
      <c r="X1269" s="8">
        <f t="shared" si="196"/>
        <v>1</v>
      </c>
      <c r="Y1269" s="8">
        <f t="shared" si="197"/>
        <v>0</v>
      </c>
      <c r="Z1269" s="8">
        <f t="shared" si="198"/>
        <v>0</v>
      </c>
      <c r="AA1269" s="8">
        <f t="shared" si="199"/>
        <v>0</v>
      </c>
    </row>
    <row r="1270" spans="1:27" x14ac:dyDescent="0.3">
      <c r="A1270" s="8" t="s">
        <v>4293</v>
      </c>
      <c r="B1270" s="8" t="s">
        <v>71</v>
      </c>
      <c r="C1270" s="8" t="s">
        <v>69</v>
      </c>
      <c r="D1270" s="8">
        <v>22731290</v>
      </c>
      <c r="E1270" s="8">
        <v>22956230</v>
      </c>
      <c r="F1270" s="8">
        <v>22731290</v>
      </c>
      <c r="G1270" s="8">
        <v>22956230</v>
      </c>
      <c r="H1270" s="8">
        <v>12</v>
      </c>
      <c r="I1270" s="8" t="s">
        <v>4294</v>
      </c>
      <c r="J1270" s="8" t="s">
        <v>4295</v>
      </c>
      <c r="K1270" s="8" t="s">
        <v>4296</v>
      </c>
      <c r="L1270" s="8">
        <v>1.7917972470000001</v>
      </c>
      <c r="M1270" s="8">
        <v>1.9716832E-2</v>
      </c>
      <c r="N1270" s="8">
        <v>1.480902022</v>
      </c>
      <c r="O1270" s="8">
        <v>4.8123002999999998E-2</v>
      </c>
      <c r="P1270" s="8">
        <v>2.2549152651037501</v>
      </c>
      <c r="Q1270" s="8">
        <v>3.06025E-3</v>
      </c>
      <c r="R1270" s="8">
        <f t="shared" si="190"/>
        <v>0</v>
      </c>
      <c r="S1270" s="8">
        <f t="shared" si="191"/>
        <v>0</v>
      </c>
      <c r="T1270" s="8">
        <f t="shared" si="192"/>
        <v>1</v>
      </c>
      <c r="U1270" s="8">
        <f t="shared" si="193"/>
        <v>0</v>
      </c>
      <c r="V1270" s="8">
        <f t="shared" si="194"/>
        <v>0</v>
      </c>
      <c r="W1270" s="8">
        <f t="shared" si="195"/>
        <v>0</v>
      </c>
      <c r="X1270" s="8">
        <f t="shared" si="196"/>
        <v>1</v>
      </c>
      <c r="Y1270" s="8">
        <f t="shared" si="197"/>
        <v>0</v>
      </c>
      <c r="Z1270" s="8">
        <f t="shared" si="198"/>
        <v>0</v>
      </c>
      <c r="AA1270" s="8">
        <f t="shared" si="199"/>
        <v>0</v>
      </c>
    </row>
    <row r="1271" spans="1:27" x14ac:dyDescent="0.3">
      <c r="A1271" s="8" t="s">
        <v>4297</v>
      </c>
      <c r="B1271" s="8" t="s">
        <v>73</v>
      </c>
      <c r="C1271" s="8" t="s">
        <v>67</v>
      </c>
      <c r="D1271" s="8">
        <v>7071297</v>
      </c>
      <c r="E1271" s="8">
        <v>7109100</v>
      </c>
      <c r="F1271" s="8">
        <v>7071297</v>
      </c>
      <c r="G1271" s="8">
        <v>7109100</v>
      </c>
      <c r="H1271" s="8">
        <v>15</v>
      </c>
      <c r="I1271" s="8" t="s">
        <v>4298</v>
      </c>
      <c r="J1271" s="8" t="s">
        <v>4299</v>
      </c>
      <c r="K1271" s="8" t="s">
        <v>4300</v>
      </c>
      <c r="L1271" s="8">
        <v>-1.343715233</v>
      </c>
      <c r="M1271" s="8">
        <v>0.26979825600000001</v>
      </c>
      <c r="N1271" s="8">
        <v>1.130696157</v>
      </c>
      <c r="O1271" s="8">
        <v>0.34614622499999997</v>
      </c>
      <c r="P1271" s="8">
        <v>-2.1065002021835801</v>
      </c>
      <c r="Q1271" s="8">
        <v>6.3387999999999997E-4</v>
      </c>
      <c r="R1271" s="8">
        <f t="shared" si="190"/>
        <v>0</v>
      </c>
      <c r="S1271" s="8">
        <f t="shared" si="191"/>
        <v>0</v>
      </c>
      <c r="T1271" s="8">
        <f t="shared" si="192"/>
        <v>1</v>
      </c>
      <c r="U1271" s="8">
        <f t="shared" si="193"/>
        <v>0</v>
      </c>
      <c r="V1271" s="8">
        <f t="shared" si="194"/>
        <v>0</v>
      </c>
      <c r="W1271" s="8">
        <f t="shared" si="195"/>
        <v>0</v>
      </c>
      <c r="X1271" s="8">
        <f t="shared" si="196"/>
        <v>1</v>
      </c>
      <c r="Y1271" s="8">
        <f t="shared" si="197"/>
        <v>0</v>
      </c>
      <c r="Z1271" s="8">
        <f t="shared" si="198"/>
        <v>0</v>
      </c>
      <c r="AA1271" s="8">
        <f t="shared" si="199"/>
        <v>0</v>
      </c>
    </row>
    <row r="1272" spans="1:27" x14ac:dyDescent="0.3">
      <c r="A1272" s="8" t="s">
        <v>4301</v>
      </c>
      <c r="B1272" s="8" t="s">
        <v>80</v>
      </c>
      <c r="C1272" s="8" t="s">
        <v>69</v>
      </c>
      <c r="D1272" s="8">
        <v>35409815</v>
      </c>
      <c r="E1272" s="8">
        <v>35422259</v>
      </c>
      <c r="F1272" s="8">
        <v>35409815</v>
      </c>
      <c r="G1272" s="8">
        <v>35422259</v>
      </c>
      <c r="H1272" s="8">
        <v>2</v>
      </c>
      <c r="I1272" s="8" t="s">
        <v>4302</v>
      </c>
      <c r="J1272" s="8" t="s">
        <v>4303</v>
      </c>
      <c r="K1272" s="8" t="s">
        <v>4304</v>
      </c>
      <c r="L1272" s="8">
        <v>1.983437079</v>
      </c>
      <c r="M1272" s="9">
        <v>8.5500000000000005E-9</v>
      </c>
      <c r="N1272" s="8">
        <v>-1.047864779</v>
      </c>
      <c r="O1272" s="8">
        <v>0.85228862699999997</v>
      </c>
      <c r="P1272" s="8">
        <v>2.0358187550507099</v>
      </c>
      <c r="Q1272" s="8">
        <v>1.7022199999999999E-3</v>
      </c>
      <c r="R1272" s="8">
        <f t="shared" si="190"/>
        <v>0</v>
      </c>
      <c r="S1272" s="8">
        <f t="shared" si="191"/>
        <v>0</v>
      </c>
      <c r="T1272" s="8">
        <f t="shared" si="192"/>
        <v>1</v>
      </c>
      <c r="U1272" s="8">
        <f t="shared" si="193"/>
        <v>0</v>
      </c>
      <c r="V1272" s="8">
        <f t="shared" si="194"/>
        <v>0</v>
      </c>
      <c r="W1272" s="8">
        <f t="shared" si="195"/>
        <v>0</v>
      </c>
      <c r="X1272" s="8">
        <f t="shared" si="196"/>
        <v>1</v>
      </c>
      <c r="Y1272" s="8">
        <f t="shared" si="197"/>
        <v>0</v>
      </c>
      <c r="Z1272" s="8">
        <f t="shared" si="198"/>
        <v>0</v>
      </c>
      <c r="AA1272" s="8">
        <f t="shared" si="199"/>
        <v>0</v>
      </c>
    </row>
    <row r="1273" spans="1:27" x14ac:dyDescent="0.3">
      <c r="A1273" s="8" t="s">
        <v>4305</v>
      </c>
      <c r="B1273" s="8" t="s">
        <v>302</v>
      </c>
      <c r="C1273" s="8" t="s">
        <v>67</v>
      </c>
      <c r="D1273" s="8">
        <v>146528820</v>
      </c>
      <c r="E1273" s="8">
        <v>146551261</v>
      </c>
      <c r="F1273" s="8">
        <v>146528820</v>
      </c>
      <c r="G1273" s="8">
        <v>146551261</v>
      </c>
      <c r="H1273" s="8">
        <v>13</v>
      </c>
      <c r="I1273" s="8" t="s">
        <v>4306</v>
      </c>
      <c r="J1273" s="8" t="s">
        <v>4307</v>
      </c>
      <c r="K1273" s="8" t="s">
        <v>4308</v>
      </c>
      <c r="L1273" s="8">
        <v>1.028234809</v>
      </c>
      <c r="M1273" s="8">
        <v>0.80839777400000001</v>
      </c>
      <c r="N1273" s="8">
        <v>-1.2815500559999999</v>
      </c>
      <c r="O1273" s="8">
        <v>0.54100367199999999</v>
      </c>
      <c r="P1273" s="8">
        <v>13.370227100260999</v>
      </c>
      <c r="Q1273" s="9">
        <v>8.7371600000000002E-5</v>
      </c>
      <c r="R1273" s="8">
        <f t="shared" si="190"/>
        <v>0</v>
      </c>
      <c r="S1273" s="8">
        <f t="shared" si="191"/>
        <v>0</v>
      </c>
      <c r="T1273" s="8">
        <f t="shared" si="192"/>
        <v>1</v>
      </c>
      <c r="U1273" s="8">
        <f t="shared" si="193"/>
        <v>0</v>
      </c>
      <c r="V1273" s="8">
        <f t="shared" si="194"/>
        <v>0</v>
      </c>
      <c r="W1273" s="8">
        <f t="shared" si="195"/>
        <v>0</v>
      </c>
      <c r="X1273" s="8">
        <f t="shared" si="196"/>
        <v>1</v>
      </c>
      <c r="Y1273" s="8">
        <f t="shared" si="197"/>
        <v>0</v>
      </c>
      <c r="Z1273" s="8">
        <f t="shared" si="198"/>
        <v>0</v>
      </c>
      <c r="AA1273" s="8">
        <f t="shared" si="199"/>
        <v>0</v>
      </c>
    </row>
    <row r="1274" spans="1:27" x14ac:dyDescent="0.3">
      <c r="A1274" s="8" t="s">
        <v>4309</v>
      </c>
      <c r="B1274" s="8" t="s">
        <v>323</v>
      </c>
      <c r="C1274" s="8" t="s">
        <v>69</v>
      </c>
      <c r="D1274" s="8">
        <v>96904281</v>
      </c>
      <c r="E1274" s="8">
        <v>96914946</v>
      </c>
      <c r="F1274" s="8">
        <v>96904281</v>
      </c>
      <c r="G1274" s="8">
        <v>96914946</v>
      </c>
      <c r="H1274" s="8">
        <v>7</v>
      </c>
      <c r="I1274" s="8" t="s">
        <v>4310</v>
      </c>
      <c r="J1274" s="8" t="s">
        <v>4311</v>
      </c>
      <c r="K1274" s="8" t="s">
        <v>4312</v>
      </c>
      <c r="L1274" s="8">
        <v>1.501489587</v>
      </c>
      <c r="M1274" s="8">
        <v>8.7948900000000001E-4</v>
      </c>
      <c r="N1274" s="8">
        <v>1.428568702</v>
      </c>
      <c r="O1274" s="8">
        <v>1.3044350999999999E-2</v>
      </c>
      <c r="P1274" s="8">
        <v>2.8906894419644402</v>
      </c>
      <c r="Q1274" s="8">
        <v>3.0096700000000002E-4</v>
      </c>
      <c r="R1274" s="8">
        <f t="shared" si="190"/>
        <v>0</v>
      </c>
      <c r="S1274" s="8">
        <f t="shared" si="191"/>
        <v>0</v>
      </c>
      <c r="T1274" s="8">
        <f t="shared" si="192"/>
        <v>1</v>
      </c>
      <c r="U1274" s="8">
        <f t="shared" si="193"/>
        <v>0</v>
      </c>
      <c r="V1274" s="8">
        <f t="shared" si="194"/>
        <v>0</v>
      </c>
      <c r="W1274" s="8">
        <f t="shared" si="195"/>
        <v>0</v>
      </c>
      <c r="X1274" s="8">
        <f t="shared" si="196"/>
        <v>1</v>
      </c>
      <c r="Y1274" s="8">
        <f t="shared" si="197"/>
        <v>0</v>
      </c>
      <c r="Z1274" s="8">
        <f t="shared" si="198"/>
        <v>0</v>
      </c>
      <c r="AA1274" s="8">
        <f t="shared" si="199"/>
        <v>0</v>
      </c>
    </row>
    <row r="1275" spans="1:27" x14ac:dyDescent="0.3">
      <c r="A1275" s="8" t="s">
        <v>4313</v>
      </c>
      <c r="B1275" s="8" t="s">
        <v>323</v>
      </c>
      <c r="C1275" s="8" t="s">
        <v>67</v>
      </c>
      <c r="D1275" s="8">
        <v>2577268</v>
      </c>
      <c r="E1275" s="8">
        <v>2583713</v>
      </c>
      <c r="F1275" s="8">
        <v>2577268</v>
      </c>
      <c r="G1275" s="8">
        <v>2583713</v>
      </c>
      <c r="H1275" s="8">
        <v>4</v>
      </c>
      <c r="I1275" s="8" t="s">
        <v>4314</v>
      </c>
      <c r="J1275" s="8" t="s">
        <v>4315</v>
      </c>
      <c r="K1275" s="8" t="s">
        <v>4316</v>
      </c>
      <c r="L1275" s="8">
        <v>-1.718483631</v>
      </c>
      <c r="M1275" s="8">
        <v>4.7312626000000003E-2</v>
      </c>
      <c r="N1275" s="8">
        <v>-1.204946434</v>
      </c>
      <c r="O1275" s="8">
        <v>0.55500298400000003</v>
      </c>
      <c r="P1275" s="8">
        <v>-3.7590379651879</v>
      </c>
      <c r="Q1275" s="9">
        <v>3.8056200000000002E-6</v>
      </c>
      <c r="R1275" s="8">
        <f t="shared" si="190"/>
        <v>0</v>
      </c>
      <c r="S1275" s="8">
        <f t="shared" si="191"/>
        <v>0</v>
      </c>
      <c r="T1275" s="8">
        <f t="shared" si="192"/>
        <v>1</v>
      </c>
      <c r="U1275" s="8">
        <f t="shared" si="193"/>
        <v>0</v>
      </c>
      <c r="V1275" s="8">
        <f t="shared" si="194"/>
        <v>0</v>
      </c>
      <c r="W1275" s="8">
        <f t="shared" si="195"/>
        <v>0</v>
      </c>
      <c r="X1275" s="8">
        <f t="shared" si="196"/>
        <v>1</v>
      </c>
      <c r="Y1275" s="8">
        <f t="shared" si="197"/>
        <v>0</v>
      </c>
      <c r="Z1275" s="8">
        <f t="shared" si="198"/>
        <v>0</v>
      </c>
      <c r="AA1275" s="8">
        <f t="shared" si="199"/>
        <v>0</v>
      </c>
    </row>
    <row r="1276" spans="1:27" x14ac:dyDescent="0.3">
      <c r="A1276" s="8" t="s">
        <v>4317</v>
      </c>
      <c r="B1276" s="8" t="s">
        <v>81</v>
      </c>
      <c r="C1276" s="8" t="s">
        <v>69</v>
      </c>
      <c r="D1276" s="8">
        <v>153698937</v>
      </c>
      <c r="E1276" s="8">
        <v>153704889</v>
      </c>
      <c r="F1276" s="8">
        <v>153698937</v>
      </c>
      <c r="G1276" s="8">
        <v>153704889</v>
      </c>
      <c r="H1276" s="8">
        <v>4</v>
      </c>
      <c r="I1276" s="8" t="s">
        <v>4318</v>
      </c>
      <c r="J1276" s="8" t="s">
        <v>4319</v>
      </c>
      <c r="K1276" s="8" t="s">
        <v>4320</v>
      </c>
      <c r="L1276" s="8">
        <v>-1.502482592</v>
      </c>
      <c r="M1276" s="8">
        <v>9.6245399999999996E-4</v>
      </c>
      <c r="N1276" s="8">
        <v>-1.057928607</v>
      </c>
      <c r="O1276" s="8">
        <v>0.62062798100000005</v>
      </c>
      <c r="P1276" s="8">
        <v>-2.0723892761766001</v>
      </c>
      <c r="Q1276" s="8">
        <v>4.1494500000000001E-4</v>
      </c>
      <c r="R1276" s="8">
        <f t="shared" si="190"/>
        <v>0</v>
      </c>
      <c r="S1276" s="8">
        <f t="shared" si="191"/>
        <v>0</v>
      </c>
      <c r="T1276" s="8">
        <f t="shared" si="192"/>
        <v>1</v>
      </c>
      <c r="U1276" s="8">
        <f t="shared" si="193"/>
        <v>0</v>
      </c>
      <c r="V1276" s="8">
        <f t="shared" si="194"/>
        <v>0</v>
      </c>
      <c r="W1276" s="8">
        <f t="shared" si="195"/>
        <v>0</v>
      </c>
      <c r="X1276" s="8">
        <f t="shared" si="196"/>
        <v>1</v>
      </c>
      <c r="Y1276" s="8">
        <f t="shared" si="197"/>
        <v>0</v>
      </c>
      <c r="Z1276" s="8">
        <f t="shared" si="198"/>
        <v>0</v>
      </c>
      <c r="AA1276" s="8">
        <f t="shared" si="199"/>
        <v>0</v>
      </c>
    </row>
    <row r="1277" spans="1:27" x14ac:dyDescent="0.3">
      <c r="A1277" s="8" t="s">
        <v>4321</v>
      </c>
      <c r="B1277" s="8" t="s">
        <v>81</v>
      </c>
      <c r="C1277" s="8" t="s">
        <v>67</v>
      </c>
      <c r="D1277" s="8">
        <v>77010809</v>
      </c>
      <c r="E1277" s="8">
        <v>77029326</v>
      </c>
      <c r="F1277" s="8">
        <v>77010809</v>
      </c>
      <c r="G1277" s="8">
        <v>77029326</v>
      </c>
      <c r="H1277" s="8">
        <v>10</v>
      </c>
      <c r="I1277" s="8" t="s">
        <v>4322</v>
      </c>
      <c r="J1277" s="8" t="s">
        <v>4323</v>
      </c>
      <c r="K1277" s="8" t="s">
        <v>4324</v>
      </c>
      <c r="L1277" s="8">
        <v>2.1187385070000002</v>
      </c>
      <c r="M1277" s="8">
        <v>9.5165890000000006E-3</v>
      </c>
      <c r="N1277" s="8">
        <v>1.167915424</v>
      </c>
      <c r="O1277" s="8">
        <v>0.32313267600000001</v>
      </c>
      <c r="P1277" s="8">
        <v>2.1359597055626902</v>
      </c>
      <c r="Q1277" s="8">
        <v>3.5149600000000002E-4</v>
      </c>
      <c r="R1277" s="8">
        <f t="shared" si="190"/>
        <v>0</v>
      </c>
      <c r="S1277" s="8">
        <f t="shared" si="191"/>
        <v>0</v>
      </c>
      <c r="T1277" s="8">
        <f t="shared" si="192"/>
        <v>1</v>
      </c>
      <c r="U1277" s="8">
        <f t="shared" si="193"/>
        <v>0</v>
      </c>
      <c r="V1277" s="8">
        <f t="shared" si="194"/>
        <v>0</v>
      </c>
      <c r="W1277" s="8">
        <f t="shared" si="195"/>
        <v>0</v>
      </c>
      <c r="X1277" s="8">
        <f t="shared" si="196"/>
        <v>1</v>
      </c>
      <c r="Y1277" s="8">
        <f t="shared" si="197"/>
        <v>0</v>
      </c>
      <c r="Z1277" s="8">
        <f t="shared" si="198"/>
        <v>0</v>
      </c>
      <c r="AA1277" s="8">
        <f t="shared" si="199"/>
        <v>0</v>
      </c>
    </row>
    <row r="1278" spans="1:27" x14ac:dyDescent="0.3">
      <c r="A1278" s="8" t="s">
        <v>4325</v>
      </c>
      <c r="B1278" s="8" t="s">
        <v>81</v>
      </c>
      <c r="C1278" s="8" t="s">
        <v>67</v>
      </c>
      <c r="D1278" s="8">
        <v>78708775</v>
      </c>
      <c r="E1278" s="8">
        <v>78710850</v>
      </c>
      <c r="F1278" s="8">
        <v>78708775</v>
      </c>
      <c r="G1278" s="8">
        <v>78710850</v>
      </c>
      <c r="H1278" s="8">
        <v>4</v>
      </c>
      <c r="I1278" s="8" t="s">
        <v>4326</v>
      </c>
      <c r="J1278" s="8" t="s">
        <v>4327</v>
      </c>
      <c r="K1278" s="8" t="s">
        <v>4328</v>
      </c>
      <c r="L1278" s="8">
        <v>-1.1984584439999999</v>
      </c>
      <c r="M1278" s="8">
        <v>0.40208592399999998</v>
      </c>
      <c r="N1278" s="8">
        <v>-1.1077623599999999</v>
      </c>
      <c r="O1278" s="8">
        <v>5.2163363999999997E-2</v>
      </c>
      <c r="P1278" s="8">
        <v>-3.0314855344026399</v>
      </c>
      <c r="Q1278" s="8">
        <v>4.3481200000000002E-4</v>
      </c>
      <c r="R1278" s="8">
        <f t="shared" si="190"/>
        <v>0</v>
      </c>
      <c r="S1278" s="8">
        <f t="shared" si="191"/>
        <v>0</v>
      </c>
      <c r="T1278" s="8">
        <f t="shared" si="192"/>
        <v>1</v>
      </c>
      <c r="U1278" s="8">
        <f t="shared" si="193"/>
        <v>0</v>
      </c>
      <c r="V1278" s="8">
        <f t="shared" si="194"/>
        <v>0</v>
      </c>
      <c r="W1278" s="8">
        <f t="shared" si="195"/>
        <v>0</v>
      </c>
      <c r="X1278" s="8">
        <f t="shared" si="196"/>
        <v>1</v>
      </c>
      <c r="Y1278" s="8">
        <f t="shared" si="197"/>
        <v>0</v>
      </c>
      <c r="Z1278" s="8">
        <f t="shared" si="198"/>
        <v>0</v>
      </c>
      <c r="AA1278" s="8">
        <f t="shared" si="199"/>
        <v>0</v>
      </c>
    </row>
    <row r="1279" spans="1:27" x14ac:dyDescent="0.3">
      <c r="A1279" s="8" t="s">
        <v>4329</v>
      </c>
      <c r="B1279" s="8" t="s">
        <v>81</v>
      </c>
      <c r="C1279" s="8" t="s">
        <v>67</v>
      </c>
      <c r="D1279" s="8">
        <v>160360101</v>
      </c>
      <c r="E1279" s="8">
        <v>160409935</v>
      </c>
      <c r="F1279" s="8">
        <v>160360101</v>
      </c>
      <c r="G1279" s="8">
        <v>160409935</v>
      </c>
      <c r="H1279" s="8">
        <v>13</v>
      </c>
      <c r="I1279" s="8" t="s">
        <v>4330</v>
      </c>
      <c r="J1279" s="8" t="s">
        <v>4331</v>
      </c>
      <c r="K1279" s="8" t="s">
        <v>423</v>
      </c>
      <c r="L1279" s="8">
        <v>-1.140376856</v>
      </c>
      <c r="M1279" s="8">
        <v>0.33896388100000002</v>
      </c>
      <c r="N1279" s="8">
        <v>-1.1126622989999999</v>
      </c>
      <c r="O1279" s="8">
        <v>0.37445284499999998</v>
      </c>
      <c r="P1279" s="8">
        <v>-2.83103648411408</v>
      </c>
      <c r="Q1279" s="8">
        <v>2.8283599999999998E-3</v>
      </c>
      <c r="R1279" s="8">
        <f t="shared" si="190"/>
        <v>0</v>
      </c>
      <c r="S1279" s="8">
        <f t="shared" si="191"/>
        <v>0</v>
      </c>
      <c r="T1279" s="8">
        <f t="shared" si="192"/>
        <v>1</v>
      </c>
      <c r="U1279" s="8">
        <f t="shared" si="193"/>
        <v>0</v>
      </c>
      <c r="V1279" s="8">
        <f t="shared" si="194"/>
        <v>0</v>
      </c>
      <c r="W1279" s="8">
        <f t="shared" si="195"/>
        <v>0</v>
      </c>
      <c r="X1279" s="8">
        <f t="shared" si="196"/>
        <v>1</v>
      </c>
      <c r="Y1279" s="8">
        <f t="shared" si="197"/>
        <v>0</v>
      </c>
      <c r="Z1279" s="8">
        <f t="shared" si="198"/>
        <v>0</v>
      </c>
      <c r="AA1279" s="8">
        <f t="shared" si="199"/>
        <v>0</v>
      </c>
    </row>
    <row r="1280" spans="1:27" x14ac:dyDescent="0.3">
      <c r="A1280" s="8" t="s">
        <v>4332</v>
      </c>
      <c r="B1280" s="8" t="s">
        <v>81</v>
      </c>
      <c r="C1280" s="8" t="s">
        <v>69</v>
      </c>
      <c r="D1280" s="8">
        <v>156756513</v>
      </c>
      <c r="E1280" s="8">
        <v>156979202</v>
      </c>
      <c r="F1280" s="8">
        <v>156756513</v>
      </c>
      <c r="G1280" s="8">
        <v>156979202</v>
      </c>
      <c r="H1280" s="8">
        <v>30</v>
      </c>
      <c r="I1280" s="8" t="s">
        <v>4333</v>
      </c>
      <c r="J1280" s="8" t="s">
        <v>4334</v>
      </c>
      <c r="K1280" s="8" t="s">
        <v>4335</v>
      </c>
      <c r="L1280" s="8">
        <v>1.054514905</v>
      </c>
      <c r="M1280" s="8">
        <v>0.61881206099999997</v>
      </c>
      <c r="N1280" s="8">
        <v>1.116794541</v>
      </c>
      <c r="O1280" s="8">
        <v>4.5028890000000002E-2</v>
      </c>
      <c r="P1280" s="8">
        <v>2.0033300000000001</v>
      </c>
      <c r="Q1280" s="8">
        <v>1.70166E-4</v>
      </c>
      <c r="R1280" s="8">
        <f t="shared" si="190"/>
        <v>0</v>
      </c>
      <c r="S1280" s="8">
        <f t="shared" si="191"/>
        <v>0</v>
      </c>
      <c r="T1280" s="8">
        <f t="shared" si="192"/>
        <v>1</v>
      </c>
      <c r="U1280" s="8">
        <f t="shared" si="193"/>
        <v>0</v>
      </c>
      <c r="V1280" s="8">
        <f t="shared" si="194"/>
        <v>0</v>
      </c>
      <c r="W1280" s="8">
        <f t="shared" si="195"/>
        <v>0</v>
      </c>
      <c r="X1280" s="8">
        <f t="shared" si="196"/>
        <v>1</v>
      </c>
      <c r="Y1280" s="8">
        <f t="shared" si="197"/>
        <v>0</v>
      </c>
      <c r="Z1280" s="8">
        <f t="shared" si="198"/>
        <v>0</v>
      </c>
      <c r="AA1280" s="8">
        <f t="shared" si="199"/>
        <v>0</v>
      </c>
    </row>
    <row r="1281" spans="1:27" x14ac:dyDescent="0.3">
      <c r="A1281" s="8" t="s">
        <v>4336</v>
      </c>
      <c r="B1281" s="8" t="s">
        <v>81</v>
      </c>
      <c r="C1281" s="8" t="s">
        <v>67</v>
      </c>
      <c r="D1281" s="8">
        <v>160359834</v>
      </c>
      <c r="E1281" s="8">
        <v>160386509</v>
      </c>
      <c r="F1281" s="8">
        <v>160359834</v>
      </c>
      <c r="G1281" s="8">
        <v>160386509</v>
      </c>
      <c r="H1281" s="8">
        <v>11</v>
      </c>
      <c r="I1281" s="8" t="s">
        <v>4337</v>
      </c>
      <c r="J1281" s="8" t="s">
        <v>4338</v>
      </c>
      <c r="K1281" s="8" t="s">
        <v>423</v>
      </c>
      <c r="L1281" s="8">
        <v>-1.1465369299999999</v>
      </c>
      <c r="M1281" s="8">
        <v>0.30689423399999999</v>
      </c>
      <c r="N1281" s="8">
        <v>1.0394067330000001</v>
      </c>
      <c r="O1281" s="8">
        <v>0.85838607600000005</v>
      </c>
      <c r="P1281" s="8">
        <v>6.8056806806806804</v>
      </c>
      <c r="Q1281" s="9">
        <v>8.9159600000000006E-5</v>
      </c>
      <c r="R1281" s="8">
        <f t="shared" si="190"/>
        <v>0</v>
      </c>
      <c r="S1281" s="8">
        <f t="shared" si="191"/>
        <v>0</v>
      </c>
      <c r="T1281" s="8">
        <f t="shared" si="192"/>
        <v>1</v>
      </c>
      <c r="U1281" s="8">
        <f t="shared" si="193"/>
        <v>0</v>
      </c>
      <c r="V1281" s="8">
        <f t="shared" si="194"/>
        <v>0</v>
      </c>
      <c r="W1281" s="8">
        <f t="shared" si="195"/>
        <v>0</v>
      </c>
      <c r="X1281" s="8">
        <f t="shared" si="196"/>
        <v>1</v>
      </c>
      <c r="Y1281" s="8">
        <f t="shared" si="197"/>
        <v>0</v>
      </c>
      <c r="Z1281" s="8">
        <f t="shared" si="198"/>
        <v>0</v>
      </c>
      <c r="AA1281" s="8">
        <f t="shared" si="199"/>
        <v>0</v>
      </c>
    </row>
    <row r="1282" spans="1:27" x14ac:dyDescent="0.3">
      <c r="A1282" s="8" t="s">
        <v>4339</v>
      </c>
      <c r="B1282" s="8" t="s">
        <v>82</v>
      </c>
      <c r="C1282" s="8" t="s">
        <v>69</v>
      </c>
      <c r="D1282" s="8">
        <v>6694887</v>
      </c>
      <c r="E1282" s="8">
        <v>6813350</v>
      </c>
      <c r="F1282" s="8">
        <v>6694887</v>
      </c>
      <c r="G1282" s="8">
        <v>6813350</v>
      </c>
      <c r="H1282" s="8">
        <v>24</v>
      </c>
      <c r="I1282" s="8" t="s">
        <v>4340</v>
      </c>
      <c r="J1282" s="8" t="s">
        <v>4341</v>
      </c>
      <c r="K1282" s="8" t="s">
        <v>4342</v>
      </c>
      <c r="L1282" s="8">
        <v>-1.275628456</v>
      </c>
      <c r="M1282" s="8">
        <v>0.12223987</v>
      </c>
      <c r="N1282" s="8">
        <v>-1.003249185</v>
      </c>
      <c r="O1282" s="8">
        <v>0.98690835899999996</v>
      </c>
      <c r="P1282" s="8">
        <v>-3.9515897012762098</v>
      </c>
      <c r="Q1282" s="8">
        <v>1.0998200000000001E-3</v>
      </c>
      <c r="R1282" s="8">
        <f t="shared" si="190"/>
        <v>0</v>
      </c>
      <c r="S1282" s="8">
        <f t="shared" si="191"/>
        <v>0</v>
      </c>
      <c r="T1282" s="8">
        <f t="shared" si="192"/>
        <v>1</v>
      </c>
      <c r="U1282" s="8">
        <f t="shared" ref="U1282:U1286" si="200">IF(AND(R1282,S1282,T1282),1,0)</f>
        <v>0</v>
      </c>
      <c r="V1282" s="8">
        <f t="shared" si="194"/>
        <v>0</v>
      </c>
      <c r="W1282" s="8">
        <f t="shared" si="195"/>
        <v>0</v>
      </c>
      <c r="X1282" s="8">
        <f t="shared" si="196"/>
        <v>1</v>
      </c>
      <c r="Y1282" s="8">
        <f t="shared" si="197"/>
        <v>0</v>
      </c>
      <c r="Z1282" s="8">
        <f t="shared" si="198"/>
        <v>0</v>
      </c>
      <c r="AA1282" s="8">
        <f t="shared" si="199"/>
        <v>0</v>
      </c>
    </row>
    <row r="1283" spans="1:27" x14ac:dyDescent="0.3">
      <c r="A1283" s="8" t="s">
        <v>4343</v>
      </c>
      <c r="B1283" s="8" t="s">
        <v>83</v>
      </c>
      <c r="C1283" s="8" t="s">
        <v>67</v>
      </c>
      <c r="D1283" s="8">
        <v>120216698</v>
      </c>
      <c r="E1283" s="8">
        <v>120221992</v>
      </c>
      <c r="F1283" s="8">
        <v>120216698</v>
      </c>
      <c r="G1283" s="8">
        <v>120221992</v>
      </c>
      <c r="H1283" s="8">
        <v>2</v>
      </c>
      <c r="I1283" s="8" t="s">
        <v>4344</v>
      </c>
      <c r="J1283" s="8" t="s">
        <v>4345</v>
      </c>
      <c r="K1283" s="8" t="s">
        <v>4346</v>
      </c>
      <c r="L1283" s="8">
        <v>1.1171930510000001</v>
      </c>
      <c r="M1283" s="8">
        <v>0.37503218799999999</v>
      </c>
      <c r="N1283" s="8">
        <v>1.1779937229999999</v>
      </c>
      <c r="O1283" s="8">
        <v>0.139461795</v>
      </c>
      <c r="P1283" s="8">
        <v>11.6259</v>
      </c>
      <c r="Q1283" s="8">
        <v>4.0023699999999999E-3</v>
      </c>
      <c r="R1283" s="8">
        <f t="shared" si="190"/>
        <v>0</v>
      </c>
      <c r="S1283" s="8">
        <f t="shared" si="191"/>
        <v>0</v>
      </c>
      <c r="T1283" s="8">
        <f t="shared" si="192"/>
        <v>1</v>
      </c>
      <c r="U1283" s="8">
        <f t="shared" si="200"/>
        <v>0</v>
      </c>
      <c r="V1283" s="8">
        <f t="shared" si="194"/>
        <v>0</v>
      </c>
      <c r="W1283" s="8">
        <f t="shared" si="195"/>
        <v>0</v>
      </c>
      <c r="X1283" s="8">
        <f t="shared" si="196"/>
        <v>1</v>
      </c>
      <c r="Y1283" s="8">
        <f t="shared" si="197"/>
        <v>0</v>
      </c>
      <c r="Z1283" s="8">
        <f t="shared" si="198"/>
        <v>0</v>
      </c>
      <c r="AA1283" s="8">
        <f t="shared" si="199"/>
        <v>0</v>
      </c>
    </row>
    <row r="1284" spans="1:27" x14ac:dyDescent="0.3">
      <c r="A1284" s="8" t="s">
        <v>4347</v>
      </c>
      <c r="B1284" s="8" t="s">
        <v>84</v>
      </c>
      <c r="C1284" s="8" t="s">
        <v>69</v>
      </c>
      <c r="D1284" s="8">
        <v>112541034</v>
      </c>
      <c r="E1284" s="8">
        <v>112545982</v>
      </c>
      <c r="F1284" s="8">
        <v>112541034</v>
      </c>
      <c r="G1284" s="8">
        <v>112545982</v>
      </c>
      <c r="H1284" s="8">
        <v>3</v>
      </c>
      <c r="I1284" s="8" t="s">
        <v>4348</v>
      </c>
      <c r="J1284" s="8" t="s">
        <v>4349</v>
      </c>
      <c r="K1284" s="8" t="s">
        <v>4350</v>
      </c>
      <c r="L1284" s="8">
        <v>-2.1468219689999999</v>
      </c>
      <c r="M1284" s="8">
        <v>0.207174936</v>
      </c>
      <c r="N1284" s="8">
        <v>-2.436028388</v>
      </c>
      <c r="O1284" s="8">
        <v>1.8108651999999999E-2</v>
      </c>
      <c r="P1284" s="8">
        <v>-2.2894317483775</v>
      </c>
      <c r="Q1284" s="8">
        <v>3.00643E-3</v>
      </c>
      <c r="R1284" s="8">
        <f t="shared" si="190"/>
        <v>0</v>
      </c>
      <c r="S1284" s="8">
        <f t="shared" si="191"/>
        <v>0</v>
      </c>
      <c r="T1284" s="8">
        <f t="shared" si="192"/>
        <v>1</v>
      </c>
      <c r="U1284" s="8">
        <f t="shared" si="200"/>
        <v>0</v>
      </c>
      <c r="V1284" s="8">
        <f t="shared" si="194"/>
        <v>0</v>
      </c>
      <c r="W1284" s="8">
        <f t="shared" si="195"/>
        <v>0</v>
      </c>
      <c r="X1284" s="8">
        <f t="shared" si="196"/>
        <v>1</v>
      </c>
      <c r="Y1284" s="8">
        <f t="shared" si="197"/>
        <v>0</v>
      </c>
      <c r="Z1284" s="8">
        <f t="shared" si="198"/>
        <v>0</v>
      </c>
      <c r="AA1284" s="8">
        <f t="shared" si="199"/>
        <v>0</v>
      </c>
    </row>
    <row r="1285" spans="1:27" x14ac:dyDescent="0.3">
      <c r="A1285" s="8" t="s">
        <v>4351</v>
      </c>
      <c r="B1285" s="8" t="s">
        <v>110</v>
      </c>
      <c r="C1285" s="8" t="s">
        <v>67</v>
      </c>
      <c r="D1285" s="8">
        <v>16071775</v>
      </c>
      <c r="E1285" s="8">
        <v>16085053</v>
      </c>
      <c r="F1285" s="8">
        <v>16071775</v>
      </c>
      <c r="G1285" s="8">
        <v>16085053</v>
      </c>
      <c r="H1285" s="8">
        <v>7</v>
      </c>
      <c r="I1285" s="8" t="s">
        <v>4352</v>
      </c>
      <c r="J1285" s="8" t="s">
        <v>4353</v>
      </c>
      <c r="K1285" s="8" t="s">
        <v>423</v>
      </c>
      <c r="L1285" s="8">
        <v>-1.2839645150000001</v>
      </c>
      <c r="M1285" s="8">
        <v>0.383241055</v>
      </c>
      <c r="N1285" s="8">
        <v>2.3216483530000001</v>
      </c>
      <c r="O1285" s="8">
        <v>6.5541210000000004E-3</v>
      </c>
      <c r="P1285" s="8">
        <v>4.5315000000000003</v>
      </c>
      <c r="Q1285" s="8">
        <v>4.4175000000000004E-3</v>
      </c>
      <c r="R1285" s="8">
        <f t="shared" si="190"/>
        <v>0</v>
      </c>
      <c r="S1285" s="8">
        <f t="shared" si="191"/>
        <v>0</v>
      </c>
      <c r="T1285" s="8">
        <f t="shared" si="192"/>
        <v>1</v>
      </c>
      <c r="U1285" s="8">
        <f t="shared" si="200"/>
        <v>0</v>
      </c>
      <c r="V1285" s="8">
        <f t="shared" si="194"/>
        <v>0</v>
      </c>
      <c r="W1285" s="8">
        <f t="shared" si="195"/>
        <v>0</v>
      </c>
      <c r="X1285" s="8">
        <f t="shared" si="196"/>
        <v>1</v>
      </c>
      <c r="Y1285" s="8">
        <f t="shared" si="197"/>
        <v>0</v>
      </c>
      <c r="Z1285" s="8">
        <f t="shared" si="198"/>
        <v>0</v>
      </c>
      <c r="AA1285" s="8">
        <f t="shared" si="199"/>
        <v>0</v>
      </c>
    </row>
    <row r="1286" spans="1:27" x14ac:dyDescent="0.3">
      <c r="A1286" s="8" t="s">
        <v>4354</v>
      </c>
      <c r="B1286" s="8" t="s">
        <v>102</v>
      </c>
      <c r="C1286" s="8" t="s">
        <v>69</v>
      </c>
      <c r="D1286" s="8">
        <v>61501070</v>
      </c>
      <c r="E1286" s="8">
        <v>61512250</v>
      </c>
      <c r="F1286" s="8">
        <v>61501070</v>
      </c>
      <c r="G1286" s="8">
        <v>61512250</v>
      </c>
      <c r="H1286" s="8">
        <v>6</v>
      </c>
      <c r="I1286" s="8" t="s">
        <v>4355</v>
      </c>
      <c r="J1286" s="8" t="s">
        <v>4356</v>
      </c>
      <c r="K1286" s="8" t="s">
        <v>4357</v>
      </c>
      <c r="L1286" s="8">
        <v>1.0183718639999999</v>
      </c>
      <c r="M1286" s="8">
        <v>0.93203785100000003</v>
      </c>
      <c r="N1286" s="8">
        <v>-1.3433462089999999</v>
      </c>
      <c r="O1286" s="8">
        <v>0.118331328</v>
      </c>
      <c r="P1286" s="8">
        <v>60.038520514374099</v>
      </c>
      <c r="Q1286" s="8">
        <v>2.5453400000000001E-3</v>
      </c>
      <c r="R1286" s="8">
        <f t="shared" si="190"/>
        <v>0</v>
      </c>
      <c r="S1286" s="8">
        <f t="shared" si="191"/>
        <v>0</v>
      </c>
      <c r="T1286" s="8">
        <f t="shared" si="192"/>
        <v>1</v>
      </c>
      <c r="U1286" s="8">
        <f t="shared" si="200"/>
        <v>0</v>
      </c>
      <c r="V1286" s="8">
        <f t="shared" si="194"/>
        <v>0</v>
      </c>
      <c r="W1286" s="8">
        <f t="shared" si="195"/>
        <v>0</v>
      </c>
      <c r="X1286" s="8">
        <f t="shared" si="196"/>
        <v>1</v>
      </c>
      <c r="Y1286" s="8">
        <f t="shared" si="197"/>
        <v>0</v>
      </c>
      <c r="Z1286" s="8">
        <f t="shared" si="198"/>
        <v>0</v>
      </c>
      <c r="AA1286" s="8">
        <f t="shared" si="199"/>
        <v>0</v>
      </c>
    </row>
  </sheetData>
  <pageMargins left="0.7" right="0.7" top="0.75" bottom="0.75" header="0.3" footer="0.3"/>
  <pageSetup scale="52" orientation="portrait" r:id="rId1"/>
  <rowBreaks count="9" manualBreakCount="9">
    <brk id="65" max="16383" man="1"/>
    <brk id="116" max="16383" man="1"/>
    <brk id="161" max="16383" man="1"/>
    <brk id="215" max="16383" man="1"/>
    <brk id="272" max="16383" man="1"/>
    <brk id="321" max="16383" man="1"/>
    <brk id="370" max="16383" man="1"/>
    <brk id="1166" max="16383" man="1"/>
    <brk id="1238" max="16383" man="1"/>
  </rowBreaks>
  <colBreaks count="2" manualBreakCount="2">
    <brk id="13" max="1048575" man="1"/>
    <brk id="2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S-1</vt:lpstr>
      <vt:lpstr>'Table S-1'!Print_Titles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S1</dc:title>
  <dc:subject>Merrick BA_PloSOne 2013</dc:subject>
  <dc:creator>Merrick, Alex (NIH/NIEHS) [E]</dc:creator>
  <cp:lastModifiedBy>Xiaohua Gao</cp:lastModifiedBy>
  <cp:lastPrinted>2017-02-15T16:26:54Z</cp:lastPrinted>
  <dcterms:created xsi:type="dcterms:W3CDTF">2012-08-21T15:55:39Z</dcterms:created>
  <dcterms:modified xsi:type="dcterms:W3CDTF">2017-02-15T16:29:00Z</dcterms:modified>
</cp:coreProperties>
</file>