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frawleyr/Rachel-1 October 8 2015/Rachel-1/PFDA/PFDA mouse studies/"/>
    </mc:Choice>
  </mc:AlternateContent>
  <bookViews>
    <workbookView xWindow="8740" yWindow="680" windowWidth="27560" windowHeight="27380" tabRatio="716"/>
  </bookViews>
  <sheets>
    <sheet name="Study 1" sheetId="1" r:id="rId1"/>
    <sheet name="Study 2" sheetId="2" r:id="rId2"/>
    <sheet name="Study 3" sheetId="4" r:id="rId3"/>
    <sheet name="Study 4" sheetId="5" r:id="rId4"/>
    <sheet name="Study 5" sheetId="6" r:id="rId5"/>
    <sheet name="Study 8" sheetId="7" r:id="rId6"/>
    <sheet name="Study 9" sheetId="8" r:id="rId7"/>
    <sheet name="Study 7" sheetId="9" r:id="rId8"/>
    <sheet name="Study 6 " sheetId="10" r:id="rId9"/>
    <sheet name="Sheet1" sheetId="3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9" i="9" l="1"/>
  <c r="D130" i="9"/>
  <c r="D131" i="9"/>
  <c r="D132" i="9"/>
  <c r="D133" i="9"/>
  <c r="D134" i="9"/>
  <c r="D135" i="9"/>
  <c r="D136" i="9"/>
  <c r="F129" i="9"/>
  <c r="D121" i="9"/>
  <c r="D122" i="9"/>
  <c r="D123" i="9"/>
  <c r="D124" i="9"/>
  <c r="D125" i="9"/>
  <c r="D126" i="9"/>
  <c r="D127" i="9"/>
  <c r="D128" i="9"/>
  <c r="F121" i="9"/>
  <c r="D113" i="9"/>
  <c r="D114" i="9"/>
  <c r="D115" i="9"/>
  <c r="D116" i="9"/>
  <c r="D117" i="9"/>
  <c r="D118" i="9"/>
  <c r="D119" i="9"/>
  <c r="D120" i="9"/>
  <c r="F113" i="9"/>
  <c r="D105" i="9"/>
  <c r="D106" i="9"/>
  <c r="D107" i="9"/>
  <c r="D108" i="9"/>
  <c r="D109" i="9"/>
  <c r="D110" i="9"/>
  <c r="D111" i="9"/>
  <c r="D112" i="9"/>
  <c r="F105" i="9"/>
  <c r="D97" i="9"/>
  <c r="D98" i="9"/>
  <c r="D99" i="9"/>
  <c r="D100" i="9"/>
  <c r="D101" i="9"/>
  <c r="D102" i="9"/>
  <c r="D103" i="9"/>
  <c r="D104" i="9"/>
  <c r="F97" i="9"/>
  <c r="D89" i="9"/>
  <c r="D90" i="9"/>
  <c r="D91" i="9"/>
  <c r="D92" i="9"/>
  <c r="D93" i="9"/>
  <c r="D94" i="9"/>
  <c r="D95" i="9"/>
  <c r="D96" i="9"/>
  <c r="F89" i="9"/>
  <c r="D81" i="9"/>
  <c r="D82" i="9"/>
  <c r="D83" i="9"/>
  <c r="D84" i="9"/>
  <c r="D85" i="9"/>
  <c r="D86" i="9"/>
  <c r="D87" i="9"/>
  <c r="D88" i="9"/>
  <c r="F81" i="9"/>
  <c r="E129" i="9"/>
  <c r="E121" i="9"/>
  <c r="E113" i="9"/>
  <c r="E105" i="9"/>
  <c r="E97" i="9"/>
  <c r="E89" i="9"/>
  <c r="E81" i="9"/>
  <c r="I123" i="10"/>
  <c r="J123" i="10"/>
  <c r="K123" i="10"/>
  <c r="L123" i="10"/>
  <c r="L201" i="10"/>
  <c r="K201" i="10"/>
  <c r="J201" i="10"/>
  <c r="I201" i="10"/>
  <c r="L200" i="10"/>
  <c r="K200" i="10"/>
  <c r="J200" i="10"/>
  <c r="I200" i="10"/>
  <c r="L199" i="10"/>
  <c r="K199" i="10"/>
  <c r="J199" i="10"/>
  <c r="I199" i="10"/>
  <c r="L198" i="10"/>
  <c r="K198" i="10"/>
  <c r="J198" i="10"/>
  <c r="I198" i="10"/>
  <c r="L197" i="10"/>
  <c r="K197" i="10"/>
  <c r="J197" i="10"/>
  <c r="I197" i="10"/>
  <c r="L196" i="10"/>
  <c r="K196" i="10"/>
  <c r="J196" i="10"/>
  <c r="I196" i="10"/>
  <c r="L195" i="10"/>
  <c r="K195" i="10"/>
  <c r="J195" i="10"/>
  <c r="I195" i="10"/>
  <c r="L194" i="10"/>
  <c r="K194" i="10"/>
  <c r="J194" i="10"/>
  <c r="I194" i="10"/>
  <c r="L193" i="10"/>
  <c r="K193" i="10"/>
  <c r="J193" i="10"/>
  <c r="I193" i="10"/>
  <c r="L192" i="10"/>
  <c r="K192" i="10"/>
  <c r="J192" i="10"/>
  <c r="I192" i="10"/>
  <c r="L191" i="10"/>
  <c r="K191" i="10"/>
  <c r="J191" i="10"/>
  <c r="I191" i="10"/>
  <c r="L190" i="10"/>
  <c r="K190" i="10"/>
  <c r="J190" i="10"/>
  <c r="I190" i="10"/>
  <c r="L188" i="10"/>
  <c r="K188" i="10"/>
  <c r="J188" i="10"/>
  <c r="I188" i="10"/>
  <c r="L187" i="10"/>
  <c r="K187" i="10"/>
  <c r="J187" i="10"/>
  <c r="I187" i="10"/>
  <c r="L186" i="10"/>
  <c r="K186" i="10"/>
  <c r="J186" i="10"/>
  <c r="I186" i="10"/>
  <c r="L185" i="10"/>
  <c r="K185" i="10"/>
  <c r="J185" i="10"/>
  <c r="I185" i="10"/>
  <c r="L184" i="10"/>
  <c r="K184" i="10"/>
  <c r="J184" i="10"/>
  <c r="I184" i="10"/>
  <c r="L183" i="10"/>
  <c r="K183" i="10"/>
  <c r="J183" i="10"/>
  <c r="I183" i="10"/>
  <c r="L182" i="10"/>
  <c r="K182" i="10"/>
  <c r="J182" i="10"/>
  <c r="I182" i="10"/>
  <c r="L181" i="10"/>
  <c r="K181" i="10"/>
  <c r="J181" i="10"/>
  <c r="I181" i="10"/>
  <c r="L180" i="10"/>
  <c r="K180" i="10"/>
  <c r="J180" i="10"/>
  <c r="I180" i="10"/>
  <c r="L179" i="10"/>
  <c r="K179" i="10"/>
  <c r="J179" i="10"/>
  <c r="I179" i="10"/>
  <c r="L178" i="10"/>
  <c r="K178" i="10"/>
  <c r="J178" i="10"/>
  <c r="I178" i="10"/>
  <c r="L177" i="10"/>
  <c r="K177" i="10"/>
  <c r="J177" i="10"/>
  <c r="I177" i="10"/>
  <c r="L175" i="10"/>
  <c r="K175" i="10"/>
  <c r="J175" i="10"/>
  <c r="I175" i="10"/>
  <c r="L174" i="10"/>
  <c r="K174" i="10"/>
  <c r="J174" i="10"/>
  <c r="I174" i="10"/>
  <c r="L173" i="10"/>
  <c r="K173" i="10"/>
  <c r="J173" i="10"/>
  <c r="I173" i="10"/>
  <c r="L172" i="10"/>
  <c r="K172" i="10"/>
  <c r="J172" i="10"/>
  <c r="I172" i="10"/>
  <c r="L171" i="10"/>
  <c r="K171" i="10"/>
  <c r="J171" i="10"/>
  <c r="I171" i="10"/>
  <c r="L170" i="10"/>
  <c r="K170" i="10"/>
  <c r="J170" i="10"/>
  <c r="I170" i="10"/>
  <c r="L169" i="10"/>
  <c r="K169" i="10"/>
  <c r="J169" i="10"/>
  <c r="I169" i="10"/>
  <c r="L168" i="10"/>
  <c r="K168" i="10"/>
  <c r="J168" i="10"/>
  <c r="I168" i="10"/>
  <c r="L167" i="10"/>
  <c r="K167" i="10"/>
  <c r="J167" i="10"/>
  <c r="I167" i="10"/>
  <c r="L166" i="10"/>
  <c r="K166" i="10"/>
  <c r="J166" i="10"/>
  <c r="I166" i="10"/>
  <c r="L165" i="10"/>
  <c r="K165" i="10"/>
  <c r="J165" i="10"/>
  <c r="I165" i="10"/>
  <c r="L164" i="10"/>
  <c r="K164" i="10"/>
  <c r="J164" i="10"/>
  <c r="I164" i="10"/>
  <c r="L162" i="10"/>
  <c r="K162" i="10"/>
  <c r="J162" i="10"/>
  <c r="I162" i="10"/>
  <c r="L161" i="10"/>
  <c r="K161" i="10"/>
  <c r="J161" i="10"/>
  <c r="I161" i="10"/>
  <c r="L160" i="10"/>
  <c r="K160" i="10"/>
  <c r="J160" i="10"/>
  <c r="I160" i="10"/>
  <c r="L159" i="10"/>
  <c r="K159" i="10"/>
  <c r="J159" i="10"/>
  <c r="I159" i="10"/>
  <c r="L158" i="10"/>
  <c r="K158" i="10"/>
  <c r="J158" i="10"/>
  <c r="I158" i="10"/>
  <c r="L157" i="10"/>
  <c r="K157" i="10"/>
  <c r="J157" i="10"/>
  <c r="I157" i="10"/>
  <c r="L156" i="10"/>
  <c r="K156" i="10"/>
  <c r="J156" i="10"/>
  <c r="I156" i="10"/>
  <c r="L155" i="10"/>
  <c r="K155" i="10"/>
  <c r="J155" i="10"/>
  <c r="I155" i="10"/>
  <c r="L154" i="10"/>
  <c r="K154" i="10"/>
  <c r="J154" i="10"/>
  <c r="I154" i="10"/>
  <c r="L153" i="10"/>
  <c r="K153" i="10"/>
  <c r="J153" i="10"/>
  <c r="I153" i="10"/>
  <c r="L152" i="10"/>
  <c r="K152" i="10"/>
  <c r="J152" i="10"/>
  <c r="I152" i="10"/>
  <c r="L151" i="10"/>
  <c r="K151" i="10"/>
  <c r="J151" i="10"/>
  <c r="I151" i="10"/>
  <c r="L149" i="10"/>
  <c r="K149" i="10"/>
  <c r="J149" i="10"/>
  <c r="I149" i="10"/>
  <c r="L148" i="10"/>
  <c r="K148" i="10"/>
  <c r="J148" i="10"/>
  <c r="I148" i="10"/>
  <c r="L147" i="10"/>
  <c r="K147" i="10"/>
  <c r="J147" i="10"/>
  <c r="I147" i="10"/>
  <c r="L146" i="10"/>
  <c r="K146" i="10"/>
  <c r="J146" i="10"/>
  <c r="I146" i="10"/>
  <c r="L145" i="10"/>
  <c r="K145" i="10"/>
  <c r="J145" i="10"/>
  <c r="I145" i="10"/>
  <c r="L144" i="10"/>
  <c r="K144" i="10"/>
  <c r="J144" i="10"/>
  <c r="I144" i="10"/>
  <c r="L143" i="10"/>
  <c r="K143" i="10"/>
  <c r="J143" i="10"/>
  <c r="I143" i="10"/>
  <c r="L142" i="10"/>
  <c r="K142" i="10"/>
  <c r="J142" i="10"/>
  <c r="I142" i="10"/>
  <c r="L141" i="10"/>
  <c r="K141" i="10"/>
  <c r="J141" i="10"/>
  <c r="I141" i="10"/>
  <c r="L140" i="10"/>
  <c r="K140" i="10"/>
  <c r="J140" i="10"/>
  <c r="I140" i="10"/>
  <c r="L139" i="10"/>
  <c r="K139" i="10"/>
  <c r="J139" i="10"/>
  <c r="I139" i="10"/>
  <c r="L138" i="10"/>
  <c r="K138" i="10"/>
  <c r="J138" i="10"/>
  <c r="I138" i="10"/>
  <c r="L135" i="10"/>
  <c r="K135" i="10"/>
  <c r="J135" i="10"/>
  <c r="I135" i="10"/>
  <c r="L134" i="10"/>
  <c r="K134" i="10"/>
  <c r="J134" i="10"/>
  <c r="I134" i="10"/>
  <c r="L133" i="10"/>
  <c r="K133" i="10"/>
  <c r="J133" i="10"/>
  <c r="I133" i="10"/>
  <c r="L132" i="10"/>
  <c r="K132" i="10"/>
  <c r="J132" i="10"/>
  <c r="I132" i="10"/>
  <c r="L131" i="10"/>
  <c r="K131" i="10"/>
  <c r="J131" i="10"/>
  <c r="I131" i="10"/>
  <c r="L130" i="10"/>
  <c r="K130" i="10"/>
  <c r="J130" i="10"/>
  <c r="I130" i="10"/>
  <c r="L129" i="10"/>
  <c r="K129" i="10"/>
  <c r="J129" i="10"/>
  <c r="I129" i="10"/>
  <c r="L128" i="10"/>
  <c r="K128" i="10"/>
  <c r="J128" i="10"/>
  <c r="I128" i="10"/>
  <c r="L127" i="10"/>
  <c r="K127" i="10"/>
  <c r="J127" i="10"/>
  <c r="I127" i="10"/>
  <c r="L126" i="10"/>
  <c r="K126" i="10"/>
  <c r="J126" i="10"/>
  <c r="I126" i="10"/>
  <c r="L125" i="10"/>
  <c r="K125" i="10"/>
  <c r="J125" i="10"/>
  <c r="I125" i="10"/>
  <c r="L124" i="10"/>
  <c r="K124" i="10"/>
  <c r="J124" i="10"/>
  <c r="I124" i="10"/>
  <c r="L122" i="10"/>
  <c r="K122" i="10"/>
  <c r="J122" i="10"/>
  <c r="I122" i="10"/>
  <c r="L121" i="10"/>
  <c r="K121" i="10"/>
  <c r="J121" i="10"/>
  <c r="I121" i="10"/>
  <c r="L120" i="10"/>
  <c r="K120" i="10"/>
  <c r="J120" i="10"/>
  <c r="I120" i="10"/>
  <c r="L119" i="10"/>
  <c r="K119" i="10"/>
  <c r="J119" i="10"/>
  <c r="I119" i="10"/>
  <c r="L118" i="10"/>
  <c r="K118" i="10"/>
  <c r="J118" i="10"/>
  <c r="I118" i="10"/>
  <c r="L117" i="10"/>
  <c r="K117" i="10"/>
  <c r="J117" i="10"/>
  <c r="I117" i="10"/>
  <c r="L116" i="10"/>
  <c r="K116" i="10"/>
  <c r="J116" i="10"/>
  <c r="I116" i="10"/>
  <c r="L115" i="10"/>
  <c r="K115" i="10"/>
  <c r="J115" i="10"/>
  <c r="I115" i="10"/>
  <c r="L114" i="10"/>
  <c r="K114" i="10"/>
  <c r="J114" i="10"/>
  <c r="I114" i="10"/>
  <c r="L113" i="10"/>
  <c r="K113" i="10"/>
  <c r="J113" i="10"/>
  <c r="I113" i="10"/>
  <c r="L112" i="10"/>
  <c r="K112" i="10"/>
  <c r="J112" i="10"/>
  <c r="I112" i="10"/>
  <c r="L111" i="10"/>
  <c r="K111" i="10"/>
  <c r="J111" i="10"/>
  <c r="I111" i="10"/>
  <c r="L109" i="10"/>
  <c r="K109" i="10"/>
  <c r="J109" i="10"/>
  <c r="I109" i="10"/>
  <c r="L108" i="10"/>
  <c r="K108" i="10"/>
  <c r="J108" i="10"/>
  <c r="I108" i="10"/>
  <c r="L107" i="10"/>
  <c r="K107" i="10"/>
  <c r="J107" i="10"/>
  <c r="I107" i="10"/>
  <c r="L106" i="10"/>
  <c r="K106" i="10"/>
  <c r="J106" i="10"/>
  <c r="I106" i="10"/>
  <c r="L105" i="10"/>
  <c r="K105" i="10"/>
  <c r="J105" i="10"/>
  <c r="I105" i="10"/>
  <c r="L104" i="10"/>
  <c r="K104" i="10"/>
  <c r="J104" i="10"/>
  <c r="I104" i="10"/>
  <c r="L103" i="10"/>
  <c r="K103" i="10"/>
  <c r="J103" i="10"/>
  <c r="I103" i="10"/>
  <c r="L102" i="10"/>
  <c r="K102" i="10"/>
  <c r="J102" i="10"/>
  <c r="I102" i="10"/>
  <c r="L101" i="10"/>
  <c r="K101" i="10"/>
  <c r="J101" i="10"/>
  <c r="I101" i="10"/>
  <c r="L100" i="10"/>
  <c r="K100" i="10"/>
  <c r="J100" i="10"/>
  <c r="I100" i="10"/>
  <c r="L99" i="10"/>
  <c r="K99" i="10"/>
  <c r="J99" i="10"/>
  <c r="I99" i="10"/>
  <c r="L98" i="10"/>
  <c r="K98" i="10"/>
  <c r="J98" i="10"/>
  <c r="I98" i="10"/>
  <c r="L96" i="10"/>
  <c r="K96" i="10"/>
  <c r="J96" i="10"/>
  <c r="I96" i="10"/>
  <c r="L95" i="10"/>
  <c r="K95" i="10"/>
  <c r="J95" i="10"/>
  <c r="I95" i="10"/>
  <c r="L94" i="10"/>
  <c r="K94" i="10"/>
  <c r="J94" i="10"/>
  <c r="I94" i="10"/>
  <c r="L93" i="10"/>
  <c r="K93" i="10"/>
  <c r="J93" i="10"/>
  <c r="I93" i="10"/>
  <c r="L92" i="10"/>
  <c r="K92" i="10"/>
  <c r="J92" i="10"/>
  <c r="I92" i="10"/>
  <c r="L91" i="10"/>
  <c r="K91" i="10"/>
  <c r="J91" i="10"/>
  <c r="I91" i="10"/>
  <c r="L90" i="10"/>
  <c r="K90" i="10"/>
  <c r="J90" i="10"/>
  <c r="I90" i="10"/>
  <c r="L89" i="10"/>
  <c r="K89" i="10"/>
  <c r="J89" i="10"/>
  <c r="I89" i="10"/>
  <c r="L88" i="10"/>
  <c r="K88" i="10"/>
  <c r="J88" i="10"/>
  <c r="I88" i="10"/>
  <c r="L87" i="10"/>
  <c r="K87" i="10"/>
  <c r="J87" i="10"/>
  <c r="I87" i="10"/>
  <c r="L86" i="10"/>
  <c r="K86" i="10"/>
  <c r="J86" i="10"/>
  <c r="I86" i="10"/>
  <c r="L85" i="10"/>
  <c r="K85" i="10"/>
  <c r="J85" i="10"/>
  <c r="I85" i="10"/>
  <c r="I73" i="10"/>
  <c r="J73" i="10"/>
  <c r="K73" i="10"/>
  <c r="L73" i="10"/>
  <c r="I74" i="10"/>
  <c r="J74" i="10"/>
  <c r="K74" i="10"/>
  <c r="L74" i="10"/>
  <c r="I75" i="10"/>
  <c r="J75" i="10"/>
  <c r="K75" i="10"/>
  <c r="L75" i="10"/>
  <c r="I76" i="10"/>
  <c r="J76" i="10"/>
  <c r="K76" i="10"/>
  <c r="L76" i="10"/>
  <c r="I77" i="10"/>
  <c r="J77" i="10"/>
  <c r="K77" i="10"/>
  <c r="L77" i="10"/>
  <c r="I78" i="10"/>
  <c r="J78" i="10"/>
  <c r="K78" i="10"/>
  <c r="L78" i="10"/>
  <c r="I79" i="10"/>
  <c r="J79" i="10"/>
  <c r="K79" i="10"/>
  <c r="L79" i="10"/>
  <c r="I80" i="10"/>
  <c r="J80" i="10"/>
  <c r="K80" i="10"/>
  <c r="L80" i="10"/>
  <c r="I81" i="10"/>
  <c r="J81" i="10"/>
  <c r="K81" i="10"/>
  <c r="L81" i="10"/>
  <c r="I82" i="10"/>
  <c r="J82" i="10"/>
  <c r="K82" i="10"/>
  <c r="L82" i="10"/>
  <c r="I83" i="10"/>
  <c r="J83" i="10"/>
  <c r="K83" i="10"/>
  <c r="L83" i="10"/>
  <c r="L72" i="10"/>
  <c r="K72" i="10"/>
  <c r="J72" i="10"/>
  <c r="I72" i="10"/>
  <c r="L69" i="10"/>
  <c r="K69" i="10"/>
  <c r="J69" i="10"/>
  <c r="I69" i="10"/>
  <c r="L68" i="10"/>
  <c r="K68" i="10"/>
  <c r="J68" i="10"/>
  <c r="I68" i="10"/>
  <c r="L67" i="10"/>
  <c r="K67" i="10"/>
  <c r="J67" i="10"/>
  <c r="I67" i="10"/>
  <c r="L66" i="10"/>
  <c r="K66" i="10"/>
  <c r="J66" i="10"/>
  <c r="I66" i="10"/>
  <c r="L65" i="10"/>
  <c r="K65" i="10"/>
  <c r="J65" i="10"/>
  <c r="I65" i="10"/>
  <c r="L64" i="10"/>
  <c r="K64" i="10"/>
  <c r="J64" i="10"/>
  <c r="I64" i="10"/>
  <c r="L63" i="10"/>
  <c r="K63" i="10"/>
  <c r="J63" i="10"/>
  <c r="I63" i="10"/>
  <c r="L62" i="10"/>
  <c r="K62" i="10"/>
  <c r="J62" i="10"/>
  <c r="I62" i="10"/>
  <c r="L61" i="10"/>
  <c r="K61" i="10"/>
  <c r="J61" i="10"/>
  <c r="I61" i="10"/>
  <c r="L60" i="10"/>
  <c r="K60" i="10"/>
  <c r="J60" i="10"/>
  <c r="I60" i="10"/>
  <c r="L59" i="10"/>
  <c r="K59" i="10"/>
  <c r="J59" i="10"/>
  <c r="I59" i="10"/>
  <c r="L58" i="10"/>
  <c r="K58" i="10"/>
  <c r="J58" i="10"/>
  <c r="I58" i="10"/>
  <c r="L56" i="10"/>
  <c r="K56" i="10"/>
  <c r="J56" i="10"/>
  <c r="I56" i="10"/>
  <c r="L55" i="10"/>
  <c r="K55" i="10"/>
  <c r="J55" i="10"/>
  <c r="I55" i="10"/>
  <c r="L54" i="10"/>
  <c r="K54" i="10"/>
  <c r="J54" i="10"/>
  <c r="I54" i="10"/>
  <c r="L53" i="10"/>
  <c r="K53" i="10"/>
  <c r="J53" i="10"/>
  <c r="I53" i="10"/>
  <c r="L52" i="10"/>
  <c r="K52" i="10"/>
  <c r="J52" i="10"/>
  <c r="I52" i="10"/>
  <c r="L51" i="10"/>
  <c r="K51" i="10"/>
  <c r="J51" i="10"/>
  <c r="I51" i="10"/>
  <c r="L50" i="10"/>
  <c r="K50" i="10"/>
  <c r="J50" i="10"/>
  <c r="I50" i="10"/>
  <c r="L49" i="10"/>
  <c r="K49" i="10"/>
  <c r="J49" i="10"/>
  <c r="I49" i="10"/>
  <c r="L48" i="10"/>
  <c r="K48" i="10"/>
  <c r="J48" i="10"/>
  <c r="I48" i="10"/>
  <c r="L47" i="10"/>
  <c r="K47" i="10"/>
  <c r="J47" i="10"/>
  <c r="I47" i="10"/>
  <c r="L46" i="10"/>
  <c r="K46" i="10"/>
  <c r="J46" i="10"/>
  <c r="I46" i="10"/>
  <c r="L45" i="10"/>
  <c r="K45" i="10"/>
  <c r="J45" i="10"/>
  <c r="I45" i="10"/>
  <c r="L43" i="10"/>
  <c r="K43" i="10"/>
  <c r="J43" i="10"/>
  <c r="I43" i="10"/>
  <c r="L42" i="10"/>
  <c r="K42" i="10"/>
  <c r="J42" i="10"/>
  <c r="I42" i="10"/>
  <c r="L41" i="10"/>
  <c r="K41" i="10"/>
  <c r="J41" i="10"/>
  <c r="I41" i="10"/>
  <c r="L40" i="10"/>
  <c r="K40" i="10"/>
  <c r="J40" i="10"/>
  <c r="I40" i="10"/>
  <c r="L39" i="10"/>
  <c r="K39" i="10"/>
  <c r="J39" i="10"/>
  <c r="I39" i="10"/>
  <c r="L38" i="10"/>
  <c r="K38" i="10"/>
  <c r="J38" i="10"/>
  <c r="I38" i="10"/>
  <c r="L37" i="10"/>
  <c r="K37" i="10"/>
  <c r="J37" i="10"/>
  <c r="I37" i="10"/>
  <c r="L36" i="10"/>
  <c r="K36" i="10"/>
  <c r="J36" i="10"/>
  <c r="I36" i="10"/>
  <c r="L35" i="10"/>
  <c r="K35" i="10"/>
  <c r="J35" i="10"/>
  <c r="I35" i="10"/>
  <c r="L34" i="10"/>
  <c r="K34" i="10"/>
  <c r="J34" i="10"/>
  <c r="I34" i="10"/>
  <c r="L33" i="10"/>
  <c r="K33" i="10"/>
  <c r="J33" i="10"/>
  <c r="I33" i="10"/>
  <c r="L32" i="10"/>
  <c r="K32" i="10"/>
  <c r="J32" i="10"/>
  <c r="I32" i="10"/>
  <c r="L30" i="10"/>
  <c r="K30" i="10"/>
  <c r="J30" i="10"/>
  <c r="I30" i="10"/>
  <c r="L29" i="10"/>
  <c r="K29" i="10"/>
  <c r="J29" i="10"/>
  <c r="I29" i="10"/>
  <c r="L28" i="10"/>
  <c r="K28" i="10"/>
  <c r="J28" i="10"/>
  <c r="I28" i="10"/>
  <c r="L27" i="10"/>
  <c r="K27" i="10"/>
  <c r="J27" i="10"/>
  <c r="I27" i="10"/>
  <c r="L26" i="10"/>
  <c r="K26" i="10"/>
  <c r="J26" i="10"/>
  <c r="I26" i="10"/>
  <c r="L25" i="10"/>
  <c r="K25" i="10"/>
  <c r="J25" i="10"/>
  <c r="I25" i="10"/>
  <c r="L24" i="10"/>
  <c r="K24" i="10"/>
  <c r="J24" i="10"/>
  <c r="I24" i="10"/>
  <c r="L23" i="10"/>
  <c r="K23" i="10"/>
  <c r="J23" i="10"/>
  <c r="I23" i="10"/>
  <c r="L22" i="10"/>
  <c r="K22" i="10"/>
  <c r="J22" i="10"/>
  <c r="I22" i="10"/>
  <c r="L21" i="10"/>
  <c r="K21" i="10"/>
  <c r="J21" i="10"/>
  <c r="I21" i="10"/>
  <c r="L20" i="10"/>
  <c r="K20" i="10"/>
  <c r="J20" i="10"/>
  <c r="I20" i="10"/>
  <c r="L19" i="10"/>
  <c r="K19" i="10"/>
  <c r="J19" i="10"/>
  <c r="I19" i="10"/>
  <c r="L17" i="10"/>
  <c r="K17" i="10"/>
  <c r="J17" i="10"/>
  <c r="I17" i="10"/>
  <c r="L16" i="10"/>
  <c r="K16" i="10"/>
  <c r="J16" i="10"/>
  <c r="I16" i="10"/>
  <c r="L15" i="10"/>
  <c r="K15" i="10"/>
  <c r="J15" i="10"/>
  <c r="I15" i="10"/>
  <c r="L14" i="10"/>
  <c r="K14" i="10"/>
  <c r="J14" i="10"/>
  <c r="I14" i="10"/>
  <c r="L13" i="10"/>
  <c r="K13" i="10"/>
  <c r="J13" i="10"/>
  <c r="I13" i="10"/>
  <c r="L12" i="10"/>
  <c r="K12" i="10"/>
  <c r="J12" i="10"/>
  <c r="I12" i="10"/>
  <c r="L11" i="10"/>
  <c r="K11" i="10"/>
  <c r="J11" i="10"/>
  <c r="I11" i="10"/>
  <c r="L10" i="10"/>
  <c r="K10" i="10"/>
  <c r="J10" i="10"/>
  <c r="I10" i="10"/>
  <c r="L9" i="10"/>
  <c r="K9" i="10"/>
  <c r="J9" i="10"/>
  <c r="I9" i="10"/>
  <c r="L8" i="10"/>
  <c r="K8" i="10"/>
  <c r="J8" i="10"/>
  <c r="I8" i="10"/>
  <c r="L7" i="10"/>
  <c r="K7" i="10"/>
  <c r="J7" i="10"/>
  <c r="I7" i="10"/>
  <c r="L6" i="10"/>
  <c r="K6" i="10"/>
  <c r="J6" i="10"/>
  <c r="I6" i="10"/>
  <c r="T5" i="9"/>
  <c r="U5" i="9"/>
  <c r="V5" i="9"/>
  <c r="W5" i="9"/>
  <c r="T6" i="9"/>
  <c r="U6" i="9"/>
  <c r="V6" i="9"/>
  <c r="W6" i="9"/>
  <c r="T7" i="9"/>
  <c r="U7" i="9"/>
  <c r="V7" i="9"/>
  <c r="W7" i="9"/>
  <c r="T8" i="9"/>
  <c r="U8" i="9"/>
  <c r="V8" i="9"/>
  <c r="W8" i="9"/>
  <c r="T9" i="9"/>
  <c r="U9" i="9"/>
  <c r="V9" i="9"/>
  <c r="W9" i="9"/>
  <c r="T10" i="9"/>
  <c r="U10" i="9"/>
  <c r="V10" i="9"/>
  <c r="W10" i="9"/>
  <c r="T11" i="9"/>
  <c r="U11" i="9"/>
  <c r="V11" i="9"/>
  <c r="W11" i="9"/>
  <c r="T12" i="9"/>
  <c r="U12" i="9"/>
  <c r="V12" i="9"/>
  <c r="W12" i="9"/>
  <c r="T13" i="9"/>
  <c r="U13" i="9"/>
  <c r="V13" i="9"/>
  <c r="W13" i="9"/>
  <c r="T14" i="9"/>
  <c r="U14" i="9"/>
  <c r="V14" i="9"/>
  <c r="W14" i="9"/>
  <c r="T15" i="9"/>
  <c r="U15" i="9"/>
  <c r="V15" i="9"/>
  <c r="W15" i="9"/>
  <c r="T16" i="9"/>
  <c r="U16" i="9"/>
  <c r="V16" i="9"/>
  <c r="W16" i="9"/>
  <c r="T17" i="9"/>
  <c r="U17" i="9"/>
  <c r="V17" i="9"/>
  <c r="W17" i="9"/>
  <c r="T18" i="9"/>
  <c r="U18" i="9"/>
  <c r="V18" i="9"/>
  <c r="W18" i="9"/>
  <c r="T19" i="9"/>
  <c r="U19" i="9"/>
  <c r="V19" i="9"/>
  <c r="W19" i="9"/>
  <c r="T20" i="9"/>
  <c r="U20" i="9"/>
  <c r="V20" i="9"/>
  <c r="W20" i="9"/>
  <c r="T21" i="9"/>
  <c r="U21" i="9"/>
  <c r="V21" i="9"/>
  <c r="W21" i="9"/>
  <c r="T22" i="9"/>
  <c r="U22" i="9"/>
  <c r="V22" i="9"/>
  <c r="W22" i="9"/>
  <c r="T23" i="9"/>
  <c r="U23" i="9"/>
  <c r="V23" i="9"/>
  <c r="W23" i="9"/>
  <c r="T24" i="9"/>
  <c r="U24" i="9"/>
  <c r="V24" i="9"/>
  <c r="W24" i="9"/>
  <c r="T25" i="9"/>
  <c r="U25" i="9"/>
  <c r="V25" i="9"/>
  <c r="W25" i="9"/>
  <c r="T26" i="9"/>
  <c r="U26" i="9"/>
  <c r="V26" i="9"/>
  <c r="W26" i="9"/>
  <c r="T27" i="9"/>
  <c r="U27" i="9"/>
  <c r="V27" i="9"/>
  <c r="W27" i="9"/>
  <c r="T28" i="9"/>
  <c r="U28" i="9"/>
  <c r="V28" i="9"/>
  <c r="W28" i="9"/>
  <c r="T29" i="9"/>
  <c r="U29" i="9"/>
  <c r="V29" i="9"/>
  <c r="W29" i="9"/>
  <c r="T30" i="9"/>
  <c r="U30" i="9"/>
  <c r="V30" i="9"/>
  <c r="W30" i="9"/>
  <c r="T31" i="9"/>
  <c r="U31" i="9"/>
  <c r="V31" i="9"/>
  <c r="W31" i="9"/>
  <c r="T32" i="9"/>
  <c r="U32" i="9"/>
  <c r="V32" i="9"/>
  <c r="W32" i="9"/>
  <c r="T33" i="9"/>
  <c r="U33" i="9"/>
  <c r="V33" i="9"/>
  <c r="W33" i="9"/>
  <c r="T34" i="9"/>
  <c r="U34" i="9"/>
  <c r="V34" i="9"/>
  <c r="W34" i="9"/>
  <c r="T35" i="9"/>
  <c r="U35" i="9"/>
  <c r="V35" i="9"/>
  <c r="W35" i="9"/>
  <c r="T36" i="9"/>
  <c r="U36" i="9"/>
  <c r="V36" i="9"/>
  <c r="W36" i="9"/>
  <c r="T37" i="9"/>
  <c r="U37" i="9"/>
  <c r="V37" i="9"/>
  <c r="W37" i="9"/>
  <c r="T38" i="9"/>
  <c r="U38" i="9"/>
  <c r="V38" i="9"/>
  <c r="W38" i="9"/>
  <c r="T39" i="9"/>
  <c r="U39" i="9"/>
  <c r="V39" i="9"/>
  <c r="W39" i="9"/>
  <c r="T40" i="9"/>
  <c r="U40" i="9"/>
  <c r="V40" i="9"/>
  <c r="W40" i="9"/>
  <c r="T41" i="9"/>
  <c r="U41" i="9"/>
  <c r="V41" i="9"/>
  <c r="W41" i="9"/>
  <c r="T42" i="9"/>
  <c r="U42" i="9"/>
  <c r="V42" i="9"/>
  <c r="W42" i="9"/>
  <c r="T43" i="9"/>
  <c r="U43" i="9"/>
  <c r="V43" i="9"/>
  <c r="W43" i="9"/>
  <c r="T44" i="9"/>
  <c r="U44" i="9"/>
  <c r="V44" i="9"/>
  <c r="W44" i="9"/>
  <c r="T45" i="9"/>
  <c r="U45" i="9"/>
  <c r="V45" i="9"/>
  <c r="W45" i="9"/>
  <c r="T46" i="9"/>
  <c r="U46" i="9"/>
  <c r="V46" i="9"/>
  <c r="W46" i="9"/>
  <c r="T47" i="9"/>
  <c r="U47" i="9"/>
  <c r="V47" i="9"/>
  <c r="W47" i="9"/>
  <c r="T48" i="9"/>
  <c r="U48" i="9"/>
  <c r="V48" i="9"/>
  <c r="W48" i="9"/>
  <c r="T49" i="9"/>
  <c r="U49" i="9"/>
  <c r="V49" i="9"/>
  <c r="W49" i="9"/>
  <c r="T50" i="9"/>
  <c r="U50" i="9"/>
  <c r="V50" i="9"/>
  <c r="W50" i="9"/>
  <c r="T51" i="9"/>
  <c r="U51" i="9"/>
  <c r="V51" i="9"/>
  <c r="W51" i="9"/>
  <c r="T52" i="9"/>
  <c r="U52" i="9"/>
  <c r="V52" i="9"/>
  <c r="W52" i="9"/>
  <c r="T53" i="9"/>
  <c r="U53" i="9"/>
  <c r="V53" i="9"/>
  <c r="W53" i="9"/>
  <c r="T54" i="9"/>
  <c r="U54" i="9"/>
  <c r="V54" i="9"/>
  <c r="W54" i="9"/>
  <c r="T55" i="9"/>
  <c r="U55" i="9"/>
  <c r="V55" i="9"/>
  <c r="W55" i="9"/>
  <c r="T56" i="9"/>
  <c r="U56" i="9"/>
  <c r="V56" i="9"/>
  <c r="W56" i="9"/>
  <c r="T57" i="9"/>
  <c r="U57" i="9"/>
  <c r="V57" i="9"/>
  <c r="W57" i="9"/>
  <c r="T58" i="9"/>
  <c r="U58" i="9"/>
  <c r="V58" i="9"/>
  <c r="W58" i="9"/>
  <c r="T59" i="9"/>
  <c r="U59" i="9"/>
  <c r="V59" i="9"/>
  <c r="W59" i="9"/>
  <c r="T60" i="9"/>
  <c r="U60" i="9"/>
  <c r="V60" i="9"/>
  <c r="W60" i="9"/>
  <c r="T61" i="9"/>
  <c r="U61" i="9"/>
  <c r="V61" i="9"/>
  <c r="W61" i="9"/>
  <c r="T62" i="9"/>
  <c r="U62" i="9"/>
  <c r="V62" i="9"/>
  <c r="W62" i="9"/>
  <c r="T63" i="9"/>
  <c r="U63" i="9"/>
  <c r="V63" i="9"/>
  <c r="W63" i="9"/>
  <c r="T64" i="9"/>
  <c r="U64" i="9"/>
  <c r="V64" i="9"/>
  <c r="W64" i="9"/>
  <c r="T65" i="9"/>
  <c r="U65" i="9"/>
  <c r="V65" i="9"/>
  <c r="W65" i="9"/>
  <c r="T66" i="9"/>
  <c r="U66" i="9"/>
  <c r="V66" i="9"/>
  <c r="W66" i="9"/>
  <c r="T67" i="9"/>
  <c r="U67" i="9"/>
  <c r="V67" i="9"/>
  <c r="W67" i="9"/>
  <c r="W4" i="9"/>
  <c r="V4" i="9"/>
  <c r="U4" i="9"/>
  <c r="T4" i="9"/>
  <c r="J5" i="8"/>
  <c r="K5" i="8"/>
  <c r="L5" i="8"/>
  <c r="M5" i="8"/>
  <c r="J6" i="8"/>
  <c r="K6" i="8"/>
  <c r="L6" i="8"/>
  <c r="M6" i="8"/>
  <c r="J7" i="8"/>
  <c r="K7" i="8"/>
  <c r="L7" i="8"/>
  <c r="M7" i="8"/>
  <c r="J8" i="8"/>
  <c r="K8" i="8"/>
  <c r="L8" i="8"/>
  <c r="M8" i="8"/>
  <c r="J9" i="8"/>
  <c r="K9" i="8"/>
  <c r="L9" i="8"/>
  <c r="M9" i="8"/>
  <c r="J10" i="8"/>
  <c r="K10" i="8"/>
  <c r="L10" i="8"/>
  <c r="M10" i="8"/>
  <c r="J11" i="8"/>
  <c r="K11" i="8"/>
  <c r="L11" i="8"/>
  <c r="M11" i="8"/>
  <c r="J12" i="8"/>
  <c r="K12" i="8"/>
  <c r="L12" i="8"/>
  <c r="M12" i="8"/>
  <c r="J13" i="8"/>
  <c r="K13" i="8"/>
  <c r="L13" i="8"/>
  <c r="M13" i="8"/>
  <c r="J14" i="8"/>
  <c r="K14" i="8"/>
  <c r="L14" i="8"/>
  <c r="M14" i="8"/>
  <c r="J15" i="8"/>
  <c r="K15" i="8"/>
  <c r="L15" i="8"/>
  <c r="M15" i="8"/>
  <c r="J16" i="8"/>
  <c r="K16" i="8"/>
  <c r="L16" i="8"/>
  <c r="M16" i="8"/>
  <c r="J17" i="8"/>
  <c r="K17" i="8"/>
  <c r="L17" i="8"/>
  <c r="M17" i="8"/>
  <c r="J18" i="8"/>
  <c r="K18" i="8"/>
  <c r="L18" i="8"/>
  <c r="M18" i="8"/>
  <c r="J19" i="8"/>
  <c r="K19" i="8"/>
  <c r="L19" i="8"/>
  <c r="M19" i="8"/>
  <c r="J20" i="8"/>
  <c r="K20" i="8"/>
  <c r="L20" i="8"/>
  <c r="M20" i="8"/>
  <c r="J21" i="8"/>
  <c r="K21" i="8"/>
  <c r="L21" i="8"/>
  <c r="M21" i="8"/>
  <c r="J22" i="8"/>
  <c r="K22" i="8"/>
  <c r="L22" i="8"/>
  <c r="M22" i="8"/>
  <c r="J23" i="8"/>
  <c r="K23" i="8"/>
  <c r="L23" i="8"/>
  <c r="M23" i="8"/>
  <c r="J24" i="8"/>
  <c r="K24" i="8"/>
  <c r="L24" i="8"/>
  <c r="M24" i="8"/>
  <c r="J25" i="8"/>
  <c r="K25" i="8"/>
  <c r="L25" i="8"/>
  <c r="M25" i="8"/>
  <c r="J26" i="8"/>
  <c r="K26" i="8"/>
  <c r="L26" i="8"/>
  <c r="M26" i="8"/>
  <c r="J27" i="8"/>
  <c r="K27" i="8"/>
  <c r="L27" i="8"/>
  <c r="M27" i="8"/>
  <c r="J28" i="8"/>
  <c r="K28" i="8"/>
  <c r="L28" i="8"/>
  <c r="M28" i="8"/>
  <c r="J29" i="8"/>
  <c r="K29" i="8"/>
  <c r="L29" i="8"/>
  <c r="M29" i="8"/>
  <c r="J30" i="8"/>
  <c r="K30" i="8"/>
  <c r="L30" i="8"/>
  <c r="M30" i="8"/>
  <c r="J31" i="8"/>
  <c r="K31" i="8"/>
  <c r="L31" i="8"/>
  <c r="M31" i="8"/>
  <c r="J32" i="8"/>
  <c r="K32" i="8"/>
  <c r="L32" i="8"/>
  <c r="M32" i="8"/>
  <c r="J33" i="8"/>
  <c r="K33" i="8"/>
  <c r="L33" i="8"/>
  <c r="M33" i="8"/>
  <c r="J34" i="8"/>
  <c r="K34" i="8"/>
  <c r="L34" i="8"/>
  <c r="M34" i="8"/>
  <c r="J35" i="8"/>
  <c r="K35" i="8"/>
  <c r="L35" i="8"/>
  <c r="M35" i="8"/>
  <c r="J36" i="8"/>
  <c r="K36" i="8"/>
  <c r="L36" i="8"/>
  <c r="M36" i="8"/>
  <c r="J37" i="8"/>
  <c r="K37" i="8"/>
  <c r="L37" i="8"/>
  <c r="M37" i="8"/>
  <c r="J38" i="8"/>
  <c r="K38" i="8"/>
  <c r="L38" i="8"/>
  <c r="M38" i="8"/>
  <c r="J39" i="8"/>
  <c r="K39" i="8"/>
  <c r="L39" i="8"/>
  <c r="M39" i="8"/>
  <c r="J40" i="8"/>
  <c r="K40" i="8"/>
  <c r="L40" i="8"/>
  <c r="M40" i="8"/>
  <c r="J41" i="8"/>
  <c r="K41" i="8"/>
  <c r="L41" i="8"/>
  <c r="M41" i="8"/>
  <c r="J42" i="8"/>
  <c r="K42" i="8"/>
  <c r="L42" i="8"/>
  <c r="M42" i="8"/>
  <c r="J43" i="8"/>
  <c r="K43" i="8"/>
  <c r="L43" i="8"/>
  <c r="M43" i="8"/>
  <c r="J44" i="8"/>
  <c r="K44" i="8"/>
  <c r="L44" i="8"/>
  <c r="M44" i="8"/>
  <c r="J45" i="8"/>
  <c r="K45" i="8"/>
  <c r="L45" i="8"/>
  <c r="M45" i="8"/>
  <c r="J46" i="8"/>
  <c r="K46" i="8"/>
  <c r="L46" i="8"/>
  <c r="M46" i="8"/>
  <c r="J47" i="8"/>
  <c r="K47" i="8"/>
  <c r="L47" i="8"/>
  <c r="M47" i="8"/>
  <c r="J48" i="8"/>
  <c r="K48" i="8"/>
  <c r="L48" i="8"/>
  <c r="M48" i="8"/>
  <c r="J49" i="8"/>
  <c r="K49" i="8"/>
  <c r="L49" i="8"/>
  <c r="M49" i="8"/>
  <c r="J50" i="8"/>
  <c r="K50" i="8"/>
  <c r="L50" i="8"/>
  <c r="M50" i="8"/>
  <c r="J51" i="8"/>
  <c r="K51" i="8"/>
  <c r="L51" i="8"/>
  <c r="M51" i="8"/>
  <c r="J52" i="8"/>
  <c r="K52" i="8"/>
  <c r="L52" i="8"/>
  <c r="M52" i="8"/>
  <c r="J53" i="8"/>
  <c r="K53" i="8"/>
  <c r="L53" i="8"/>
  <c r="M53" i="8"/>
  <c r="J54" i="8"/>
  <c r="K54" i="8"/>
  <c r="L54" i="8"/>
  <c r="M54" i="8"/>
  <c r="J55" i="8"/>
  <c r="K55" i="8"/>
  <c r="L55" i="8"/>
  <c r="M55" i="8"/>
  <c r="J56" i="8"/>
  <c r="K56" i="8"/>
  <c r="L56" i="8"/>
  <c r="M56" i="8"/>
  <c r="J57" i="8"/>
  <c r="K57" i="8"/>
  <c r="L57" i="8"/>
  <c r="M57" i="8"/>
  <c r="J58" i="8"/>
  <c r="K58" i="8"/>
  <c r="L58" i="8"/>
  <c r="M58" i="8"/>
  <c r="J59" i="8"/>
  <c r="K59" i="8"/>
  <c r="L59" i="8"/>
  <c r="M59" i="8"/>
  <c r="J5" i="7"/>
  <c r="K5" i="7"/>
  <c r="L5" i="7"/>
  <c r="M5" i="7"/>
  <c r="J6" i="7"/>
  <c r="K6" i="7"/>
  <c r="L6" i="7"/>
  <c r="M6" i="7"/>
  <c r="J7" i="7"/>
  <c r="K7" i="7"/>
  <c r="L7" i="7"/>
  <c r="M7" i="7"/>
  <c r="J8" i="7"/>
  <c r="K8" i="7"/>
  <c r="L8" i="7"/>
  <c r="M8" i="7"/>
  <c r="J9" i="7"/>
  <c r="K9" i="7"/>
  <c r="L9" i="7"/>
  <c r="M9" i="7"/>
  <c r="J10" i="7"/>
  <c r="K10" i="7"/>
  <c r="L10" i="7"/>
  <c r="M10" i="7"/>
  <c r="J11" i="7"/>
  <c r="K11" i="7"/>
  <c r="L11" i="7"/>
  <c r="M11" i="7"/>
  <c r="J12" i="7"/>
  <c r="K12" i="7"/>
  <c r="L12" i="7"/>
  <c r="M12" i="7"/>
  <c r="J13" i="7"/>
  <c r="K13" i="7"/>
  <c r="L13" i="7"/>
  <c r="M13" i="7"/>
  <c r="J14" i="7"/>
  <c r="K14" i="7"/>
  <c r="L14" i="7"/>
  <c r="M14" i="7"/>
  <c r="J15" i="7"/>
  <c r="K15" i="7"/>
  <c r="L15" i="7"/>
  <c r="M15" i="7"/>
  <c r="J16" i="7"/>
  <c r="K16" i="7"/>
  <c r="L16" i="7"/>
  <c r="M16" i="7"/>
  <c r="J17" i="7"/>
  <c r="K17" i="7"/>
  <c r="L17" i="7"/>
  <c r="M17" i="7"/>
  <c r="J18" i="7"/>
  <c r="K18" i="7"/>
  <c r="L18" i="7"/>
  <c r="M18" i="7"/>
  <c r="J19" i="7"/>
  <c r="K19" i="7"/>
  <c r="L19" i="7"/>
  <c r="M19" i="7"/>
  <c r="J20" i="7"/>
  <c r="K20" i="7"/>
  <c r="L20" i="7"/>
  <c r="M20" i="7"/>
  <c r="J21" i="7"/>
  <c r="K21" i="7"/>
  <c r="L21" i="7"/>
  <c r="M21" i="7"/>
  <c r="J22" i="7"/>
  <c r="K22" i="7"/>
  <c r="L22" i="7"/>
  <c r="M22" i="7"/>
  <c r="J23" i="7"/>
  <c r="K23" i="7"/>
  <c r="L23" i="7"/>
  <c r="M23" i="7"/>
  <c r="J24" i="7"/>
  <c r="K24" i="7"/>
  <c r="L24" i="7"/>
  <c r="M24" i="7"/>
  <c r="J25" i="7"/>
  <c r="K25" i="7"/>
  <c r="L25" i="7"/>
  <c r="M25" i="7"/>
  <c r="J26" i="7"/>
  <c r="K26" i="7"/>
  <c r="L26" i="7"/>
  <c r="M26" i="7"/>
  <c r="J27" i="7"/>
  <c r="K27" i="7"/>
  <c r="L27" i="7"/>
  <c r="M27" i="7"/>
  <c r="J28" i="7"/>
  <c r="K28" i="7"/>
  <c r="L28" i="7"/>
  <c r="M28" i="7"/>
  <c r="J29" i="7"/>
  <c r="K29" i="7"/>
  <c r="L29" i="7"/>
  <c r="M29" i="7"/>
  <c r="J30" i="7"/>
  <c r="K30" i="7"/>
  <c r="L30" i="7"/>
  <c r="M30" i="7"/>
  <c r="J31" i="7"/>
  <c r="K31" i="7"/>
  <c r="L31" i="7"/>
  <c r="M31" i="7"/>
  <c r="J32" i="7"/>
  <c r="K32" i="7"/>
  <c r="L32" i="7"/>
  <c r="M32" i="7"/>
  <c r="J33" i="7"/>
  <c r="K33" i="7"/>
  <c r="L33" i="7"/>
  <c r="M33" i="7"/>
  <c r="J34" i="7"/>
  <c r="K34" i="7"/>
  <c r="L34" i="7"/>
  <c r="M34" i="7"/>
  <c r="J35" i="7"/>
  <c r="K35" i="7"/>
  <c r="L35" i="7"/>
  <c r="M35" i="7"/>
  <c r="J36" i="7"/>
  <c r="K36" i="7"/>
  <c r="L36" i="7"/>
  <c r="M36" i="7"/>
  <c r="J37" i="7"/>
  <c r="K37" i="7"/>
  <c r="L37" i="7"/>
  <c r="M37" i="7"/>
  <c r="J38" i="7"/>
  <c r="K38" i="7"/>
  <c r="L38" i="7"/>
  <c r="M38" i="7"/>
  <c r="J39" i="7"/>
  <c r="K39" i="7"/>
  <c r="L39" i="7"/>
  <c r="M39" i="7"/>
  <c r="J40" i="7"/>
  <c r="K40" i="7"/>
  <c r="L40" i="7"/>
  <c r="M40" i="7"/>
  <c r="J41" i="7"/>
  <c r="K41" i="7"/>
  <c r="L41" i="7"/>
  <c r="M41" i="7"/>
  <c r="J42" i="7"/>
  <c r="K42" i="7"/>
  <c r="L42" i="7"/>
  <c r="M42" i="7"/>
  <c r="J43" i="7"/>
  <c r="K43" i="7"/>
  <c r="L43" i="7"/>
  <c r="M43" i="7"/>
  <c r="J44" i="7"/>
  <c r="K44" i="7"/>
  <c r="L44" i="7"/>
  <c r="M44" i="7"/>
  <c r="J45" i="7"/>
  <c r="K45" i="7"/>
  <c r="L45" i="7"/>
  <c r="M45" i="7"/>
  <c r="J46" i="7"/>
  <c r="K46" i="7"/>
  <c r="L46" i="7"/>
  <c r="M46" i="7"/>
  <c r="J47" i="7"/>
  <c r="K47" i="7"/>
  <c r="L47" i="7"/>
  <c r="M47" i="7"/>
  <c r="J48" i="7"/>
  <c r="K48" i="7"/>
  <c r="L48" i="7"/>
  <c r="M48" i="7"/>
  <c r="J49" i="7"/>
  <c r="K49" i="7"/>
  <c r="L49" i="7"/>
  <c r="M49" i="7"/>
  <c r="J50" i="7"/>
  <c r="K50" i="7"/>
  <c r="L50" i="7"/>
  <c r="M50" i="7"/>
  <c r="J51" i="7"/>
  <c r="K51" i="7"/>
  <c r="L51" i="7"/>
  <c r="M51" i="7"/>
  <c r="J52" i="7"/>
  <c r="K52" i="7"/>
  <c r="L52" i="7"/>
  <c r="M52" i="7"/>
  <c r="J53" i="7"/>
  <c r="K53" i="7"/>
  <c r="L53" i="7"/>
  <c r="M53" i="7"/>
  <c r="J54" i="7"/>
  <c r="K54" i="7"/>
  <c r="L54" i="7"/>
  <c r="M54" i="7"/>
  <c r="J55" i="7"/>
  <c r="K55" i="7"/>
  <c r="L55" i="7"/>
  <c r="M55" i="7"/>
  <c r="J56" i="7"/>
  <c r="K56" i="7"/>
  <c r="L56" i="7"/>
  <c r="M56" i="7"/>
  <c r="J57" i="7"/>
  <c r="K57" i="7"/>
  <c r="L57" i="7"/>
  <c r="M57" i="7"/>
  <c r="J58" i="7"/>
  <c r="K58" i="7"/>
  <c r="L58" i="7"/>
  <c r="M58" i="7"/>
  <c r="J59" i="7"/>
  <c r="K59" i="7"/>
  <c r="L59" i="7"/>
  <c r="M59" i="7"/>
  <c r="M67" i="6"/>
  <c r="M66" i="6"/>
  <c r="M65" i="6"/>
  <c r="M64" i="6"/>
  <c r="L67" i="6"/>
  <c r="L66" i="6"/>
  <c r="L65" i="6"/>
  <c r="L64" i="6"/>
  <c r="K67" i="6"/>
  <c r="K66" i="6"/>
  <c r="K65" i="6"/>
  <c r="K64" i="6"/>
  <c r="J67" i="6"/>
  <c r="J66" i="6"/>
  <c r="J65" i="6"/>
  <c r="J64" i="6"/>
  <c r="J63" i="6"/>
  <c r="K63" i="6"/>
  <c r="L63" i="6"/>
  <c r="M63" i="6"/>
  <c r="J62" i="6"/>
  <c r="K62" i="6"/>
  <c r="L62" i="6"/>
  <c r="M62" i="6"/>
  <c r="J61" i="6"/>
  <c r="K61" i="6"/>
  <c r="L61" i="6"/>
  <c r="M61" i="6"/>
  <c r="J60" i="6"/>
  <c r="K60" i="6"/>
  <c r="L60" i="6"/>
  <c r="M60" i="6"/>
  <c r="J5" i="6"/>
  <c r="K5" i="6"/>
  <c r="L5" i="6"/>
  <c r="M5" i="6"/>
  <c r="J6" i="6"/>
  <c r="K6" i="6"/>
  <c r="L6" i="6"/>
  <c r="M6" i="6"/>
  <c r="J7" i="6"/>
  <c r="K7" i="6"/>
  <c r="L7" i="6"/>
  <c r="M7" i="6"/>
  <c r="J8" i="6"/>
  <c r="K8" i="6"/>
  <c r="L8" i="6"/>
  <c r="M8" i="6"/>
  <c r="J9" i="6"/>
  <c r="K9" i="6"/>
  <c r="L9" i="6"/>
  <c r="M9" i="6"/>
  <c r="J10" i="6"/>
  <c r="K10" i="6"/>
  <c r="L10" i="6"/>
  <c r="M10" i="6"/>
  <c r="J11" i="6"/>
  <c r="K11" i="6"/>
  <c r="L11" i="6"/>
  <c r="M11" i="6"/>
  <c r="J12" i="6"/>
  <c r="K12" i="6"/>
  <c r="L12" i="6"/>
  <c r="M12" i="6"/>
  <c r="J13" i="6"/>
  <c r="K13" i="6"/>
  <c r="L13" i="6"/>
  <c r="M13" i="6"/>
  <c r="J14" i="6"/>
  <c r="K14" i="6"/>
  <c r="L14" i="6"/>
  <c r="M14" i="6"/>
  <c r="J15" i="6"/>
  <c r="K15" i="6"/>
  <c r="L15" i="6"/>
  <c r="M15" i="6"/>
  <c r="J16" i="6"/>
  <c r="K16" i="6"/>
  <c r="L16" i="6"/>
  <c r="M16" i="6"/>
  <c r="J17" i="6"/>
  <c r="K17" i="6"/>
  <c r="L17" i="6"/>
  <c r="M17" i="6"/>
  <c r="J18" i="6"/>
  <c r="K18" i="6"/>
  <c r="L18" i="6"/>
  <c r="M18" i="6"/>
  <c r="J19" i="6"/>
  <c r="K19" i="6"/>
  <c r="L19" i="6"/>
  <c r="M19" i="6"/>
  <c r="J20" i="6"/>
  <c r="K20" i="6"/>
  <c r="L20" i="6"/>
  <c r="M20" i="6"/>
  <c r="J21" i="6"/>
  <c r="K21" i="6"/>
  <c r="L21" i="6"/>
  <c r="M21" i="6"/>
  <c r="J22" i="6"/>
  <c r="K22" i="6"/>
  <c r="L22" i="6"/>
  <c r="M22" i="6"/>
  <c r="J23" i="6"/>
  <c r="K23" i="6"/>
  <c r="L23" i="6"/>
  <c r="M23" i="6"/>
  <c r="J24" i="6"/>
  <c r="K24" i="6"/>
  <c r="L24" i="6"/>
  <c r="M24" i="6"/>
  <c r="J25" i="6"/>
  <c r="K25" i="6"/>
  <c r="L25" i="6"/>
  <c r="M25" i="6"/>
  <c r="J26" i="6"/>
  <c r="K26" i="6"/>
  <c r="L26" i="6"/>
  <c r="M26" i="6"/>
  <c r="J27" i="6"/>
  <c r="K27" i="6"/>
  <c r="L27" i="6"/>
  <c r="M27" i="6"/>
  <c r="J28" i="6"/>
  <c r="K28" i="6"/>
  <c r="L28" i="6"/>
  <c r="M28" i="6"/>
  <c r="J29" i="6"/>
  <c r="K29" i="6"/>
  <c r="L29" i="6"/>
  <c r="M29" i="6"/>
  <c r="J30" i="6"/>
  <c r="K30" i="6"/>
  <c r="L30" i="6"/>
  <c r="M30" i="6"/>
  <c r="J31" i="6"/>
  <c r="K31" i="6"/>
  <c r="L31" i="6"/>
  <c r="M31" i="6"/>
  <c r="J32" i="6"/>
  <c r="K32" i="6"/>
  <c r="L32" i="6"/>
  <c r="M32" i="6"/>
  <c r="J33" i="6"/>
  <c r="K33" i="6"/>
  <c r="L33" i="6"/>
  <c r="M33" i="6"/>
  <c r="J34" i="6"/>
  <c r="K34" i="6"/>
  <c r="L34" i="6"/>
  <c r="M34" i="6"/>
  <c r="J35" i="6"/>
  <c r="K35" i="6"/>
  <c r="L35" i="6"/>
  <c r="M35" i="6"/>
  <c r="J36" i="6"/>
  <c r="K36" i="6"/>
  <c r="L36" i="6"/>
  <c r="M36" i="6"/>
  <c r="J37" i="6"/>
  <c r="K37" i="6"/>
  <c r="L37" i="6"/>
  <c r="M37" i="6"/>
  <c r="J38" i="6"/>
  <c r="K38" i="6"/>
  <c r="L38" i="6"/>
  <c r="M38" i="6"/>
  <c r="J39" i="6"/>
  <c r="K39" i="6"/>
  <c r="L39" i="6"/>
  <c r="M39" i="6"/>
  <c r="J40" i="6"/>
  <c r="K40" i="6"/>
  <c r="L40" i="6"/>
  <c r="M40" i="6"/>
  <c r="J41" i="6"/>
  <c r="K41" i="6"/>
  <c r="L41" i="6"/>
  <c r="M41" i="6"/>
  <c r="J42" i="6"/>
  <c r="K42" i="6"/>
  <c r="L42" i="6"/>
  <c r="M42" i="6"/>
  <c r="J43" i="6"/>
  <c r="K43" i="6"/>
  <c r="L43" i="6"/>
  <c r="M43" i="6"/>
  <c r="J44" i="6"/>
  <c r="K44" i="6"/>
  <c r="L44" i="6"/>
  <c r="M44" i="6"/>
  <c r="J45" i="6"/>
  <c r="K45" i="6"/>
  <c r="L45" i="6"/>
  <c r="M45" i="6"/>
  <c r="J46" i="6"/>
  <c r="K46" i="6"/>
  <c r="L46" i="6"/>
  <c r="M46" i="6"/>
  <c r="J47" i="6"/>
  <c r="K47" i="6"/>
  <c r="L47" i="6"/>
  <c r="M47" i="6"/>
  <c r="J48" i="6"/>
  <c r="K48" i="6"/>
  <c r="L48" i="6"/>
  <c r="M48" i="6"/>
  <c r="J49" i="6"/>
  <c r="K49" i="6"/>
  <c r="L49" i="6"/>
  <c r="M49" i="6"/>
  <c r="J50" i="6"/>
  <c r="K50" i="6"/>
  <c r="L50" i="6"/>
  <c r="M50" i="6"/>
  <c r="J51" i="6"/>
  <c r="K51" i="6"/>
  <c r="L51" i="6"/>
  <c r="M51" i="6"/>
  <c r="J52" i="6"/>
  <c r="K52" i="6"/>
  <c r="L52" i="6"/>
  <c r="M52" i="6"/>
  <c r="J53" i="6"/>
  <c r="K53" i="6"/>
  <c r="L53" i="6"/>
  <c r="M53" i="6"/>
  <c r="J54" i="6"/>
  <c r="K54" i="6"/>
  <c r="L54" i="6"/>
  <c r="M54" i="6"/>
  <c r="J55" i="6"/>
  <c r="K55" i="6"/>
  <c r="L55" i="6"/>
  <c r="M55" i="6"/>
  <c r="J56" i="6"/>
  <c r="K56" i="6"/>
  <c r="L56" i="6"/>
  <c r="M56" i="6"/>
  <c r="J57" i="6"/>
  <c r="K57" i="6"/>
  <c r="L57" i="6"/>
  <c r="M57" i="6"/>
  <c r="J58" i="6"/>
  <c r="K58" i="6"/>
  <c r="L58" i="6"/>
  <c r="M58" i="6"/>
  <c r="J59" i="6"/>
  <c r="K59" i="6"/>
  <c r="L59" i="6"/>
  <c r="M59" i="6"/>
  <c r="M4" i="8"/>
  <c r="L4" i="8"/>
  <c r="K4" i="8"/>
  <c r="J4" i="8"/>
  <c r="M4" i="7"/>
  <c r="L4" i="7"/>
  <c r="K4" i="7"/>
  <c r="J4" i="7"/>
  <c r="M4" i="6"/>
  <c r="L4" i="6"/>
  <c r="K4" i="6"/>
  <c r="J4" i="6"/>
  <c r="N21" i="5"/>
  <c r="I5" i="2"/>
  <c r="J5" i="2"/>
  <c r="K5" i="2"/>
  <c r="L5" i="2"/>
  <c r="I6" i="2"/>
  <c r="J6" i="2"/>
  <c r="K6" i="2"/>
  <c r="L6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I18" i="2"/>
  <c r="J18" i="2"/>
  <c r="K18" i="2"/>
  <c r="L18" i="2"/>
  <c r="I19" i="2"/>
  <c r="J19" i="2"/>
  <c r="K19" i="2"/>
  <c r="L19" i="2"/>
  <c r="I20" i="2"/>
  <c r="J20" i="2"/>
  <c r="K20" i="2"/>
  <c r="L20" i="2"/>
  <c r="I21" i="2"/>
  <c r="J21" i="2"/>
  <c r="K21" i="2"/>
  <c r="L21" i="2"/>
  <c r="I22" i="2"/>
  <c r="J22" i="2"/>
  <c r="K22" i="2"/>
  <c r="L22" i="2"/>
  <c r="I23" i="2"/>
  <c r="J23" i="2"/>
  <c r="K23" i="2"/>
  <c r="L23" i="2"/>
  <c r="I24" i="2"/>
  <c r="J24" i="2"/>
  <c r="K24" i="2"/>
  <c r="L24" i="2"/>
  <c r="I25" i="2"/>
  <c r="J25" i="2"/>
  <c r="K25" i="2"/>
  <c r="L25" i="2"/>
  <c r="I26" i="2"/>
  <c r="J26" i="2"/>
  <c r="K26" i="2"/>
  <c r="L26" i="2"/>
  <c r="I27" i="2"/>
  <c r="J27" i="2"/>
  <c r="K27" i="2"/>
  <c r="L27" i="2"/>
  <c r="I28" i="2"/>
  <c r="J28" i="2"/>
  <c r="K28" i="2"/>
  <c r="L28" i="2"/>
  <c r="I29" i="2"/>
  <c r="J29" i="2"/>
  <c r="K29" i="2"/>
  <c r="L29" i="2"/>
  <c r="I30" i="2"/>
  <c r="J30" i="2"/>
  <c r="K30" i="2"/>
  <c r="L30" i="2"/>
  <c r="I31" i="2"/>
  <c r="J31" i="2"/>
  <c r="K31" i="2"/>
  <c r="L31" i="2"/>
  <c r="I32" i="2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7" i="2"/>
  <c r="J37" i="2"/>
  <c r="K37" i="2"/>
  <c r="L37" i="2"/>
  <c r="I38" i="2"/>
  <c r="J38" i="2"/>
  <c r="K38" i="2"/>
  <c r="L38" i="2"/>
  <c r="I39" i="2"/>
  <c r="J39" i="2"/>
  <c r="K39" i="2"/>
  <c r="L39" i="2"/>
  <c r="I40" i="2"/>
  <c r="J40" i="2"/>
  <c r="K40" i="2"/>
  <c r="L40" i="2"/>
  <c r="I41" i="2"/>
  <c r="J41" i="2"/>
  <c r="K41" i="2"/>
  <c r="L41" i="2"/>
  <c r="I42" i="2"/>
  <c r="J42" i="2"/>
  <c r="K42" i="2"/>
  <c r="L42" i="2"/>
  <c r="I43" i="2"/>
  <c r="J43" i="2"/>
  <c r="K43" i="2"/>
  <c r="L43" i="2"/>
  <c r="I44" i="2"/>
  <c r="J44" i="2"/>
  <c r="K44" i="2"/>
  <c r="L44" i="2"/>
  <c r="I45" i="2"/>
  <c r="J45" i="2"/>
  <c r="K45" i="2"/>
  <c r="L45" i="2"/>
  <c r="I46" i="2"/>
  <c r="J46" i="2"/>
  <c r="K46" i="2"/>
  <c r="L46" i="2"/>
  <c r="I47" i="2"/>
  <c r="J47" i="2"/>
  <c r="K47" i="2"/>
  <c r="L47" i="2"/>
  <c r="I48" i="2"/>
  <c r="J48" i="2"/>
  <c r="K48" i="2"/>
  <c r="L48" i="2"/>
  <c r="I49" i="2"/>
  <c r="J49" i="2"/>
  <c r="K49" i="2"/>
  <c r="L49" i="2"/>
  <c r="I50" i="2"/>
  <c r="J50" i="2"/>
  <c r="K50" i="2"/>
  <c r="L50" i="2"/>
  <c r="I51" i="2"/>
  <c r="J51" i="2"/>
  <c r="K51" i="2"/>
  <c r="L51" i="2"/>
  <c r="I52" i="2"/>
  <c r="J52" i="2"/>
  <c r="K52" i="2"/>
  <c r="L52" i="2"/>
  <c r="I53" i="2"/>
  <c r="J53" i="2"/>
  <c r="K53" i="2"/>
  <c r="L53" i="2"/>
  <c r="I54" i="2"/>
  <c r="J54" i="2"/>
  <c r="K54" i="2"/>
  <c r="L54" i="2"/>
  <c r="I55" i="2"/>
  <c r="J55" i="2"/>
  <c r="K55" i="2"/>
  <c r="L55" i="2"/>
  <c r="I56" i="2"/>
  <c r="J56" i="2"/>
  <c r="K56" i="2"/>
  <c r="L56" i="2"/>
  <c r="I57" i="2"/>
  <c r="J57" i="2"/>
  <c r="K57" i="2"/>
  <c r="L57" i="2"/>
  <c r="I58" i="2"/>
  <c r="J58" i="2"/>
  <c r="K58" i="2"/>
  <c r="L58" i="2"/>
  <c r="I59" i="2"/>
  <c r="J59" i="2"/>
  <c r="K59" i="2"/>
  <c r="L59" i="2"/>
  <c r="M5" i="5"/>
  <c r="N5" i="5"/>
  <c r="O5" i="5"/>
  <c r="P5" i="5"/>
  <c r="M6" i="5"/>
  <c r="N6" i="5"/>
  <c r="O6" i="5"/>
  <c r="P6" i="5"/>
  <c r="M7" i="5"/>
  <c r="N7" i="5"/>
  <c r="O7" i="5"/>
  <c r="P7" i="5"/>
  <c r="M8" i="5"/>
  <c r="N8" i="5"/>
  <c r="O8" i="5"/>
  <c r="P8" i="5"/>
  <c r="M9" i="5"/>
  <c r="N9" i="5"/>
  <c r="O9" i="5"/>
  <c r="P9" i="5"/>
  <c r="M10" i="5"/>
  <c r="N10" i="5"/>
  <c r="O10" i="5"/>
  <c r="P10" i="5"/>
  <c r="M11" i="5"/>
  <c r="N11" i="5"/>
  <c r="O11" i="5"/>
  <c r="P11" i="5"/>
  <c r="M12" i="5"/>
  <c r="N12" i="5"/>
  <c r="O12" i="5"/>
  <c r="P12" i="5"/>
  <c r="M13" i="5"/>
  <c r="N13" i="5"/>
  <c r="O13" i="5"/>
  <c r="P13" i="5"/>
  <c r="M14" i="5"/>
  <c r="N14" i="5"/>
  <c r="O14" i="5"/>
  <c r="P14" i="5"/>
  <c r="M15" i="5"/>
  <c r="N15" i="5"/>
  <c r="O15" i="5"/>
  <c r="P15" i="5"/>
  <c r="M16" i="5"/>
  <c r="N16" i="5"/>
  <c r="O16" i="5"/>
  <c r="P16" i="5"/>
  <c r="M17" i="5"/>
  <c r="N17" i="5"/>
  <c r="O17" i="5"/>
  <c r="P17" i="5"/>
  <c r="M18" i="5"/>
  <c r="N18" i="5"/>
  <c r="O18" i="5"/>
  <c r="P18" i="5"/>
  <c r="M19" i="5"/>
  <c r="N19" i="5"/>
  <c r="O19" i="5"/>
  <c r="P19" i="5"/>
  <c r="M20" i="5"/>
  <c r="N20" i="5"/>
  <c r="O20" i="5"/>
  <c r="P20" i="5"/>
  <c r="M21" i="5"/>
  <c r="O21" i="5"/>
  <c r="P21" i="5"/>
  <c r="M22" i="5"/>
  <c r="N22" i="5"/>
  <c r="O22" i="5"/>
  <c r="P22" i="5"/>
  <c r="M23" i="5"/>
  <c r="N23" i="5"/>
  <c r="O23" i="5"/>
  <c r="P23" i="5"/>
  <c r="M24" i="5"/>
  <c r="N24" i="5"/>
  <c r="O24" i="5"/>
  <c r="P24" i="5"/>
  <c r="M25" i="5"/>
  <c r="N25" i="5"/>
  <c r="O25" i="5"/>
  <c r="P25" i="5"/>
  <c r="M26" i="5"/>
  <c r="N26" i="5"/>
  <c r="O26" i="5"/>
  <c r="P26" i="5"/>
  <c r="M27" i="5"/>
  <c r="N27" i="5"/>
  <c r="O27" i="5"/>
  <c r="P27" i="5"/>
  <c r="M28" i="5"/>
  <c r="N28" i="5"/>
  <c r="O28" i="5"/>
  <c r="P28" i="5"/>
  <c r="M29" i="5"/>
  <c r="N29" i="5"/>
  <c r="O29" i="5"/>
  <c r="P29" i="5"/>
  <c r="M30" i="5"/>
  <c r="N30" i="5"/>
  <c r="O30" i="5"/>
  <c r="P30" i="5"/>
  <c r="M31" i="5"/>
  <c r="N31" i="5"/>
  <c r="O31" i="5"/>
  <c r="P31" i="5"/>
  <c r="M32" i="5"/>
  <c r="N32" i="5"/>
  <c r="O32" i="5"/>
  <c r="P32" i="5"/>
  <c r="M33" i="5"/>
  <c r="N33" i="5"/>
  <c r="O33" i="5"/>
  <c r="P33" i="5"/>
  <c r="M34" i="5"/>
  <c r="N34" i="5"/>
  <c r="O34" i="5"/>
  <c r="P34" i="5"/>
  <c r="M35" i="5"/>
  <c r="N35" i="5"/>
  <c r="O35" i="5"/>
  <c r="P35" i="5"/>
  <c r="M36" i="5"/>
  <c r="N36" i="5"/>
  <c r="O36" i="5"/>
  <c r="P36" i="5"/>
  <c r="M37" i="5"/>
  <c r="N37" i="5"/>
  <c r="O37" i="5"/>
  <c r="P37" i="5"/>
  <c r="M38" i="5"/>
  <c r="N38" i="5"/>
  <c r="O38" i="5"/>
  <c r="P38" i="5"/>
  <c r="M39" i="5"/>
  <c r="N39" i="5"/>
  <c r="O39" i="5"/>
  <c r="P39" i="5"/>
  <c r="M40" i="5"/>
  <c r="N40" i="5"/>
  <c r="O40" i="5"/>
  <c r="P40" i="5"/>
  <c r="M41" i="5"/>
  <c r="N41" i="5"/>
  <c r="O41" i="5"/>
  <c r="P41" i="5"/>
  <c r="M42" i="5"/>
  <c r="N42" i="5"/>
  <c r="O42" i="5"/>
  <c r="P42" i="5"/>
  <c r="M43" i="5"/>
  <c r="N43" i="5"/>
  <c r="O43" i="5"/>
  <c r="P43" i="5"/>
  <c r="M44" i="5"/>
  <c r="N44" i="5"/>
  <c r="O44" i="5"/>
  <c r="P44" i="5"/>
  <c r="M45" i="5"/>
  <c r="N45" i="5"/>
  <c r="O45" i="5"/>
  <c r="P45" i="5"/>
  <c r="M46" i="5"/>
  <c r="N46" i="5"/>
  <c r="O46" i="5"/>
  <c r="P46" i="5"/>
  <c r="M47" i="5"/>
  <c r="N47" i="5"/>
  <c r="O47" i="5"/>
  <c r="P47" i="5"/>
  <c r="M48" i="5"/>
  <c r="N48" i="5"/>
  <c r="O48" i="5"/>
  <c r="P48" i="5"/>
  <c r="M49" i="5"/>
  <c r="N49" i="5"/>
  <c r="O49" i="5"/>
  <c r="P49" i="5"/>
  <c r="M50" i="5"/>
  <c r="N50" i="5"/>
  <c r="O50" i="5"/>
  <c r="P50" i="5"/>
  <c r="M51" i="5"/>
  <c r="N51" i="5"/>
  <c r="O51" i="5"/>
  <c r="P51" i="5"/>
  <c r="M52" i="5"/>
  <c r="N52" i="5"/>
  <c r="O52" i="5"/>
  <c r="P52" i="5"/>
  <c r="M53" i="5"/>
  <c r="N53" i="5"/>
  <c r="O53" i="5"/>
  <c r="P53" i="5"/>
  <c r="M54" i="5"/>
  <c r="N54" i="5"/>
  <c r="O54" i="5"/>
  <c r="P54" i="5"/>
  <c r="M55" i="5"/>
  <c r="N55" i="5"/>
  <c r="O55" i="5"/>
  <c r="P55" i="5"/>
  <c r="M56" i="5"/>
  <c r="N56" i="5"/>
  <c r="O56" i="5"/>
  <c r="P56" i="5"/>
  <c r="M57" i="5"/>
  <c r="N57" i="5"/>
  <c r="O57" i="5"/>
  <c r="P57" i="5"/>
  <c r="M58" i="5"/>
  <c r="N58" i="5"/>
  <c r="O58" i="5"/>
  <c r="P58" i="5"/>
  <c r="M59" i="5"/>
  <c r="N59" i="5"/>
  <c r="O59" i="5"/>
  <c r="P59" i="5"/>
  <c r="P4" i="5"/>
  <c r="O4" i="5"/>
  <c r="N4" i="5"/>
  <c r="M4" i="5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J60" i="4"/>
  <c r="J61" i="4"/>
  <c r="J62" i="4"/>
  <c r="J63" i="4"/>
  <c r="J64" i="4"/>
  <c r="J65" i="4"/>
  <c r="J66" i="4"/>
  <c r="J67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L15" i="4"/>
  <c r="K15" i="4"/>
  <c r="J15" i="4"/>
  <c r="I15" i="4"/>
  <c r="L14" i="4"/>
  <c r="K14" i="4"/>
  <c r="J14" i="4"/>
  <c r="I14" i="4"/>
  <c r="L13" i="4"/>
  <c r="K13" i="4"/>
  <c r="J13" i="4"/>
  <c r="I13" i="4"/>
  <c r="L12" i="4"/>
  <c r="K12" i="4"/>
  <c r="J12" i="4"/>
  <c r="I12" i="4"/>
  <c r="L11" i="4"/>
  <c r="K11" i="4"/>
  <c r="J11" i="4"/>
  <c r="I11" i="4"/>
  <c r="L10" i="4"/>
  <c r="K10" i="4"/>
  <c r="J10" i="4"/>
  <c r="I10" i="4"/>
  <c r="L9" i="4"/>
  <c r="K9" i="4"/>
  <c r="J9" i="4"/>
  <c r="I9" i="4"/>
  <c r="L8" i="4"/>
  <c r="K8" i="4"/>
  <c r="J8" i="4"/>
  <c r="I8" i="4"/>
  <c r="L7" i="4"/>
  <c r="K7" i="4"/>
  <c r="J7" i="4"/>
  <c r="I7" i="4"/>
  <c r="L6" i="4"/>
  <c r="K6" i="4"/>
  <c r="J6" i="4"/>
  <c r="I6" i="4"/>
  <c r="L5" i="4"/>
  <c r="K5" i="4"/>
  <c r="J5" i="4"/>
  <c r="I5" i="4"/>
  <c r="L4" i="4"/>
  <c r="K4" i="4"/>
  <c r="J4" i="4"/>
  <c r="I4" i="4"/>
  <c r="L4" i="2"/>
  <c r="K4" i="2"/>
  <c r="J4" i="2"/>
  <c r="I4" i="2"/>
  <c r="AL34" i="1"/>
  <c r="AL35" i="1"/>
  <c r="AL36" i="1"/>
  <c r="AL37" i="1"/>
  <c r="AL38" i="1"/>
  <c r="AL39" i="1"/>
  <c r="AL24" i="1"/>
  <c r="AL16" i="1"/>
  <c r="AM16" i="1"/>
  <c r="AN16" i="1"/>
  <c r="AO16" i="1"/>
  <c r="AL17" i="1"/>
  <c r="AM17" i="1"/>
  <c r="AN17" i="1"/>
  <c r="AO17" i="1"/>
  <c r="AL18" i="1"/>
  <c r="AM18" i="1"/>
  <c r="AN18" i="1"/>
  <c r="AO18" i="1"/>
  <c r="AL19" i="1"/>
  <c r="AM19" i="1"/>
  <c r="AN19" i="1"/>
  <c r="AO19" i="1"/>
  <c r="AL20" i="1"/>
  <c r="AM20" i="1"/>
  <c r="AN20" i="1"/>
  <c r="AO20" i="1"/>
  <c r="AL21" i="1"/>
  <c r="AM21" i="1"/>
  <c r="AN21" i="1"/>
  <c r="AO21" i="1"/>
  <c r="AO5" i="1"/>
  <c r="AO6" i="1"/>
  <c r="AO7" i="1"/>
  <c r="AO8" i="1"/>
  <c r="AO9" i="1"/>
  <c r="AO10" i="1"/>
  <c r="AO11" i="1"/>
  <c r="AO12" i="1"/>
  <c r="AO13" i="1"/>
  <c r="AO14" i="1"/>
  <c r="AO15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4" i="1"/>
  <c r="AN5" i="1"/>
  <c r="AN6" i="1"/>
  <c r="AN7" i="1"/>
  <c r="AN8" i="1"/>
  <c r="AN9" i="1"/>
  <c r="AN10" i="1"/>
  <c r="AN11" i="1"/>
  <c r="AN12" i="1"/>
  <c r="AN13" i="1"/>
  <c r="AN14" i="1"/>
  <c r="AN15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4" i="1"/>
  <c r="AM5" i="1"/>
  <c r="AM6" i="1"/>
  <c r="AM7" i="1"/>
  <c r="AM8" i="1"/>
  <c r="AM9" i="1"/>
  <c r="AM10" i="1"/>
  <c r="AM11" i="1"/>
  <c r="AM12" i="1"/>
  <c r="AM13" i="1"/>
  <c r="AM14" i="1"/>
  <c r="AM15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4" i="1"/>
  <c r="AL5" i="1"/>
  <c r="AL6" i="1"/>
  <c r="AL7" i="1"/>
  <c r="AL8" i="1"/>
  <c r="AL9" i="1"/>
  <c r="AL10" i="1"/>
  <c r="AL11" i="1"/>
  <c r="AL12" i="1"/>
  <c r="AL13" i="1"/>
  <c r="AL14" i="1"/>
  <c r="AL15" i="1"/>
  <c r="AL22" i="1"/>
  <c r="AL23" i="1"/>
  <c r="AL25" i="1"/>
  <c r="AL26" i="1"/>
  <c r="AL27" i="1"/>
  <c r="AL28" i="1"/>
  <c r="AL29" i="1"/>
  <c r="AL30" i="1"/>
  <c r="AL31" i="1"/>
  <c r="AL32" i="1"/>
  <c r="AL33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4" i="1"/>
</calcChain>
</file>

<file path=xl/sharedStrings.xml><?xml version="1.0" encoding="utf-8"?>
<sst xmlns="http://schemas.openxmlformats.org/spreadsheetml/2006/main" count="1060" uniqueCount="144">
  <si>
    <t>Study 1</t>
  </si>
  <si>
    <t>Treatment</t>
  </si>
  <si>
    <t>Animal</t>
  </si>
  <si>
    <t>VH 2% Tween 80</t>
  </si>
  <si>
    <t>D1 0.3125 mg/kg</t>
  </si>
  <si>
    <t>D2 0.625 mg/kg</t>
  </si>
  <si>
    <t>D3 1.25 mg/kg</t>
  </si>
  <si>
    <t>D4 2.5 mg/kg</t>
  </si>
  <si>
    <t>D5 5 mg/kg</t>
  </si>
  <si>
    <t>PC1 CPS 50 mg/kg</t>
  </si>
  <si>
    <t>Liver mg</t>
  </si>
  <si>
    <t>Spleen mg</t>
  </si>
  <si>
    <t>Lung mg</t>
  </si>
  <si>
    <t>Thymus mg</t>
  </si>
  <si>
    <t>Kidney mg</t>
  </si>
  <si>
    <t>Liver/ body %</t>
  </si>
  <si>
    <t>Spleen/ body %</t>
  </si>
  <si>
    <t>Thymus/ body %</t>
  </si>
  <si>
    <t>Lung/ body %</t>
  </si>
  <si>
    <t>Kidney/ body %</t>
  </si>
  <si>
    <t>Lekocyte (10^3/ul)</t>
  </si>
  <si>
    <t>Erothrocyte (1-^6/ul)</t>
  </si>
  <si>
    <t>Hemoglobin (G/DL)</t>
  </si>
  <si>
    <t>Hematocrit (%)</t>
  </si>
  <si>
    <t>MCV</t>
  </si>
  <si>
    <t>MCH</t>
  </si>
  <si>
    <t>MCHC</t>
  </si>
  <si>
    <t>Platelet  (10^3/ul)</t>
  </si>
  <si>
    <t>Leukocytes</t>
  </si>
  <si>
    <t>Neutrophils %</t>
  </si>
  <si>
    <t>Lymphocytes %</t>
  </si>
  <si>
    <t>Monocytes %</t>
  </si>
  <si>
    <t>Eosinophils %</t>
  </si>
  <si>
    <t>Basophils %</t>
  </si>
  <si>
    <t>Neutrophils abs</t>
  </si>
  <si>
    <t>Lymphocytes abs</t>
  </si>
  <si>
    <t>Monocytes abs</t>
  </si>
  <si>
    <t>Eosinophils abs</t>
  </si>
  <si>
    <t>Basophils abs</t>
  </si>
  <si>
    <t>Reticulocytes %</t>
  </si>
  <si>
    <t>Body Weight Day 29 g</t>
  </si>
  <si>
    <t>Body Weight Day 1</t>
  </si>
  <si>
    <t>Body Weight Day 8</t>
  </si>
  <si>
    <t>Body Weight Day 15</t>
  </si>
  <si>
    <t>Body Weight Day 22</t>
  </si>
  <si>
    <t>BW Day 8-1</t>
  </si>
  <si>
    <t>BW Day 15-1</t>
  </si>
  <si>
    <t>BW Day 22-1</t>
  </si>
  <si>
    <t>BW Day 29-1</t>
  </si>
  <si>
    <t>Keyhole Limpet Hemocyanin</t>
  </si>
  <si>
    <t>Note:  A note to the file confirmed that the serum collected for anti-KLH IgM antibody levels was never analyzed.</t>
  </si>
  <si>
    <t>Anti-KLH antibody</t>
  </si>
  <si>
    <t>See note</t>
  </si>
  <si>
    <t>above</t>
  </si>
  <si>
    <t>Study 2</t>
  </si>
  <si>
    <t>Study 3</t>
  </si>
  <si>
    <t>Delayed Type Hypersensitivity (C. albicans)</t>
  </si>
  <si>
    <t>24 Hr Swelling (mm*100)</t>
  </si>
  <si>
    <t>Challenge Only</t>
  </si>
  <si>
    <t>Study 4</t>
  </si>
  <si>
    <t>T-dependent IgM Antibody Response</t>
  </si>
  <si>
    <t>Note:  A note to the file confirmed that the serum collected for anti-SRBC IgM antibody levels was never analyzed.</t>
  </si>
  <si>
    <t>IgM PFC/10^6 spleen cells</t>
  </si>
  <si>
    <t>IgM PFC/spleen (X 10^3)</t>
  </si>
  <si>
    <t>Cells/ spleen (X 10^7)</t>
  </si>
  <si>
    <t>Spleen Weight</t>
  </si>
  <si>
    <t>Anti-SRBC antibody</t>
  </si>
  <si>
    <t>Study 5</t>
  </si>
  <si>
    <t>DNA Synthesis 1</t>
  </si>
  <si>
    <t>Cells/ femur (X10^6)</t>
  </si>
  <si>
    <t>PC2 AAGM1 1/10</t>
  </si>
  <si>
    <t>PC2 AAGM1 1/11</t>
  </si>
  <si>
    <t>PC2 AAGM1 1/12</t>
  </si>
  <si>
    <t>PC2 AAGM1 1/13</t>
  </si>
  <si>
    <t>PC2 AAGM1 1/14</t>
  </si>
  <si>
    <t>PC2 AAGM1 1/15</t>
  </si>
  <si>
    <t>PC2 AAGM1 1/16</t>
  </si>
  <si>
    <t>PC2 AAGM1 1/17</t>
  </si>
  <si>
    <t>DNA Synthesis CPM (avg of 3 replicates)</t>
  </si>
  <si>
    <t>Study 8</t>
  </si>
  <si>
    <t>DNA Synthesis 2</t>
  </si>
  <si>
    <t>Study 9</t>
  </si>
  <si>
    <t>DNA Synthesis 3</t>
  </si>
  <si>
    <t xml:space="preserve">No PC2 DNA Synthesis </t>
  </si>
  <si>
    <t>Data Recorded</t>
  </si>
  <si>
    <t>Study 7</t>
  </si>
  <si>
    <t>Natural Killer Assay, Mixed Leukocyte Response, anti-CD3 proliferation, Surface Markers</t>
  </si>
  <si>
    <t>Spleen weight mg</t>
  </si>
  <si>
    <t>NK 200:1</t>
  </si>
  <si>
    <t>NK 100:1</t>
  </si>
  <si>
    <t>NK 50:1</t>
  </si>
  <si>
    <t>NK 25:1</t>
  </si>
  <si>
    <t>NK 12.5:1</t>
  </si>
  <si>
    <t>NK 6.25:1</t>
  </si>
  <si>
    <t>Spleen total cells X 10^7</t>
  </si>
  <si>
    <t>MLR R</t>
  </si>
  <si>
    <t>MLR R+S</t>
  </si>
  <si>
    <t>aCD3 unstim</t>
  </si>
  <si>
    <t>aCD3 stim</t>
  </si>
  <si>
    <t>PC2 AAGM1 1:10</t>
  </si>
  <si>
    <t>*</t>
  </si>
  <si>
    <t>**</t>
  </si>
  <si>
    <t>** Body weigts were not reported for PC2 animals.</t>
  </si>
  <si>
    <t>*spleen weight not recorded</t>
  </si>
  <si>
    <t>%Ig+</t>
  </si>
  <si>
    <t>%CD3+</t>
  </si>
  <si>
    <t>%CD4+ CD8-</t>
  </si>
  <si>
    <t>%CD4- CD8+</t>
  </si>
  <si>
    <t>%NK1.1+ CD3-</t>
  </si>
  <si>
    <t>%Mac3+</t>
  </si>
  <si>
    <t>%CD4+ CD8+</t>
  </si>
  <si>
    <t>ABS Ig+</t>
  </si>
  <si>
    <t>ABS CD3+</t>
  </si>
  <si>
    <t>ABS CD4+ CD8-</t>
  </si>
  <si>
    <t>ABS CD4- CD8+</t>
  </si>
  <si>
    <t>ABS CD4+ CD8+</t>
  </si>
  <si>
    <t>ABS NK1.1+ CD3-</t>
  </si>
  <si>
    <t>ABS Mac3+</t>
  </si>
  <si>
    <t>***</t>
  </si>
  <si>
    <t>*** no data reported on these PC animals</t>
  </si>
  <si>
    <t>Study 6</t>
  </si>
  <si>
    <t>CHALLENGE A</t>
  </si>
  <si>
    <t>Host Resistance to Influenza Virus</t>
  </si>
  <si>
    <t>PC4 AZA 200 mg/kg</t>
  </si>
  <si>
    <t>CHALLENGE B</t>
  </si>
  <si>
    <t>CHALLENGE C</t>
  </si>
  <si>
    <t>* euthanized due to signs of acute toxicity or moribundity.</t>
  </si>
  <si>
    <t>1:2420 dilution</t>
  </si>
  <si>
    <t>1:440 dilution</t>
  </si>
  <si>
    <t>1:80 dilution</t>
  </si>
  <si>
    <t># Living</t>
  </si>
  <si>
    <t># Dead</t>
  </si>
  <si>
    <t>* one animal did not survive to the day of challenge</t>
  </si>
  <si>
    <t>Moribundity data</t>
  </si>
  <si>
    <t>% Moribundity (N=12)</t>
  </si>
  <si>
    <t>VCU note: Moribundity data were analyzed using Fisher's Exact Chi Square Test.</t>
  </si>
  <si>
    <t>** p&lt;0.01</t>
  </si>
  <si>
    <t>Hematology and Organ Weights</t>
  </si>
  <si>
    <t>Note:  D1 (0.3125 mg/kg) and D2 (0.625 mg/kg) no data recorded (includong weights) as these groups were not used for the host resistance.</t>
  </si>
  <si>
    <t>Animal 49, Lung/ body %</t>
  </si>
  <si>
    <t>Keep in.</t>
  </si>
  <si>
    <t>Animal 493, MLR R</t>
  </si>
  <si>
    <t>Designated as an outlier by Shawn Harris, but not considered an outlier in VCU report.</t>
  </si>
  <si>
    <t>Spleen total cells X 10^6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</si>
</sst>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sz val="12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/>
    <xf numFmtId="0" fontId="4" fillId="3" borderId="0" xfId="0" applyFont="1" applyFill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0" xfId="0" applyFont="1" applyFill="1"/>
  </cellXfs>
  <cellStyles count="1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3"/>
  <sheetViews>
    <sheetView tabSelected="1" workbookViewId="0">
      <selection activeCell="D62" sqref="D62:D63"/>
    </sheetView>
  </sheetViews>
  <sheetFormatPr baseColWidth="10" defaultRowHeight="16" x14ac:dyDescent="0.2"/>
  <cols>
    <col min="1" max="1" width="16" style="3" customWidth="1"/>
    <col min="2" max="2" width="10.83203125" style="3"/>
    <col min="3" max="33" width="10.83203125" style="3" customWidth="1"/>
    <col min="34" max="16384" width="10.83203125" style="3"/>
  </cols>
  <sheetData>
    <row r="1" spans="1:41" s="1" customFormat="1" x14ac:dyDescent="0.2">
      <c r="A1" s="1" t="s">
        <v>0</v>
      </c>
      <c r="B1" s="1" t="s">
        <v>137</v>
      </c>
    </row>
    <row r="3" spans="1:41" s="2" customFormat="1" ht="48" x14ac:dyDescent="0.2">
      <c r="A3" s="2" t="s">
        <v>1</v>
      </c>
      <c r="B3" s="2" t="s">
        <v>2</v>
      </c>
      <c r="C3" s="2" t="s">
        <v>40</v>
      </c>
      <c r="D3" s="2" t="s">
        <v>10</v>
      </c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18</v>
      </c>
      <c r="L3" s="2" t="s">
        <v>17</v>
      </c>
      <c r="M3" s="2" t="s">
        <v>19</v>
      </c>
      <c r="N3" s="2" t="s">
        <v>20</v>
      </c>
      <c r="O3" s="2" t="s">
        <v>21</v>
      </c>
      <c r="P3" s="2" t="s">
        <v>22</v>
      </c>
      <c r="Q3" s="2" t="s">
        <v>23</v>
      </c>
      <c r="R3" s="2" t="s">
        <v>24</v>
      </c>
      <c r="S3" s="2" t="s">
        <v>25</v>
      </c>
      <c r="T3" s="2" t="s">
        <v>26</v>
      </c>
      <c r="U3" s="2" t="s">
        <v>27</v>
      </c>
      <c r="V3" s="2" t="s">
        <v>28</v>
      </c>
      <c r="W3" s="2" t="s">
        <v>29</v>
      </c>
      <c r="X3" s="2" t="s">
        <v>30</v>
      </c>
      <c r="Y3" s="2" t="s">
        <v>31</v>
      </c>
      <c r="Z3" s="2" t="s">
        <v>32</v>
      </c>
      <c r="AA3" s="2" t="s">
        <v>33</v>
      </c>
      <c r="AB3" s="2" t="s">
        <v>34</v>
      </c>
      <c r="AC3" s="2" t="s">
        <v>35</v>
      </c>
      <c r="AD3" s="2" t="s">
        <v>36</v>
      </c>
      <c r="AE3" s="2" t="s">
        <v>37</v>
      </c>
      <c r="AF3" s="2" t="s">
        <v>38</v>
      </c>
      <c r="AG3" s="2" t="s">
        <v>39</v>
      </c>
      <c r="AH3" s="2" t="s">
        <v>41</v>
      </c>
      <c r="AI3" s="2" t="s">
        <v>42</v>
      </c>
      <c r="AJ3" s="2" t="s">
        <v>43</v>
      </c>
      <c r="AK3" s="2" t="s">
        <v>44</v>
      </c>
      <c r="AL3" s="2" t="s">
        <v>45</v>
      </c>
      <c r="AM3" s="2" t="s">
        <v>46</v>
      </c>
      <c r="AN3" s="2" t="s">
        <v>47</v>
      </c>
      <c r="AO3" s="2" t="s">
        <v>48</v>
      </c>
    </row>
    <row r="4" spans="1:41" x14ac:dyDescent="0.2">
      <c r="A4" s="3" t="s">
        <v>3</v>
      </c>
      <c r="B4" s="3">
        <v>1</v>
      </c>
      <c r="C4" s="3">
        <v>26.04</v>
      </c>
      <c r="D4" s="3">
        <v>1259</v>
      </c>
      <c r="E4" s="3">
        <v>82</v>
      </c>
      <c r="F4" s="3">
        <v>220</v>
      </c>
      <c r="G4" s="3">
        <v>54</v>
      </c>
      <c r="H4" s="3">
        <v>364</v>
      </c>
      <c r="I4" s="3">
        <v>4.83</v>
      </c>
      <c r="J4" s="3">
        <v>0.31</v>
      </c>
      <c r="K4" s="3">
        <v>0.84</v>
      </c>
      <c r="L4" s="3">
        <v>0.21</v>
      </c>
      <c r="M4" s="3">
        <v>1.4</v>
      </c>
      <c r="N4" s="3">
        <v>11.6</v>
      </c>
      <c r="O4" s="3">
        <v>9.2200000000000006</v>
      </c>
      <c r="P4" s="3">
        <v>14</v>
      </c>
      <c r="Q4" s="3">
        <v>42.4</v>
      </c>
      <c r="R4" s="3">
        <v>46</v>
      </c>
      <c r="S4" s="3">
        <v>15.2</v>
      </c>
      <c r="T4" s="3">
        <v>33</v>
      </c>
      <c r="U4" s="3">
        <v>828</v>
      </c>
      <c r="V4" s="3">
        <v>11.6</v>
      </c>
      <c r="W4" s="3">
        <v>23.02</v>
      </c>
      <c r="X4" s="3">
        <v>67.45</v>
      </c>
      <c r="Y4" s="3">
        <v>5.5</v>
      </c>
      <c r="Z4" s="3">
        <v>3.02</v>
      </c>
      <c r="AA4" s="3">
        <v>1.01</v>
      </c>
      <c r="AB4" s="3">
        <v>2.67</v>
      </c>
      <c r="AC4" s="3">
        <v>7.82</v>
      </c>
      <c r="AD4" s="3">
        <v>0.64</v>
      </c>
      <c r="AE4" s="3">
        <v>0.35</v>
      </c>
      <c r="AF4" s="3">
        <v>0.12</v>
      </c>
      <c r="AG4" s="3">
        <v>4.95</v>
      </c>
      <c r="AH4" s="3">
        <v>21.09</v>
      </c>
      <c r="AI4" s="3">
        <v>22.37</v>
      </c>
      <c r="AJ4" s="3">
        <v>21.08</v>
      </c>
      <c r="AK4" s="3">
        <v>21.96</v>
      </c>
      <c r="AL4" s="3">
        <f>AI4-AH4</f>
        <v>1.2800000000000011</v>
      </c>
      <c r="AM4" s="3">
        <f>AJ4-AH4</f>
        <v>-1.0000000000001563E-2</v>
      </c>
      <c r="AN4" s="3">
        <f>AK4-AH4</f>
        <v>0.87000000000000099</v>
      </c>
      <c r="AO4" s="3">
        <f>C4-AH4</f>
        <v>4.9499999999999993</v>
      </c>
    </row>
    <row r="5" spans="1:41" x14ac:dyDescent="0.2">
      <c r="A5" s="3" t="s">
        <v>3</v>
      </c>
      <c r="B5" s="3">
        <v>2</v>
      </c>
      <c r="C5" s="3">
        <v>22.49</v>
      </c>
      <c r="D5" s="3">
        <v>1068</v>
      </c>
      <c r="E5" s="3">
        <v>73</v>
      </c>
      <c r="F5" s="3">
        <v>210</v>
      </c>
      <c r="G5" s="3">
        <v>56</v>
      </c>
      <c r="H5" s="3">
        <v>308</v>
      </c>
      <c r="I5" s="3">
        <v>4.75</v>
      </c>
      <c r="J5" s="3">
        <v>0.32</v>
      </c>
      <c r="K5" s="3">
        <v>0.93</v>
      </c>
      <c r="L5" s="3">
        <v>0.25</v>
      </c>
      <c r="M5" s="3">
        <v>1.37</v>
      </c>
      <c r="N5" s="3">
        <v>10.32</v>
      </c>
      <c r="O5" s="3">
        <v>8.99</v>
      </c>
      <c r="P5" s="3">
        <v>13.7</v>
      </c>
      <c r="Q5" s="3">
        <v>44.7</v>
      </c>
      <c r="R5" s="3">
        <v>49.7</v>
      </c>
      <c r="S5" s="3">
        <v>15.2</v>
      </c>
      <c r="T5" s="3">
        <v>30.6</v>
      </c>
      <c r="U5" s="3">
        <v>617</v>
      </c>
      <c r="V5" s="3">
        <v>10.32</v>
      </c>
      <c r="W5" s="3">
        <v>31.18</v>
      </c>
      <c r="X5" s="3">
        <v>61.97</v>
      </c>
      <c r="Y5" s="3">
        <v>4.0599999999999996</v>
      </c>
      <c r="Z5" s="3">
        <v>2.11</v>
      </c>
      <c r="AA5" s="3">
        <v>0.68</v>
      </c>
      <c r="AB5" s="3">
        <v>3.22</v>
      </c>
      <c r="AC5" s="3">
        <v>6.4</v>
      </c>
      <c r="AD5" s="3">
        <v>0.42</v>
      </c>
      <c r="AE5" s="3">
        <v>0.22</v>
      </c>
      <c r="AF5" s="3">
        <v>7.0000000000000007E-2</v>
      </c>
      <c r="AG5" s="3">
        <v>5.0999999999999996</v>
      </c>
      <c r="AH5" s="3">
        <v>21.62</v>
      </c>
      <c r="AI5" s="3">
        <v>22.24</v>
      </c>
      <c r="AJ5" s="3">
        <v>21.45</v>
      </c>
      <c r="AK5" s="3">
        <v>23.27</v>
      </c>
      <c r="AL5" s="3">
        <f t="shared" ref="AL5:AL59" si="0">AI5-AH5</f>
        <v>0.61999999999999744</v>
      </c>
      <c r="AM5" s="3">
        <f t="shared" ref="AM5:AM59" si="1">AJ5-AH5</f>
        <v>-0.17000000000000171</v>
      </c>
      <c r="AN5" s="3">
        <f t="shared" ref="AN5:AN59" si="2">AK5-AH5</f>
        <v>1.6499999999999986</v>
      </c>
      <c r="AO5" s="3">
        <f t="shared" ref="AO5:AO59" si="3">C5-AH5</f>
        <v>0.86999999999999744</v>
      </c>
    </row>
    <row r="6" spans="1:41" x14ac:dyDescent="0.2">
      <c r="A6" s="3" t="s">
        <v>3</v>
      </c>
      <c r="B6" s="3">
        <v>3</v>
      </c>
      <c r="C6" s="3">
        <v>21.98</v>
      </c>
      <c r="D6" s="3">
        <v>1007</v>
      </c>
      <c r="E6" s="3">
        <v>67</v>
      </c>
      <c r="F6" s="3">
        <v>185</v>
      </c>
      <c r="G6" s="3">
        <v>70</v>
      </c>
      <c r="H6" s="3">
        <v>302</v>
      </c>
      <c r="I6" s="3">
        <v>4.58</v>
      </c>
      <c r="J6" s="3">
        <v>0.3</v>
      </c>
      <c r="K6" s="3">
        <v>0.84</v>
      </c>
      <c r="L6" s="3">
        <v>0.32</v>
      </c>
      <c r="M6" s="3">
        <v>1.37</v>
      </c>
      <c r="N6" s="3">
        <v>5.56</v>
      </c>
      <c r="O6" s="3">
        <v>9.2899999999999991</v>
      </c>
      <c r="P6" s="3">
        <v>13.7</v>
      </c>
      <c r="Q6" s="3">
        <v>44.6</v>
      </c>
      <c r="R6" s="3">
        <v>48</v>
      </c>
      <c r="S6" s="3">
        <v>14.7</v>
      </c>
      <c r="T6" s="3">
        <v>30.7</v>
      </c>
      <c r="U6" s="3">
        <v>272</v>
      </c>
      <c r="V6" s="3">
        <v>5.56</v>
      </c>
      <c r="W6" s="3">
        <v>22.64</v>
      </c>
      <c r="X6" s="3">
        <v>73.540000000000006</v>
      </c>
      <c r="Y6" s="3">
        <v>3.36</v>
      </c>
      <c r="Z6" s="3">
        <v>0.32</v>
      </c>
      <c r="AA6" s="3">
        <v>0.14000000000000001</v>
      </c>
      <c r="AB6" s="3">
        <v>1.26</v>
      </c>
      <c r="AC6" s="3">
        <v>4.09</v>
      </c>
      <c r="AD6" s="3">
        <v>0.19</v>
      </c>
      <c r="AE6" s="3">
        <v>0.02</v>
      </c>
      <c r="AF6" s="3">
        <v>0.01</v>
      </c>
      <c r="AG6" s="3">
        <v>4.5999999999999996</v>
      </c>
      <c r="AH6" s="3">
        <v>20.59</v>
      </c>
      <c r="AI6" s="3">
        <v>21.18</v>
      </c>
      <c r="AJ6" s="3">
        <v>21.25</v>
      </c>
      <c r="AK6" s="3">
        <v>21.81</v>
      </c>
      <c r="AL6" s="3">
        <f t="shared" si="0"/>
        <v>0.58999999999999986</v>
      </c>
      <c r="AM6" s="3">
        <f t="shared" si="1"/>
        <v>0.66000000000000014</v>
      </c>
      <c r="AN6" s="3">
        <f t="shared" si="2"/>
        <v>1.2199999999999989</v>
      </c>
      <c r="AO6" s="3">
        <f t="shared" si="3"/>
        <v>1.3900000000000006</v>
      </c>
    </row>
    <row r="7" spans="1:41" x14ac:dyDescent="0.2">
      <c r="A7" s="3" t="s">
        <v>3</v>
      </c>
      <c r="B7" s="3">
        <v>4</v>
      </c>
      <c r="C7" s="3">
        <v>23.35</v>
      </c>
      <c r="D7" s="3">
        <v>1061</v>
      </c>
      <c r="E7" s="3">
        <v>69</v>
      </c>
      <c r="F7" s="3">
        <v>184</v>
      </c>
      <c r="G7" s="3">
        <v>71</v>
      </c>
      <c r="H7" s="3">
        <v>335</v>
      </c>
      <c r="I7" s="3">
        <v>4.54</v>
      </c>
      <c r="J7" s="3">
        <v>0.3</v>
      </c>
      <c r="K7" s="3">
        <v>0.79</v>
      </c>
      <c r="L7" s="3">
        <v>0.3</v>
      </c>
      <c r="M7" s="3">
        <v>1.43</v>
      </c>
      <c r="N7" s="3">
        <v>3.6</v>
      </c>
      <c r="O7" s="3">
        <v>9.84</v>
      </c>
      <c r="P7" s="3">
        <v>13.3</v>
      </c>
      <c r="Q7" s="3">
        <v>43</v>
      </c>
      <c r="R7" s="3">
        <v>48.6</v>
      </c>
      <c r="S7" s="3">
        <v>15</v>
      </c>
      <c r="T7" s="3">
        <v>30.9</v>
      </c>
      <c r="U7" s="3">
        <v>300</v>
      </c>
      <c r="V7" s="3">
        <v>3.6</v>
      </c>
      <c r="W7" s="3">
        <v>23.88</v>
      </c>
      <c r="X7" s="3">
        <v>70.69</v>
      </c>
      <c r="Y7" s="3">
        <v>4.8499999999999996</v>
      </c>
      <c r="Z7" s="3">
        <v>0.46</v>
      </c>
      <c r="AA7" s="3">
        <v>0.12</v>
      </c>
      <c r="AB7" s="3">
        <v>0.86</v>
      </c>
      <c r="AC7" s="3">
        <v>2.54</v>
      </c>
      <c r="AD7" s="3">
        <v>0.17</v>
      </c>
      <c r="AE7" s="3">
        <v>0.02</v>
      </c>
      <c r="AF7" s="3">
        <v>0</v>
      </c>
      <c r="AG7" s="3">
        <v>4.1399999999999997</v>
      </c>
      <c r="AH7" s="3">
        <v>21.38</v>
      </c>
      <c r="AI7" s="3">
        <v>21.62</v>
      </c>
      <c r="AJ7" s="3">
        <v>22.88</v>
      </c>
      <c r="AK7" s="3">
        <v>22.32</v>
      </c>
      <c r="AL7" s="3">
        <f t="shared" si="0"/>
        <v>0.24000000000000199</v>
      </c>
      <c r="AM7" s="3">
        <f t="shared" si="1"/>
        <v>1.5</v>
      </c>
      <c r="AN7" s="3">
        <f t="shared" si="2"/>
        <v>0.94000000000000128</v>
      </c>
      <c r="AO7" s="3">
        <f t="shared" si="3"/>
        <v>1.9700000000000024</v>
      </c>
    </row>
    <row r="8" spans="1:41" x14ac:dyDescent="0.2">
      <c r="A8" s="3" t="s">
        <v>3</v>
      </c>
      <c r="B8" s="3">
        <v>5</v>
      </c>
      <c r="C8" s="3">
        <v>22.34</v>
      </c>
      <c r="D8" s="3">
        <v>1117</v>
      </c>
      <c r="E8" s="3">
        <v>67</v>
      </c>
      <c r="F8" s="3">
        <v>225</v>
      </c>
      <c r="G8" s="3">
        <v>36</v>
      </c>
      <c r="H8" s="3">
        <v>382</v>
      </c>
      <c r="I8" s="3">
        <v>5</v>
      </c>
      <c r="J8" s="3">
        <v>0.3</v>
      </c>
      <c r="K8" s="3">
        <v>1.01</v>
      </c>
      <c r="L8" s="3">
        <v>0.16</v>
      </c>
      <c r="M8" s="3">
        <v>1.71</v>
      </c>
      <c r="N8" s="3">
        <v>7.52</v>
      </c>
      <c r="O8" s="3">
        <v>9.64</v>
      </c>
      <c r="P8" s="3">
        <v>13.2</v>
      </c>
      <c r="Q8" s="3">
        <v>48.4</v>
      </c>
      <c r="R8" s="3">
        <v>50.2</v>
      </c>
      <c r="S8" s="3">
        <v>13.7</v>
      </c>
      <c r="T8" s="3">
        <v>27.3</v>
      </c>
      <c r="U8" s="3">
        <v>659</v>
      </c>
      <c r="V8" s="3">
        <v>7.52</v>
      </c>
      <c r="W8" s="3">
        <v>20.99</v>
      </c>
      <c r="X8" s="3">
        <v>68.3</v>
      </c>
      <c r="Y8" s="3">
        <v>4.47</v>
      </c>
      <c r="Z8" s="3">
        <v>4.63</v>
      </c>
      <c r="AA8" s="3">
        <v>1.61</v>
      </c>
      <c r="AB8" s="3">
        <v>1.58</v>
      </c>
      <c r="AC8" s="3">
        <v>5.14</v>
      </c>
      <c r="AD8" s="3">
        <v>0.34</v>
      </c>
      <c r="AE8" s="3">
        <v>0.35</v>
      </c>
      <c r="AF8" s="3">
        <v>0.12</v>
      </c>
      <c r="AG8" s="3">
        <v>4.5199999999999996</v>
      </c>
      <c r="AH8" s="3">
        <v>23.39</v>
      </c>
      <c r="AI8" s="3">
        <v>23.25</v>
      </c>
      <c r="AJ8" s="3">
        <v>23.72</v>
      </c>
      <c r="AK8" s="3">
        <v>23.9</v>
      </c>
      <c r="AL8" s="3">
        <f t="shared" si="0"/>
        <v>-0.14000000000000057</v>
      </c>
      <c r="AM8" s="3">
        <f t="shared" si="1"/>
        <v>0.32999999999999829</v>
      </c>
      <c r="AN8" s="3">
        <f t="shared" si="2"/>
        <v>0.50999999999999801</v>
      </c>
      <c r="AO8" s="3">
        <f t="shared" si="3"/>
        <v>-1.0500000000000007</v>
      </c>
    </row>
    <row r="9" spans="1:41" x14ac:dyDescent="0.2">
      <c r="A9" s="3" t="s">
        <v>3</v>
      </c>
      <c r="B9" s="3">
        <v>6</v>
      </c>
      <c r="C9" s="3">
        <v>24.47</v>
      </c>
      <c r="D9" s="3">
        <v>1213</v>
      </c>
      <c r="E9" s="3">
        <v>85</v>
      </c>
      <c r="F9" s="3">
        <v>197</v>
      </c>
      <c r="G9" s="3">
        <v>43</v>
      </c>
      <c r="H9" s="3">
        <v>413</v>
      </c>
      <c r="I9" s="3">
        <v>4.96</v>
      </c>
      <c r="J9" s="3">
        <v>0.35</v>
      </c>
      <c r="K9" s="3">
        <v>0.81</v>
      </c>
      <c r="L9" s="3">
        <v>0.18</v>
      </c>
      <c r="M9" s="3">
        <v>1.69</v>
      </c>
      <c r="N9" s="3">
        <v>10.46</v>
      </c>
      <c r="O9" s="3">
        <v>9.77</v>
      </c>
      <c r="P9" s="3">
        <v>14.7</v>
      </c>
      <c r="Q9" s="3">
        <v>49</v>
      </c>
      <c r="R9" s="3">
        <v>50.2</v>
      </c>
      <c r="S9" s="3">
        <v>15</v>
      </c>
      <c r="T9" s="3">
        <v>30</v>
      </c>
      <c r="U9" s="3">
        <v>714</v>
      </c>
      <c r="V9" s="3">
        <v>10.46</v>
      </c>
      <c r="W9" s="3">
        <v>22.26</v>
      </c>
      <c r="X9" s="3">
        <v>66.3</v>
      </c>
      <c r="Y9" s="3">
        <v>5.8</v>
      </c>
      <c r="Z9" s="3">
        <v>4.0999999999999996</v>
      </c>
      <c r="AA9" s="3">
        <v>1.53</v>
      </c>
      <c r="AB9" s="3">
        <v>2.33</v>
      </c>
      <c r="AC9" s="3">
        <v>6.93</v>
      </c>
      <c r="AD9" s="3">
        <v>0.61</v>
      </c>
      <c r="AE9" s="3">
        <v>0.43</v>
      </c>
      <c r="AF9" s="3">
        <v>0.16</v>
      </c>
      <c r="AG9" s="3">
        <v>4.9800000000000004</v>
      </c>
      <c r="AH9" s="3">
        <v>21.2</v>
      </c>
      <c r="AI9" s="3">
        <v>21.36</v>
      </c>
      <c r="AJ9" s="3">
        <v>21.57</v>
      </c>
      <c r="AK9" s="3">
        <v>22.54</v>
      </c>
      <c r="AL9" s="3">
        <f t="shared" si="0"/>
        <v>0.16000000000000014</v>
      </c>
      <c r="AM9" s="3">
        <f t="shared" si="1"/>
        <v>0.37000000000000099</v>
      </c>
      <c r="AN9" s="3">
        <f t="shared" si="2"/>
        <v>1.3399999999999999</v>
      </c>
      <c r="AO9" s="3">
        <f t="shared" si="3"/>
        <v>3.2699999999999996</v>
      </c>
    </row>
    <row r="10" spans="1:41" x14ac:dyDescent="0.2">
      <c r="A10" s="3" t="s">
        <v>3</v>
      </c>
      <c r="B10" s="3">
        <v>7</v>
      </c>
      <c r="C10" s="3">
        <v>22.46</v>
      </c>
      <c r="D10" s="3">
        <v>1178</v>
      </c>
      <c r="E10" s="3">
        <v>79</v>
      </c>
      <c r="F10" s="3">
        <v>198</v>
      </c>
      <c r="G10" s="3">
        <v>73</v>
      </c>
      <c r="H10" s="3">
        <v>332</v>
      </c>
      <c r="I10" s="3">
        <v>5.24</v>
      </c>
      <c r="J10" s="3">
        <v>0.35</v>
      </c>
      <c r="K10" s="3">
        <v>0.88</v>
      </c>
      <c r="L10" s="3">
        <v>0.33</v>
      </c>
      <c r="M10" s="3">
        <v>1.48</v>
      </c>
      <c r="N10" s="3">
        <v>8.4600000000000009</v>
      </c>
      <c r="O10" s="3">
        <v>9.2200000000000006</v>
      </c>
      <c r="P10" s="3">
        <v>13.8</v>
      </c>
      <c r="Q10" s="3">
        <v>46.8</v>
      </c>
      <c r="R10" s="3">
        <v>50.8</v>
      </c>
      <c r="S10" s="3">
        <v>15</v>
      </c>
      <c r="T10" s="3">
        <v>29.5</v>
      </c>
      <c r="U10" s="3">
        <v>596</v>
      </c>
      <c r="V10" s="3">
        <v>8.4600000000000009</v>
      </c>
      <c r="W10" s="3">
        <v>20.14</v>
      </c>
      <c r="X10" s="3">
        <v>70.56</v>
      </c>
      <c r="Y10" s="3">
        <v>4.18</v>
      </c>
      <c r="Z10" s="3">
        <v>3.52</v>
      </c>
      <c r="AA10" s="3">
        <v>1.6</v>
      </c>
      <c r="AB10" s="3">
        <v>1.7</v>
      </c>
      <c r="AC10" s="3">
        <v>5.97</v>
      </c>
      <c r="AD10" s="3">
        <v>0.35</v>
      </c>
      <c r="AE10" s="3">
        <v>0.3</v>
      </c>
      <c r="AF10" s="3">
        <v>0.14000000000000001</v>
      </c>
      <c r="AG10" s="3">
        <v>4.08</v>
      </c>
      <c r="AH10" s="3">
        <v>20.96</v>
      </c>
      <c r="AI10" s="3">
        <v>22.49</v>
      </c>
      <c r="AJ10" s="3">
        <v>22.41</v>
      </c>
      <c r="AK10" s="3">
        <v>22.28</v>
      </c>
      <c r="AL10" s="3">
        <f t="shared" si="0"/>
        <v>1.5299999999999976</v>
      </c>
      <c r="AM10" s="3">
        <f t="shared" si="1"/>
        <v>1.4499999999999993</v>
      </c>
      <c r="AN10" s="3">
        <f t="shared" si="2"/>
        <v>1.3200000000000003</v>
      </c>
      <c r="AO10" s="3">
        <f t="shared" si="3"/>
        <v>1.5</v>
      </c>
    </row>
    <row r="11" spans="1:41" x14ac:dyDescent="0.2">
      <c r="A11" s="3" t="s">
        <v>3</v>
      </c>
      <c r="B11" s="3">
        <v>8</v>
      </c>
      <c r="C11" s="3">
        <v>22.67</v>
      </c>
      <c r="D11" s="3">
        <v>1073</v>
      </c>
      <c r="E11" s="3">
        <v>78</v>
      </c>
      <c r="F11" s="3">
        <v>283</v>
      </c>
      <c r="G11" s="3">
        <v>70</v>
      </c>
      <c r="H11" s="3">
        <v>336</v>
      </c>
      <c r="I11" s="3">
        <v>4.7300000000000004</v>
      </c>
      <c r="J11" s="3">
        <v>0.34</v>
      </c>
      <c r="K11" s="3">
        <v>1.25</v>
      </c>
      <c r="L11" s="3">
        <v>0.31</v>
      </c>
      <c r="M11" s="3">
        <v>1.48</v>
      </c>
      <c r="N11" s="3">
        <v>4.26</v>
      </c>
      <c r="O11" s="3">
        <v>8.26</v>
      </c>
      <c r="P11" s="3">
        <v>12.2</v>
      </c>
      <c r="Q11" s="3">
        <v>41</v>
      </c>
      <c r="R11" s="3">
        <v>49.6</v>
      </c>
      <c r="S11" s="3">
        <v>14.8</v>
      </c>
      <c r="T11" s="3">
        <v>29.8</v>
      </c>
      <c r="U11" s="3">
        <v>242</v>
      </c>
      <c r="V11" s="3">
        <v>4.26</v>
      </c>
      <c r="W11" s="3">
        <v>10</v>
      </c>
      <c r="X11" s="3">
        <v>82.67</v>
      </c>
      <c r="Y11" s="3">
        <v>5.24</v>
      </c>
      <c r="Z11" s="3">
        <v>1.52</v>
      </c>
      <c r="AA11" s="3">
        <v>0.56999999999999995</v>
      </c>
      <c r="AB11" s="3">
        <v>0.43</v>
      </c>
      <c r="AC11" s="3">
        <v>3.52</v>
      </c>
      <c r="AD11" s="3">
        <v>0.22</v>
      </c>
      <c r="AE11" s="3">
        <v>0.06</v>
      </c>
      <c r="AF11" s="3">
        <v>0.02</v>
      </c>
      <c r="AG11" s="3">
        <v>3.62</v>
      </c>
      <c r="AH11" s="3">
        <v>18.989999999999998</v>
      </c>
      <c r="AI11" s="3">
        <v>19.53</v>
      </c>
      <c r="AJ11" s="3">
        <v>20.23</v>
      </c>
      <c r="AK11" s="3">
        <v>20.07</v>
      </c>
      <c r="AL11" s="3">
        <f t="shared" si="0"/>
        <v>0.5400000000000027</v>
      </c>
      <c r="AM11" s="3">
        <f t="shared" si="1"/>
        <v>1.240000000000002</v>
      </c>
      <c r="AN11" s="3">
        <f t="shared" si="2"/>
        <v>1.0800000000000018</v>
      </c>
      <c r="AO11" s="3">
        <f t="shared" si="3"/>
        <v>3.6800000000000033</v>
      </c>
    </row>
    <row r="12" spans="1:41" x14ac:dyDescent="0.2">
      <c r="A12" s="3" t="s">
        <v>4</v>
      </c>
      <c r="B12" s="3">
        <v>9</v>
      </c>
      <c r="C12" s="3">
        <v>22.49</v>
      </c>
      <c r="D12" s="3">
        <v>1191</v>
      </c>
      <c r="E12" s="3">
        <v>71</v>
      </c>
      <c r="F12" s="3">
        <v>234</v>
      </c>
      <c r="G12" s="3">
        <v>49</v>
      </c>
      <c r="H12" s="3">
        <v>306</v>
      </c>
      <c r="I12" s="3">
        <v>5.3</v>
      </c>
      <c r="J12" s="3">
        <v>0.32</v>
      </c>
      <c r="K12" s="3">
        <v>1.04</v>
      </c>
      <c r="L12" s="3">
        <v>0.22</v>
      </c>
      <c r="M12" s="3">
        <v>1.36</v>
      </c>
      <c r="N12" s="3">
        <v>7.48</v>
      </c>
      <c r="O12" s="3">
        <v>9.36</v>
      </c>
      <c r="P12" s="3">
        <v>13.7</v>
      </c>
      <c r="Q12" s="3">
        <v>45.2</v>
      </c>
      <c r="R12" s="3">
        <v>48.3</v>
      </c>
      <c r="S12" s="3">
        <v>14.6</v>
      </c>
      <c r="T12" s="3">
        <v>30.3</v>
      </c>
      <c r="U12" s="3">
        <v>772</v>
      </c>
      <c r="V12" s="3">
        <v>7.48</v>
      </c>
      <c r="W12" s="3">
        <v>24.42</v>
      </c>
      <c r="X12" s="3">
        <v>66.66</v>
      </c>
      <c r="Y12" s="3">
        <v>5.14</v>
      </c>
      <c r="Z12" s="3">
        <v>2.5099999999999998</v>
      </c>
      <c r="AA12" s="3">
        <v>1.27</v>
      </c>
      <c r="AB12" s="3">
        <v>1.83</v>
      </c>
      <c r="AC12" s="3">
        <v>4.99</v>
      </c>
      <c r="AD12" s="3">
        <v>0.38</v>
      </c>
      <c r="AE12" s="3">
        <v>0.19</v>
      </c>
      <c r="AF12" s="3">
        <v>0.09</v>
      </c>
      <c r="AG12" s="3">
        <v>3.89</v>
      </c>
      <c r="AH12" s="3">
        <v>21.72</v>
      </c>
      <c r="AI12" s="3">
        <v>22.3</v>
      </c>
      <c r="AJ12" s="3">
        <v>22.86</v>
      </c>
      <c r="AK12" s="3">
        <v>22.92</v>
      </c>
      <c r="AL12" s="3">
        <f t="shared" si="0"/>
        <v>0.58000000000000185</v>
      </c>
      <c r="AM12" s="3">
        <f t="shared" si="1"/>
        <v>1.1400000000000006</v>
      </c>
      <c r="AN12" s="3">
        <f t="shared" si="2"/>
        <v>1.2000000000000028</v>
      </c>
      <c r="AO12" s="3">
        <f t="shared" si="3"/>
        <v>0.76999999999999957</v>
      </c>
    </row>
    <row r="13" spans="1:41" x14ac:dyDescent="0.2">
      <c r="A13" s="3" t="s">
        <v>4</v>
      </c>
      <c r="B13" s="3">
        <v>10</v>
      </c>
      <c r="C13" s="3">
        <v>21.87</v>
      </c>
      <c r="D13" s="3">
        <v>1122</v>
      </c>
      <c r="E13" s="3">
        <v>78</v>
      </c>
      <c r="F13" s="3">
        <v>213</v>
      </c>
      <c r="G13" s="3">
        <v>59</v>
      </c>
      <c r="H13" s="3">
        <v>310</v>
      </c>
      <c r="I13" s="3">
        <v>5.13</v>
      </c>
      <c r="J13" s="3">
        <v>0.36</v>
      </c>
      <c r="K13" s="3">
        <v>0.97</v>
      </c>
      <c r="L13" s="3">
        <v>0.27</v>
      </c>
      <c r="M13" s="3">
        <v>1.42</v>
      </c>
      <c r="N13" s="3">
        <v>6.64</v>
      </c>
      <c r="O13" s="3">
        <v>9.32</v>
      </c>
      <c r="P13" s="3">
        <v>14.1</v>
      </c>
      <c r="Q13" s="3">
        <v>45.7</v>
      </c>
      <c r="R13" s="3">
        <v>49</v>
      </c>
      <c r="S13" s="3">
        <v>15.1</v>
      </c>
      <c r="T13" s="3">
        <v>30.9</v>
      </c>
      <c r="U13" s="3">
        <v>517</v>
      </c>
      <c r="V13" s="3">
        <v>6.64</v>
      </c>
      <c r="W13" s="3">
        <v>22.98</v>
      </c>
      <c r="X13" s="3">
        <v>72.03</v>
      </c>
      <c r="Y13" s="3">
        <v>4.6100000000000003</v>
      </c>
      <c r="Z13" s="3">
        <v>0.25</v>
      </c>
      <c r="AA13" s="3">
        <v>0.14000000000000001</v>
      </c>
      <c r="AB13" s="3">
        <v>1.53</v>
      </c>
      <c r="AC13" s="3">
        <v>4.78</v>
      </c>
      <c r="AD13" s="3">
        <v>0.31</v>
      </c>
      <c r="AE13" s="3">
        <v>0.02</v>
      </c>
      <c r="AF13" s="3">
        <v>0.01</v>
      </c>
      <c r="AG13" s="3">
        <v>4.6100000000000003</v>
      </c>
      <c r="AH13" s="3">
        <v>20.72</v>
      </c>
      <c r="AI13" s="3">
        <v>20.98</v>
      </c>
      <c r="AJ13" s="3">
        <v>22.47</v>
      </c>
      <c r="AK13" s="3">
        <v>21.45</v>
      </c>
      <c r="AL13" s="3">
        <f t="shared" si="0"/>
        <v>0.26000000000000156</v>
      </c>
      <c r="AM13" s="3">
        <f t="shared" si="1"/>
        <v>1.75</v>
      </c>
      <c r="AN13" s="3">
        <f t="shared" si="2"/>
        <v>0.73000000000000043</v>
      </c>
      <c r="AO13" s="3">
        <f t="shared" si="3"/>
        <v>1.1500000000000021</v>
      </c>
    </row>
    <row r="14" spans="1:41" x14ac:dyDescent="0.2">
      <c r="A14" s="3" t="s">
        <v>4</v>
      </c>
      <c r="B14" s="3">
        <v>11</v>
      </c>
      <c r="C14" s="3">
        <v>23.86</v>
      </c>
      <c r="D14" s="3">
        <v>1115</v>
      </c>
      <c r="E14" s="3">
        <v>73</v>
      </c>
      <c r="F14" s="3">
        <v>256</v>
      </c>
      <c r="G14" s="3">
        <v>77</v>
      </c>
      <c r="H14" s="3">
        <v>363</v>
      </c>
      <c r="I14" s="3">
        <v>4.67</v>
      </c>
      <c r="J14" s="3">
        <v>0.31</v>
      </c>
      <c r="K14" s="3">
        <v>1.07</v>
      </c>
      <c r="L14" s="3">
        <v>0.32</v>
      </c>
      <c r="M14" s="3">
        <v>1.52</v>
      </c>
      <c r="N14" s="3">
        <v>3.34</v>
      </c>
      <c r="O14" s="3">
        <v>7.08</v>
      </c>
      <c r="P14" s="3">
        <v>9.4</v>
      </c>
      <c r="Q14" s="3">
        <v>35.4</v>
      </c>
      <c r="R14" s="3">
        <v>50</v>
      </c>
      <c r="S14" s="3">
        <v>13.3</v>
      </c>
      <c r="T14" s="3">
        <v>26.6</v>
      </c>
      <c r="U14" s="3">
        <v>296</v>
      </c>
      <c r="V14" s="3">
        <v>3.34</v>
      </c>
      <c r="W14" s="3">
        <v>16.059999999999999</v>
      </c>
      <c r="X14" s="3">
        <v>77.95</v>
      </c>
      <c r="Y14" s="3">
        <v>5.52</v>
      </c>
      <c r="Z14" s="3">
        <v>0.34</v>
      </c>
      <c r="AA14" s="3">
        <v>0.13</v>
      </c>
      <c r="AB14" s="3">
        <v>0.54</v>
      </c>
      <c r="AC14" s="3">
        <v>2.6</v>
      </c>
      <c r="AD14" s="3">
        <v>0.18</v>
      </c>
      <c r="AE14" s="3">
        <v>0.01</v>
      </c>
      <c r="AF14" s="3">
        <v>0</v>
      </c>
      <c r="AG14" s="3">
        <v>3.26</v>
      </c>
      <c r="AH14" s="3">
        <v>21.88</v>
      </c>
      <c r="AI14" s="3">
        <v>21.58</v>
      </c>
      <c r="AJ14" s="3">
        <v>22.38</v>
      </c>
      <c r="AK14" s="3">
        <v>21.84</v>
      </c>
      <c r="AL14" s="3">
        <f t="shared" si="0"/>
        <v>-0.30000000000000071</v>
      </c>
      <c r="AM14" s="3">
        <f t="shared" si="1"/>
        <v>0.5</v>
      </c>
      <c r="AN14" s="3">
        <f t="shared" si="2"/>
        <v>-3.9999999999999147E-2</v>
      </c>
      <c r="AO14" s="3">
        <f t="shared" si="3"/>
        <v>1.9800000000000004</v>
      </c>
    </row>
    <row r="15" spans="1:41" x14ac:dyDescent="0.2">
      <c r="A15" s="3" t="s">
        <v>4</v>
      </c>
      <c r="B15" s="3">
        <v>12</v>
      </c>
      <c r="C15" s="3">
        <v>22.17</v>
      </c>
      <c r="D15" s="3">
        <v>1007</v>
      </c>
      <c r="E15" s="3">
        <v>59</v>
      </c>
      <c r="F15" s="3">
        <v>226</v>
      </c>
      <c r="G15" s="3">
        <v>44</v>
      </c>
      <c r="H15" s="3">
        <v>293</v>
      </c>
      <c r="I15" s="3">
        <v>4.54</v>
      </c>
      <c r="J15" s="3">
        <v>0.27</v>
      </c>
      <c r="K15" s="3">
        <v>1.02</v>
      </c>
      <c r="L15" s="3">
        <v>0.2</v>
      </c>
      <c r="M15" s="3">
        <v>1.32</v>
      </c>
      <c r="N15" s="3">
        <v>10.32</v>
      </c>
      <c r="O15" s="3">
        <v>9.66</v>
      </c>
      <c r="P15" s="3">
        <v>14</v>
      </c>
      <c r="Q15" s="3">
        <v>47.3</v>
      </c>
      <c r="R15" s="3">
        <v>49</v>
      </c>
      <c r="S15" s="3">
        <v>14.5</v>
      </c>
      <c r="T15" s="3">
        <v>29.6</v>
      </c>
      <c r="U15" s="3">
        <v>649</v>
      </c>
      <c r="V15" s="3">
        <v>10.32</v>
      </c>
      <c r="W15" s="3">
        <v>30.67</v>
      </c>
      <c r="X15" s="3">
        <v>54.84</v>
      </c>
      <c r="Y15" s="3">
        <v>7.32</v>
      </c>
      <c r="Z15" s="3">
        <v>4.91</v>
      </c>
      <c r="AA15" s="3">
        <v>2.25</v>
      </c>
      <c r="AB15" s="3">
        <v>3.17</v>
      </c>
      <c r="AC15" s="3">
        <v>5.66</v>
      </c>
      <c r="AD15" s="3">
        <v>0.76</v>
      </c>
      <c r="AE15" s="3">
        <v>0.51</v>
      </c>
      <c r="AF15" s="3">
        <v>0.23</v>
      </c>
      <c r="AG15" s="3">
        <v>4.2</v>
      </c>
      <c r="AH15" s="3">
        <v>21.4</v>
      </c>
      <c r="AI15" s="3">
        <v>21.03</v>
      </c>
      <c r="AJ15" s="3">
        <v>22.21</v>
      </c>
      <c r="AK15" s="3">
        <v>21.46</v>
      </c>
      <c r="AL15" s="3">
        <f t="shared" si="0"/>
        <v>-0.36999999999999744</v>
      </c>
      <c r="AM15" s="3">
        <f t="shared" si="1"/>
        <v>0.81000000000000227</v>
      </c>
      <c r="AN15" s="3">
        <f t="shared" si="2"/>
        <v>6.0000000000002274E-2</v>
      </c>
      <c r="AO15" s="3">
        <f t="shared" si="3"/>
        <v>0.77000000000000313</v>
      </c>
    </row>
    <row r="16" spans="1:41" x14ac:dyDescent="0.2">
      <c r="A16" s="3" t="s">
        <v>4</v>
      </c>
      <c r="B16" s="3">
        <v>13</v>
      </c>
      <c r="C16" s="3">
        <v>26.46</v>
      </c>
      <c r="D16" s="3">
        <v>1407</v>
      </c>
      <c r="E16" s="3">
        <v>75</v>
      </c>
      <c r="F16" s="3">
        <v>244</v>
      </c>
      <c r="G16" s="3">
        <v>67</v>
      </c>
      <c r="H16" s="3">
        <v>421</v>
      </c>
      <c r="I16" s="3">
        <v>5.32</v>
      </c>
      <c r="J16" s="3">
        <v>0.28000000000000003</v>
      </c>
      <c r="K16" s="3">
        <v>0.92</v>
      </c>
      <c r="L16" s="3">
        <v>0.25</v>
      </c>
      <c r="M16" s="3">
        <v>1.59</v>
      </c>
      <c r="N16" s="3">
        <v>7.64</v>
      </c>
      <c r="O16" s="3">
        <v>9.4600000000000009</v>
      </c>
      <c r="P16" s="3">
        <v>13.9</v>
      </c>
      <c r="Q16" s="3">
        <v>47.6</v>
      </c>
      <c r="R16" s="3">
        <v>50.3</v>
      </c>
      <c r="S16" s="3">
        <v>14.7</v>
      </c>
      <c r="T16" s="3">
        <v>29.2</v>
      </c>
      <c r="U16" s="3">
        <v>584</v>
      </c>
      <c r="V16" s="3">
        <v>7.64</v>
      </c>
      <c r="W16" s="3">
        <v>18.68</v>
      </c>
      <c r="X16" s="3">
        <v>71.12</v>
      </c>
      <c r="Y16" s="3">
        <v>5.93</v>
      </c>
      <c r="Z16" s="3">
        <v>3.11</v>
      </c>
      <c r="AA16" s="3">
        <v>1.1599999999999999</v>
      </c>
      <c r="AB16" s="3">
        <v>1.43</v>
      </c>
      <c r="AC16" s="3">
        <v>5.43</v>
      </c>
      <c r="AD16" s="3">
        <v>0.45</v>
      </c>
      <c r="AE16" s="3">
        <v>0.24</v>
      </c>
      <c r="AF16" s="3">
        <v>0.09</v>
      </c>
      <c r="AG16" s="3">
        <v>4.3</v>
      </c>
      <c r="AH16" s="3">
        <v>23.17</v>
      </c>
      <c r="AI16" s="3">
        <v>22.73</v>
      </c>
      <c r="AJ16" s="3">
        <v>27.09</v>
      </c>
      <c r="AK16" s="3">
        <v>26.07</v>
      </c>
      <c r="AL16" s="3">
        <f t="shared" ref="AL16:AL21" si="4">AI16-AH16</f>
        <v>-0.44000000000000128</v>
      </c>
      <c r="AM16" s="3">
        <f t="shared" ref="AM16:AM21" si="5">AJ16-AH16</f>
        <v>3.9199999999999982</v>
      </c>
      <c r="AN16" s="3">
        <f t="shared" ref="AN16:AN21" si="6">AK16-AH16</f>
        <v>2.8999999999999986</v>
      </c>
      <c r="AO16" s="3">
        <f t="shared" ref="AO16:AO21" si="7">C16-AH16</f>
        <v>3.2899999999999991</v>
      </c>
    </row>
    <row r="17" spans="1:41" x14ac:dyDescent="0.2">
      <c r="A17" s="3" t="s">
        <v>4</v>
      </c>
      <c r="B17" s="3">
        <v>14</v>
      </c>
      <c r="C17" s="3">
        <v>23.33</v>
      </c>
      <c r="D17" s="3">
        <v>1231</v>
      </c>
      <c r="E17" s="3">
        <v>69</v>
      </c>
      <c r="F17" s="3">
        <v>227</v>
      </c>
      <c r="G17" s="3">
        <v>69</v>
      </c>
      <c r="H17" s="3">
        <v>382</v>
      </c>
      <c r="I17" s="3">
        <v>5.28</v>
      </c>
      <c r="J17" s="3">
        <v>0.3</v>
      </c>
      <c r="K17" s="3">
        <v>0.97</v>
      </c>
      <c r="L17" s="3">
        <v>0.3</v>
      </c>
      <c r="M17" s="3">
        <v>1.64</v>
      </c>
      <c r="N17" s="3">
        <v>7.92</v>
      </c>
      <c r="O17" s="3">
        <v>9.4499999999999993</v>
      </c>
      <c r="P17" s="3">
        <v>14</v>
      </c>
      <c r="Q17" s="3">
        <v>47.3</v>
      </c>
      <c r="R17" s="3">
        <v>50.1</v>
      </c>
      <c r="S17" s="3">
        <v>14.8</v>
      </c>
      <c r="T17" s="3">
        <v>29.6</v>
      </c>
      <c r="U17" s="3">
        <v>719</v>
      </c>
      <c r="V17" s="3">
        <v>7.92</v>
      </c>
      <c r="W17" s="3">
        <v>29.52</v>
      </c>
      <c r="X17" s="3">
        <v>59.61</v>
      </c>
      <c r="Y17" s="3">
        <v>5.0999999999999996</v>
      </c>
      <c r="Z17" s="3">
        <v>4.33</v>
      </c>
      <c r="AA17" s="3">
        <v>1.43</v>
      </c>
      <c r="AB17" s="3">
        <v>2.34</v>
      </c>
      <c r="AC17" s="3">
        <v>4.72</v>
      </c>
      <c r="AD17" s="3">
        <v>0.4</v>
      </c>
      <c r="AE17" s="3">
        <v>0.34</v>
      </c>
      <c r="AF17" s="3">
        <v>0.11</v>
      </c>
      <c r="AG17" s="3">
        <v>3.93</v>
      </c>
      <c r="AH17" s="3">
        <v>22.29</v>
      </c>
      <c r="AI17" s="3">
        <v>23.5</v>
      </c>
      <c r="AJ17" s="3">
        <v>22.89</v>
      </c>
      <c r="AK17" s="3">
        <v>23.74</v>
      </c>
      <c r="AL17" s="3">
        <f t="shared" si="4"/>
        <v>1.2100000000000009</v>
      </c>
      <c r="AM17" s="3">
        <f t="shared" si="5"/>
        <v>0.60000000000000142</v>
      </c>
      <c r="AN17" s="3">
        <f t="shared" si="6"/>
        <v>1.4499999999999993</v>
      </c>
      <c r="AO17" s="3">
        <f t="shared" si="7"/>
        <v>1.0399999999999991</v>
      </c>
    </row>
    <row r="18" spans="1:41" x14ac:dyDescent="0.2">
      <c r="A18" s="3" t="s">
        <v>4</v>
      </c>
      <c r="B18" s="3">
        <v>15</v>
      </c>
      <c r="C18" s="3">
        <v>26.81</v>
      </c>
      <c r="D18" s="3">
        <v>1328</v>
      </c>
      <c r="E18" s="3">
        <v>87</v>
      </c>
      <c r="F18" s="3">
        <v>217</v>
      </c>
      <c r="G18" s="3">
        <v>72</v>
      </c>
      <c r="H18" s="3">
        <v>362</v>
      </c>
      <c r="I18" s="3">
        <v>4.95</v>
      </c>
      <c r="J18" s="3">
        <v>0.32</v>
      </c>
      <c r="K18" s="3">
        <v>0.81</v>
      </c>
      <c r="L18" s="3">
        <v>0.27</v>
      </c>
      <c r="M18" s="3">
        <v>1.35</v>
      </c>
      <c r="N18" s="3">
        <v>11.32</v>
      </c>
      <c r="O18" s="3">
        <v>9.35</v>
      </c>
      <c r="P18" s="3">
        <v>13.7</v>
      </c>
      <c r="Q18" s="3">
        <v>45.4</v>
      </c>
      <c r="R18" s="3">
        <v>48.6</v>
      </c>
      <c r="S18" s="3">
        <v>14.7</v>
      </c>
      <c r="T18" s="3">
        <v>30.2</v>
      </c>
      <c r="U18" s="3">
        <v>720</v>
      </c>
      <c r="V18" s="3">
        <v>11.32</v>
      </c>
      <c r="W18" s="3">
        <v>25.08</v>
      </c>
      <c r="X18" s="3">
        <v>65.2</v>
      </c>
      <c r="Y18" s="3">
        <v>4.4400000000000004</v>
      </c>
      <c r="Z18" s="3">
        <v>3.8</v>
      </c>
      <c r="AA18" s="3">
        <v>1.47</v>
      </c>
      <c r="AB18" s="3">
        <v>2.84</v>
      </c>
      <c r="AC18" s="3">
        <v>7.38</v>
      </c>
      <c r="AD18" s="3">
        <v>0.5</v>
      </c>
      <c r="AE18" s="3">
        <v>0.43</v>
      </c>
      <c r="AF18" s="3">
        <v>0.17</v>
      </c>
      <c r="AG18" s="3">
        <v>3.16</v>
      </c>
      <c r="AH18" s="3">
        <v>24.67</v>
      </c>
      <c r="AI18" s="3">
        <v>25.54</v>
      </c>
      <c r="AJ18" s="3">
        <v>24.07</v>
      </c>
      <c r="AK18" s="3">
        <v>26.06</v>
      </c>
      <c r="AL18" s="3">
        <f t="shared" si="4"/>
        <v>0.86999999999999744</v>
      </c>
      <c r="AM18" s="3">
        <f t="shared" si="5"/>
        <v>-0.60000000000000142</v>
      </c>
      <c r="AN18" s="3">
        <f t="shared" si="6"/>
        <v>1.389999999999997</v>
      </c>
      <c r="AO18" s="3">
        <f t="shared" si="7"/>
        <v>2.139999999999997</v>
      </c>
    </row>
    <row r="19" spans="1:41" x14ac:dyDescent="0.2">
      <c r="A19" s="3" t="s">
        <v>4</v>
      </c>
      <c r="B19" s="3">
        <v>16</v>
      </c>
      <c r="C19" s="3">
        <v>24.1</v>
      </c>
      <c r="D19" s="3">
        <v>1186</v>
      </c>
      <c r="E19" s="3">
        <v>69</v>
      </c>
      <c r="F19" s="3">
        <v>200</v>
      </c>
      <c r="G19" s="3">
        <v>71</v>
      </c>
      <c r="H19" s="3">
        <v>355</v>
      </c>
      <c r="I19" s="3">
        <v>4.92</v>
      </c>
      <c r="J19" s="3">
        <v>0.28999999999999998</v>
      </c>
      <c r="K19" s="3">
        <v>0.83</v>
      </c>
      <c r="L19" s="3">
        <v>0.28999999999999998</v>
      </c>
      <c r="M19" s="3">
        <v>1.47</v>
      </c>
      <c r="N19" s="3">
        <v>5.0999999999999996</v>
      </c>
      <c r="O19" s="3">
        <v>8.85</v>
      </c>
      <c r="P19" s="3">
        <v>12.5</v>
      </c>
      <c r="Q19" s="3">
        <v>43.5</v>
      </c>
      <c r="R19" s="3">
        <v>49.2</v>
      </c>
      <c r="S19" s="3">
        <v>14.1</v>
      </c>
      <c r="T19" s="3">
        <v>28.7</v>
      </c>
      <c r="U19" s="3">
        <v>433</v>
      </c>
      <c r="V19" s="3">
        <v>5.0999999999999996</v>
      </c>
      <c r="W19" s="3">
        <v>24.04</v>
      </c>
      <c r="X19" s="3">
        <v>67.8</v>
      </c>
      <c r="Y19" s="3">
        <v>4.62</v>
      </c>
      <c r="Z19" s="3">
        <v>2.71</v>
      </c>
      <c r="AA19" s="3">
        <v>0.82</v>
      </c>
      <c r="AB19" s="3">
        <v>1.23</v>
      </c>
      <c r="AC19" s="3">
        <v>3.46</v>
      </c>
      <c r="AD19" s="3">
        <v>0.24</v>
      </c>
      <c r="AE19" s="3">
        <v>0.14000000000000001</v>
      </c>
      <c r="AF19" s="3">
        <v>0.04</v>
      </c>
      <c r="AG19" s="3">
        <v>4.22</v>
      </c>
      <c r="AH19" s="3">
        <v>21.56</v>
      </c>
      <c r="AI19" s="3">
        <v>21.46</v>
      </c>
      <c r="AJ19" s="3">
        <v>22.25</v>
      </c>
      <c r="AK19" s="3">
        <v>22.92</v>
      </c>
      <c r="AL19" s="3">
        <f t="shared" si="4"/>
        <v>-9.9999999999997868E-2</v>
      </c>
      <c r="AM19" s="3">
        <f t="shared" si="5"/>
        <v>0.69000000000000128</v>
      </c>
      <c r="AN19" s="3">
        <f t="shared" si="6"/>
        <v>1.360000000000003</v>
      </c>
      <c r="AO19" s="3">
        <f t="shared" si="7"/>
        <v>2.5400000000000027</v>
      </c>
    </row>
    <row r="20" spans="1:41" x14ac:dyDescent="0.2">
      <c r="A20" s="3" t="s">
        <v>5</v>
      </c>
      <c r="B20" s="3">
        <v>17</v>
      </c>
      <c r="C20" s="3">
        <v>28.83</v>
      </c>
      <c r="D20" s="3">
        <v>1645</v>
      </c>
      <c r="E20" s="3">
        <v>90</v>
      </c>
      <c r="F20" s="3">
        <v>242</v>
      </c>
      <c r="G20" s="3">
        <v>79</v>
      </c>
      <c r="H20" s="3">
        <v>405</v>
      </c>
      <c r="I20" s="3">
        <v>5.71</v>
      </c>
      <c r="J20" s="3">
        <v>0.31</v>
      </c>
      <c r="K20" s="3">
        <v>0.84</v>
      </c>
      <c r="L20" s="3">
        <v>0.27</v>
      </c>
      <c r="M20" s="3">
        <v>1.4</v>
      </c>
      <c r="N20" s="3">
        <v>3.5</v>
      </c>
      <c r="O20" s="3">
        <v>7.62</v>
      </c>
      <c r="P20" s="3">
        <v>11.8</v>
      </c>
      <c r="Q20" s="3">
        <v>38.1</v>
      </c>
      <c r="R20" s="3">
        <v>50</v>
      </c>
      <c r="S20" s="3">
        <v>15.5</v>
      </c>
      <c r="T20" s="3">
        <v>31</v>
      </c>
      <c r="U20" s="3">
        <v>508</v>
      </c>
      <c r="V20" s="3">
        <v>3.5</v>
      </c>
      <c r="W20" s="3">
        <v>23.39</v>
      </c>
      <c r="X20" s="3">
        <v>63.6</v>
      </c>
      <c r="Y20" s="3">
        <v>7.12</v>
      </c>
      <c r="Z20" s="3">
        <v>4.68</v>
      </c>
      <c r="AA20" s="3">
        <v>1.21</v>
      </c>
      <c r="AB20" s="3">
        <v>0.82</v>
      </c>
      <c r="AC20" s="3">
        <v>2.23</v>
      </c>
      <c r="AD20" s="3">
        <v>0.25</v>
      </c>
      <c r="AE20" s="3">
        <v>0.16</v>
      </c>
      <c r="AF20" s="3">
        <v>0.04</v>
      </c>
      <c r="AG20" s="3">
        <v>3.79</v>
      </c>
      <c r="AH20" s="3">
        <v>24.65</v>
      </c>
      <c r="AI20" s="3">
        <v>25.61</v>
      </c>
      <c r="AJ20" s="3">
        <v>27.08</v>
      </c>
      <c r="AK20" s="3">
        <v>26.55</v>
      </c>
      <c r="AL20" s="3">
        <f t="shared" si="4"/>
        <v>0.96000000000000085</v>
      </c>
      <c r="AM20" s="3">
        <f t="shared" si="5"/>
        <v>2.4299999999999997</v>
      </c>
      <c r="AN20" s="3">
        <f t="shared" si="6"/>
        <v>1.9000000000000021</v>
      </c>
      <c r="AO20" s="3">
        <f t="shared" si="7"/>
        <v>4.18</v>
      </c>
    </row>
    <row r="21" spans="1:41" x14ac:dyDescent="0.2">
      <c r="A21" s="3" t="s">
        <v>5</v>
      </c>
      <c r="B21" s="3">
        <v>18</v>
      </c>
      <c r="C21" s="3">
        <v>24.59</v>
      </c>
      <c r="D21" s="3">
        <v>1395</v>
      </c>
      <c r="E21" s="3">
        <v>81</v>
      </c>
      <c r="F21" s="3">
        <v>237</v>
      </c>
      <c r="G21" s="3">
        <v>65</v>
      </c>
      <c r="H21" s="3">
        <v>378</v>
      </c>
      <c r="I21" s="3">
        <v>5.67</v>
      </c>
      <c r="J21" s="3">
        <v>0.33</v>
      </c>
      <c r="K21" s="3">
        <v>0.96</v>
      </c>
      <c r="L21" s="3">
        <v>0.26</v>
      </c>
      <c r="M21" s="3">
        <v>1.54</v>
      </c>
      <c r="N21" s="3">
        <v>7.3</v>
      </c>
      <c r="O21" s="3">
        <v>9.1999999999999993</v>
      </c>
      <c r="P21" s="3">
        <v>14.4</v>
      </c>
      <c r="Q21" s="3">
        <v>45.9</v>
      </c>
      <c r="R21" s="3">
        <v>49.9</v>
      </c>
      <c r="S21" s="3">
        <v>15.7</v>
      </c>
      <c r="T21" s="3">
        <v>31.4</v>
      </c>
      <c r="U21" s="3">
        <v>708</v>
      </c>
      <c r="V21" s="3">
        <v>7.3</v>
      </c>
      <c r="W21" s="3">
        <v>22.1</v>
      </c>
      <c r="X21" s="3">
        <v>68.16</v>
      </c>
      <c r="Y21" s="3">
        <v>4.2699999999999996</v>
      </c>
      <c r="Z21" s="3">
        <v>2.9</v>
      </c>
      <c r="AA21" s="3">
        <v>2.56</v>
      </c>
      <c r="AB21" s="3">
        <v>1.61</v>
      </c>
      <c r="AC21" s="3">
        <v>4.9800000000000004</v>
      </c>
      <c r="AD21" s="3">
        <v>0.31</v>
      </c>
      <c r="AE21" s="3">
        <v>0.21</v>
      </c>
      <c r="AF21" s="3">
        <v>0.19</v>
      </c>
      <c r="AG21" s="3">
        <v>3.46</v>
      </c>
      <c r="AH21" s="3">
        <v>23.86</v>
      </c>
      <c r="AI21" s="3">
        <v>23.02</v>
      </c>
      <c r="AJ21" s="3">
        <v>23.28</v>
      </c>
      <c r="AK21" s="3">
        <v>24.67</v>
      </c>
      <c r="AL21" s="3">
        <f t="shared" si="4"/>
        <v>-0.83999999999999986</v>
      </c>
      <c r="AM21" s="3">
        <f t="shared" si="5"/>
        <v>-0.57999999999999829</v>
      </c>
      <c r="AN21" s="3">
        <f t="shared" si="6"/>
        <v>0.81000000000000227</v>
      </c>
      <c r="AO21" s="3">
        <f t="shared" si="7"/>
        <v>0.73000000000000043</v>
      </c>
    </row>
    <row r="22" spans="1:41" x14ac:dyDescent="0.2">
      <c r="A22" s="3" t="s">
        <v>5</v>
      </c>
      <c r="B22" s="3">
        <v>19</v>
      </c>
      <c r="C22" s="3">
        <v>24.98</v>
      </c>
      <c r="D22" s="3">
        <v>1421</v>
      </c>
      <c r="E22" s="3">
        <v>78</v>
      </c>
      <c r="F22" s="3">
        <v>174</v>
      </c>
      <c r="G22" s="3">
        <v>69</v>
      </c>
      <c r="H22" s="3">
        <v>342</v>
      </c>
      <c r="I22" s="3">
        <v>5.69</v>
      </c>
      <c r="J22" s="3">
        <v>0.31</v>
      </c>
      <c r="K22" s="3">
        <v>0.7</v>
      </c>
      <c r="L22" s="3">
        <v>0.28000000000000003</v>
      </c>
      <c r="M22" s="3">
        <v>1.37</v>
      </c>
      <c r="N22" s="3">
        <v>3.12</v>
      </c>
      <c r="O22" s="3">
        <v>9.39</v>
      </c>
      <c r="P22" s="3">
        <v>13.9</v>
      </c>
      <c r="Q22" s="3">
        <v>46.7</v>
      </c>
      <c r="R22" s="3">
        <v>49.7</v>
      </c>
      <c r="S22" s="3">
        <v>14.8</v>
      </c>
      <c r="T22" s="3">
        <v>29.8</v>
      </c>
      <c r="U22" s="3">
        <v>963</v>
      </c>
      <c r="V22" s="3">
        <v>3.12</v>
      </c>
      <c r="W22" s="3">
        <v>28.41</v>
      </c>
      <c r="X22" s="3">
        <v>65.2</v>
      </c>
      <c r="Y22" s="3">
        <v>5.41</v>
      </c>
      <c r="Z22" s="3">
        <v>0.81</v>
      </c>
      <c r="AA22" s="3">
        <v>0.11</v>
      </c>
      <c r="AB22" s="3">
        <v>0.89</v>
      </c>
      <c r="AC22" s="3">
        <v>2.0299999999999998</v>
      </c>
      <c r="AD22" s="3">
        <v>0.17</v>
      </c>
      <c r="AE22" s="3">
        <v>0.03</v>
      </c>
      <c r="AF22" s="3">
        <v>0</v>
      </c>
      <c r="AG22" s="3">
        <v>5.2</v>
      </c>
      <c r="AH22" s="3">
        <v>24.09</v>
      </c>
      <c r="AI22" s="3">
        <v>24.14</v>
      </c>
      <c r="AJ22" s="3">
        <v>25.46</v>
      </c>
      <c r="AK22" s="3">
        <v>23.84</v>
      </c>
      <c r="AL22" s="3">
        <f>AI23-AH22</f>
        <v>-1.4699999999999989</v>
      </c>
      <c r="AM22" s="3">
        <f t="shared" si="1"/>
        <v>1.370000000000001</v>
      </c>
      <c r="AN22" s="3">
        <f t="shared" ref="AN22:AN27" si="8">AK16-AH22</f>
        <v>1.9800000000000004</v>
      </c>
      <c r="AO22" s="3">
        <f t="shared" si="3"/>
        <v>0.89000000000000057</v>
      </c>
    </row>
    <row r="23" spans="1:41" x14ac:dyDescent="0.2">
      <c r="A23" s="3" t="s">
        <v>5</v>
      </c>
      <c r="B23" s="3">
        <v>20</v>
      </c>
      <c r="C23" s="3">
        <v>23.96</v>
      </c>
      <c r="D23" s="3">
        <v>1299</v>
      </c>
      <c r="E23" s="3">
        <v>73</v>
      </c>
      <c r="F23" s="3">
        <v>208</v>
      </c>
      <c r="G23" s="3">
        <v>87</v>
      </c>
      <c r="H23" s="3">
        <v>386</v>
      </c>
      <c r="I23" s="3">
        <v>5.42</v>
      </c>
      <c r="J23" s="3">
        <v>0.3</v>
      </c>
      <c r="K23" s="3">
        <v>0.87</v>
      </c>
      <c r="L23" s="3">
        <v>0.36</v>
      </c>
      <c r="M23" s="3">
        <v>1.61</v>
      </c>
      <c r="N23" s="3">
        <v>9.24</v>
      </c>
      <c r="O23" s="3">
        <v>8.83</v>
      </c>
      <c r="P23" s="3">
        <v>13.3</v>
      </c>
      <c r="Q23" s="3">
        <v>44.2</v>
      </c>
      <c r="R23" s="3">
        <v>50.1</v>
      </c>
      <c r="S23" s="3">
        <v>15.1</v>
      </c>
      <c r="T23" s="3">
        <v>30.1</v>
      </c>
      <c r="U23" s="3">
        <v>550</v>
      </c>
      <c r="V23" s="3">
        <v>9.24</v>
      </c>
      <c r="W23" s="3">
        <v>29.65</v>
      </c>
      <c r="X23" s="3">
        <v>56.16</v>
      </c>
      <c r="Y23" s="3">
        <v>5.61</v>
      </c>
      <c r="Z23" s="3">
        <v>6.5</v>
      </c>
      <c r="AA23" s="3">
        <v>2.06</v>
      </c>
      <c r="AB23" s="3">
        <v>2.74</v>
      </c>
      <c r="AC23" s="3">
        <v>5.19</v>
      </c>
      <c r="AD23" s="3">
        <v>0.52</v>
      </c>
      <c r="AE23" s="3">
        <v>0.6</v>
      </c>
      <c r="AF23" s="3">
        <v>0.19</v>
      </c>
      <c r="AG23" s="3">
        <v>4.51</v>
      </c>
      <c r="AH23" s="3">
        <v>21.3</v>
      </c>
      <c r="AI23" s="3">
        <v>22.62</v>
      </c>
      <c r="AJ23" s="3">
        <v>21.88</v>
      </c>
      <c r="AK23" s="3">
        <v>22.73</v>
      </c>
      <c r="AL23" s="3">
        <f>AI24-AH23</f>
        <v>4.1899999999999977</v>
      </c>
      <c r="AM23" s="3">
        <f t="shared" si="1"/>
        <v>0.57999999999999829</v>
      </c>
      <c r="AN23" s="3">
        <f t="shared" si="8"/>
        <v>2.4399999999999977</v>
      </c>
      <c r="AO23" s="3">
        <f t="shared" si="3"/>
        <v>2.66</v>
      </c>
    </row>
    <row r="24" spans="1:41" x14ac:dyDescent="0.2">
      <c r="A24" s="3" t="s">
        <v>5</v>
      </c>
      <c r="B24" s="3">
        <v>21</v>
      </c>
      <c r="C24" s="3">
        <v>28.11</v>
      </c>
      <c r="D24" s="3">
        <v>1486</v>
      </c>
      <c r="E24" s="3">
        <v>78</v>
      </c>
      <c r="F24" s="3">
        <v>200</v>
      </c>
      <c r="G24" s="3">
        <v>94</v>
      </c>
      <c r="H24" s="3">
        <v>372</v>
      </c>
      <c r="I24" s="3">
        <v>5.29</v>
      </c>
      <c r="J24" s="3">
        <v>0.28000000000000003</v>
      </c>
      <c r="K24" s="3">
        <v>0.71</v>
      </c>
      <c r="L24" s="3">
        <v>0.33</v>
      </c>
      <c r="M24" s="3">
        <v>1.32</v>
      </c>
      <c r="N24" s="3">
        <v>5.68</v>
      </c>
      <c r="O24" s="3">
        <v>9.18</v>
      </c>
      <c r="P24" s="3">
        <v>14.5</v>
      </c>
      <c r="Q24" s="3">
        <v>45.9</v>
      </c>
      <c r="R24" s="3">
        <v>50</v>
      </c>
      <c r="S24" s="3">
        <v>15.8</v>
      </c>
      <c r="T24" s="3">
        <v>31.6</v>
      </c>
      <c r="U24" s="3">
        <v>635</v>
      </c>
      <c r="V24" s="3">
        <v>5.68</v>
      </c>
      <c r="W24" s="3">
        <v>24.41</v>
      </c>
      <c r="X24" s="3">
        <v>63.31</v>
      </c>
      <c r="Y24" s="3">
        <v>7.3</v>
      </c>
      <c r="Z24" s="3">
        <v>3.59</v>
      </c>
      <c r="AA24" s="3">
        <v>1.38</v>
      </c>
      <c r="AB24" s="3">
        <v>1.39</v>
      </c>
      <c r="AC24" s="3">
        <v>3.6</v>
      </c>
      <c r="AD24" s="3">
        <v>0.41</v>
      </c>
      <c r="AE24" s="3">
        <v>0.2</v>
      </c>
      <c r="AF24" s="3">
        <v>0.08</v>
      </c>
      <c r="AG24" s="3">
        <v>4.08</v>
      </c>
      <c r="AH24" s="3">
        <v>23.98</v>
      </c>
      <c r="AI24" s="3">
        <v>25.49</v>
      </c>
      <c r="AJ24" s="3">
        <v>26.46</v>
      </c>
      <c r="AK24" s="3">
        <v>27.05</v>
      </c>
      <c r="AL24" s="3">
        <f>AI25-AH24</f>
        <v>-0.10999999999999943</v>
      </c>
      <c r="AM24" s="3">
        <f t="shared" si="1"/>
        <v>2.4800000000000004</v>
      </c>
      <c r="AN24" s="3">
        <f t="shared" si="8"/>
        <v>2.0799999999999983</v>
      </c>
      <c r="AO24" s="3">
        <f t="shared" si="3"/>
        <v>4.129999999999999</v>
      </c>
    </row>
    <row r="25" spans="1:41" x14ac:dyDescent="0.2">
      <c r="A25" s="3" t="s">
        <v>5</v>
      </c>
      <c r="B25" s="3">
        <v>22</v>
      </c>
      <c r="C25" s="3">
        <v>26.77</v>
      </c>
      <c r="D25" s="3">
        <v>1578</v>
      </c>
      <c r="E25" s="3">
        <v>90</v>
      </c>
      <c r="F25" s="3">
        <v>227</v>
      </c>
      <c r="G25" s="3">
        <v>53</v>
      </c>
      <c r="H25" s="3">
        <v>401</v>
      </c>
      <c r="I25" s="3">
        <v>5.89</v>
      </c>
      <c r="J25" s="3">
        <v>0.34</v>
      </c>
      <c r="K25" s="3">
        <v>0.85</v>
      </c>
      <c r="L25" s="3">
        <v>0.2</v>
      </c>
      <c r="M25" s="3">
        <v>1.5</v>
      </c>
      <c r="N25" s="3">
        <v>9.3000000000000007</v>
      </c>
      <c r="O25" s="3">
        <v>8.73</v>
      </c>
      <c r="P25" s="3">
        <v>13.3</v>
      </c>
      <c r="Q25" s="3">
        <v>45</v>
      </c>
      <c r="R25" s="3">
        <v>51.5</v>
      </c>
      <c r="S25" s="3">
        <v>15.2</v>
      </c>
      <c r="T25" s="3">
        <v>29.6</v>
      </c>
      <c r="U25" s="3">
        <v>702</v>
      </c>
      <c r="V25" s="3">
        <v>9.3000000000000007</v>
      </c>
      <c r="W25" s="3">
        <v>21.92</v>
      </c>
      <c r="X25" s="3">
        <v>66.16</v>
      </c>
      <c r="Y25" s="3">
        <v>5.03</v>
      </c>
      <c r="Z25" s="3">
        <v>4.62</v>
      </c>
      <c r="AA25" s="3">
        <v>2.2599999999999998</v>
      </c>
      <c r="AB25" s="3">
        <v>2.04</v>
      </c>
      <c r="AC25" s="3">
        <v>6.15</v>
      </c>
      <c r="AD25" s="3">
        <v>0.47</v>
      </c>
      <c r="AE25" s="3">
        <v>0.43</v>
      </c>
      <c r="AF25" s="3">
        <v>0.21</v>
      </c>
      <c r="AG25" s="3">
        <v>4.3499999999999996</v>
      </c>
      <c r="AH25" s="3">
        <v>21.34</v>
      </c>
      <c r="AI25" s="3">
        <v>23.87</v>
      </c>
      <c r="AJ25" s="3">
        <v>23.62</v>
      </c>
      <c r="AK25" s="3">
        <v>24.31</v>
      </c>
      <c r="AL25" s="3">
        <f t="shared" si="0"/>
        <v>2.5300000000000011</v>
      </c>
      <c r="AM25" s="3">
        <f t="shared" si="1"/>
        <v>2.2800000000000011</v>
      </c>
      <c r="AN25" s="3">
        <f t="shared" si="8"/>
        <v>1.5800000000000018</v>
      </c>
      <c r="AO25" s="3">
        <f t="shared" si="3"/>
        <v>5.43</v>
      </c>
    </row>
    <row r="26" spans="1:41" x14ac:dyDescent="0.2">
      <c r="A26" s="3" t="s">
        <v>5</v>
      </c>
      <c r="B26" s="3">
        <v>23</v>
      </c>
      <c r="C26" s="3">
        <v>21.36</v>
      </c>
      <c r="D26" s="3">
        <v>1182</v>
      </c>
      <c r="E26" s="3">
        <v>63</v>
      </c>
      <c r="F26" s="3">
        <v>227</v>
      </c>
      <c r="G26" s="3">
        <v>67</v>
      </c>
      <c r="H26" s="3">
        <v>367</v>
      </c>
      <c r="I26" s="3">
        <v>5.53</v>
      </c>
      <c r="J26" s="3">
        <v>0.28999999999999998</v>
      </c>
      <c r="K26" s="3">
        <v>1.06</v>
      </c>
      <c r="L26" s="3">
        <v>0.31</v>
      </c>
      <c r="M26" s="3">
        <v>1.72</v>
      </c>
      <c r="N26" s="3">
        <v>8.16</v>
      </c>
      <c r="O26" s="3">
        <v>9.36</v>
      </c>
      <c r="P26" s="3">
        <v>13.8</v>
      </c>
      <c r="Q26" s="3">
        <v>47.4</v>
      </c>
      <c r="R26" s="3">
        <v>50.6</v>
      </c>
      <c r="S26" s="3">
        <v>14.7</v>
      </c>
      <c r="T26" s="3">
        <v>29.1</v>
      </c>
      <c r="U26" s="3">
        <v>619</v>
      </c>
      <c r="V26" s="3">
        <v>8.16</v>
      </c>
      <c r="W26" s="3">
        <v>25.3</v>
      </c>
      <c r="X26" s="3">
        <v>61.88</v>
      </c>
      <c r="Y26" s="3">
        <v>6.3</v>
      </c>
      <c r="Z26" s="3">
        <v>4.54</v>
      </c>
      <c r="AA26" s="3">
        <v>1.99</v>
      </c>
      <c r="AB26" s="3">
        <v>2.06</v>
      </c>
      <c r="AC26" s="3">
        <v>5.05</v>
      </c>
      <c r="AD26" s="3">
        <v>0.51</v>
      </c>
      <c r="AE26" s="3">
        <v>0.37</v>
      </c>
      <c r="AF26" s="3">
        <v>0.16</v>
      </c>
      <c r="AG26" s="3">
        <v>3.7</v>
      </c>
      <c r="AH26" s="3">
        <v>19.600000000000001</v>
      </c>
      <c r="AI26" s="3">
        <v>19.61</v>
      </c>
      <c r="AJ26" s="3">
        <v>21.18</v>
      </c>
      <c r="AK26" s="3">
        <v>20.91</v>
      </c>
      <c r="AL26" s="3">
        <f t="shared" si="0"/>
        <v>9.9999999999980105E-3</v>
      </c>
      <c r="AM26" s="3">
        <f t="shared" si="1"/>
        <v>1.5799999999999983</v>
      </c>
      <c r="AN26" s="3">
        <f t="shared" si="8"/>
        <v>6.9499999999999993</v>
      </c>
      <c r="AO26" s="3">
        <f t="shared" si="3"/>
        <v>1.759999999999998</v>
      </c>
    </row>
    <row r="27" spans="1:41" x14ac:dyDescent="0.2">
      <c r="A27" s="3" t="s">
        <v>5</v>
      </c>
      <c r="B27" s="3">
        <v>24</v>
      </c>
      <c r="C27" s="3">
        <v>23.32</v>
      </c>
      <c r="D27" s="3">
        <v>1316</v>
      </c>
      <c r="E27" s="3">
        <v>64</v>
      </c>
      <c r="F27" s="3">
        <v>249</v>
      </c>
      <c r="G27" s="3">
        <v>47</v>
      </c>
      <c r="H27" s="3">
        <v>379</v>
      </c>
      <c r="I27" s="3">
        <v>5.64</v>
      </c>
      <c r="J27" s="3">
        <v>0.27</v>
      </c>
      <c r="K27" s="3">
        <v>1.07</v>
      </c>
      <c r="L27" s="3">
        <v>0.2</v>
      </c>
      <c r="M27" s="3">
        <v>1.63</v>
      </c>
      <c r="N27" s="3">
        <v>5.86</v>
      </c>
      <c r="O27" s="3">
        <v>9.0299999999999994</v>
      </c>
      <c r="P27" s="3">
        <v>13.7</v>
      </c>
      <c r="Q27" s="3">
        <v>45.9</v>
      </c>
      <c r="R27" s="3">
        <v>50.8</v>
      </c>
      <c r="S27" s="3">
        <v>15.2</v>
      </c>
      <c r="T27" s="3">
        <v>29.8</v>
      </c>
      <c r="U27" s="3">
        <v>488</v>
      </c>
      <c r="V27" s="3">
        <v>5.86</v>
      </c>
      <c r="W27" s="3">
        <v>26.57</v>
      </c>
      <c r="X27" s="3">
        <v>63.79</v>
      </c>
      <c r="Y27" s="3">
        <v>3.09</v>
      </c>
      <c r="Z27" s="3">
        <v>4.84</v>
      </c>
      <c r="AA27" s="3">
        <v>1.72</v>
      </c>
      <c r="AB27" s="3">
        <v>1.56</v>
      </c>
      <c r="AC27" s="3">
        <v>3.74</v>
      </c>
      <c r="AD27" s="3">
        <v>0.18</v>
      </c>
      <c r="AE27" s="3">
        <v>0.28000000000000003</v>
      </c>
      <c r="AF27" s="3">
        <v>0.1</v>
      </c>
      <c r="AG27" s="3">
        <v>3.06</v>
      </c>
      <c r="AH27" s="3">
        <v>21.95</v>
      </c>
      <c r="AI27" s="3">
        <v>21.55</v>
      </c>
      <c r="AJ27" s="3">
        <v>23.47</v>
      </c>
      <c r="AK27" s="3">
        <v>22.89</v>
      </c>
      <c r="AL27" s="3">
        <f t="shared" si="0"/>
        <v>-0.39999999999999858</v>
      </c>
      <c r="AM27" s="3">
        <f t="shared" si="1"/>
        <v>1.5199999999999996</v>
      </c>
      <c r="AN27" s="3">
        <f t="shared" si="8"/>
        <v>2.7200000000000024</v>
      </c>
      <c r="AO27" s="3">
        <f t="shared" si="3"/>
        <v>1.370000000000001</v>
      </c>
    </row>
    <row r="28" spans="1:41" x14ac:dyDescent="0.2">
      <c r="A28" s="3" t="s">
        <v>6</v>
      </c>
      <c r="B28" s="3">
        <v>25</v>
      </c>
      <c r="C28" s="3">
        <v>20.79</v>
      </c>
      <c r="D28" s="3">
        <v>1276</v>
      </c>
      <c r="E28" s="3">
        <v>63</v>
      </c>
      <c r="F28" s="3">
        <v>183</v>
      </c>
      <c r="G28" s="3">
        <v>61</v>
      </c>
      <c r="H28" s="3">
        <v>303</v>
      </c>
      <c r="I28" s="3">
        <v>6.14</v>
      </c>
      <c r="J28" s="3">
        <v>0.3</v>
      </c>
      <c r="K28" s="3">
        <v>0.88</v>
      </c>
      <c r="L28" s="3">
        <v>0.28999999999999998</v>
      </c>
      <c r="M28" s="3">
        <v>1.46</v>
      </c>
      <c r="N28" s="3">
        <v>8.18</v>
      </c>
      <c r="O28" s="3">
        <v>8.91</v>
      </c>
      <c r="P28" s="3">
        <v>12.5</v>
      </c>
      <c r="Q28" s="3">
        <v>44.6</v>
      </c>
      <c r="R28" s="3">
        <v>50.1</v>
      </c>
      <c r="S28" s="3">
        <v>14</v>
      </c>
      <c r="T28" s="3">
        <v>28</v>
      </c>
      <c r="U28" s="3">
        <v>580</v>
      </c>
      <c r="V28" s="3">
        <v>8.18</v>
      </c>
      <c r="W28" s="3">
        <v>20.29</v>
      </c>
      <c r="X28" s="3">
        <v>69.25</v>
      </c>
      <c r="Y28" s="3">
        <v>4.0599999999999996</v>
      </c>
      <c r="Z28" s="3">
        <v>4.32</v>
      </c>
      <c r="AA28" s="3">
        <v>2.0699999999999998</v>
      </c>
      <c r="AB28" s="3">
        <v>1.66</v>
      </c>
      <c r="AC28" s="3">
        <v>5.66</v>
      </c>
      <c r="AD28" s="3">
        <v>0.33</v>
      </c>
      <c r="AE28" s="3">
        <v>0.35</v>
      </c>
      <c r="AF28" s="3">
        <v>0.17</v>
      </c>
      <c r="AG28" s="3">
        <v>4.3899999999999997</v>
      </c>
      <c r="AH28" s="3">
        <v>18.940000000000001</v>
      </c>
      <c r="AI28" s="3">
        <v>19.72</v>
      </c>
      <c r="AJ28" s="3">
        <v>19.45</v>
      </c>
      <c r="AK28" s="3">
        <v>20</v>
      </c>
      <c r="AL28" s="3">
        <f t="shared" si="0"/>
        <v>0.77999999999999758</v>
      </c>
      <c r="AM28" s="3">
        <f t="shared" ref="AM28:AM33" si="9">AK22-AH28</f>
        <v>4.8999999999999986</v>
      </c>
      <c r="AN28" s="3">
        <f t="shared" si="2"/>
        <v>1.0599999999999987</v>
      </c>
      <c r="AO28" s="3">
        <f t="shared" si="3"/>
        <v>1.8499999999999979</v>
      </c>
    </row>
    <row r="29" spans="1:41" x14ac:dyDescent="0.2">
      <c r="A29" s="3" t="s">
        <v>6</v>
      </c>
      <c r="B29" s="3">
        <v>26</v>
      </c>
      <c r="C29" s="3">
        <v>21.36</v>
      </c>
      <c r="D29" s="3">
        <v>1238</v>
      </c>
      <c r="E29" s="3">
        <v>64</v>
      </c>
      <c r="F29" s="3">
        <v>170</v>
      </c>
      <c r="G29" s="3">
        <v>64</v>
      </c>
      <c r="H29" s="3">
        <v>375</v>
      </c>
      <c r="I29" s="3">
        <v>5.8</v>
      </c>
      <c r="J29" s="3">
        <v>0.3</v>
      </c>
      <c r="K29" s="3">
        <v>0.8</v>
      </c>
      <c r="L29" s="3">
        <v>0.3</v>
      </c>
      <c r="M29" s="3">
        <v>1.76</v>
      </c>
      <c r="N29" s="3">
        <v>7.38</v>
      </c>
      <c r="O29" s="3">
        <v>9.0299999999999994</v>
      </c>
      <c r="P29" s="3">
        <v>13.8</v>
      </c>
      <c r="Q29" s="3">
        <v>46</v>
      </c>
      <c r="R29" s="3">
        <v>50.9</v>
      </c>
      <c r="S29" s="3">
        <v>15.3</v>
      </c>
      <c r="T29" s="3">
        <v>30</v>
      </c>
      <c r="U29" s="3">
        <v>621</v>
      </c>
      <c r="V29" s="3">
        <v>7.38</v>
      </c>
      <c r="W29" s="3">
        <v>22.67</v>
      </c>
      <c r="X29" s="3">
        <v>65.02</v>
      </c>
      <c r="Y29" s="3">
        <v>4.9400000000000004</v>
      </c>
      <c r="Z29" s="3">
        <v>5.0199999999999996</v>
      </c>
      <c r="AA29" s="3">
        <v>2.34</v>
      </c>
      <c r="AB29" s="3">
        <v>1.67</v>
      </c>
      <c r="AC29" s="3">
        <v>4.8</v>
      </c>
      <c r="AD29" s="3">
        <v>0.36</v>
      </c>
      <c r="AE29" s="3">
        <v>0.37</v>
      </c>
      <c r="AF29" s="3">
        <v>0.17</v>
      </c>
      <c r="AG29" s="3">
        <v>3.22</v>
      </c>
      <c r="AH29" s="3">
        <v>19.100000000000001</v>
      </c>
      <c r="AI29" s="3">
        <v>20.36</v>
      </c>
      <c r="AJ29" s="3">
        <v>20.73</v>
      </c>
      <c r="AK29" s="3">
        <v>20.47</v>
      </c>
      <c r="AL29" s="3">
        <f t="shared" si="0"/>
        <v>1.259999999999998</v>
      </c>
      <c r="AM29" s="3">
        <f t="shared" si="9"/>
        <v>3.629999999999999</v>
      </c>
      <c r="AN29" s="3">
        <f t="shared" si="2"/>
        <v>1.3699999999999974</v>
      </c>
      <c r="AO29" s="3">
        <f t="shared" si="3"/>
        <v>2.259999999999998</v>
      </c>
    </row>
    <row r="30" spans="1:41" x14ac:dyDescent="0.2">
      <c r="A30" s="3" t="s">
        <v>6</v>
      </c>
      <c r="B30" s="3">
        <v>27</v>
      </c>
      <c r="C30" s="3">
        <v>25.95</v>
      </c>
      <c r="D30" s="3">
        <v>1549</v>
      </c>
      <c r="E30" s="3">
        <v>60</v>
      </c>
      <c r="F30" s="3">
        <v>220</v>
      </c>
      <c r="G30" s="3">
        <v>59</v>
      </c>
      <c r="H30" s="3">
        <v>394</v>
      </c>
      <c r="I30" s="3">
        <v>5.97</v>
      </c>
      <c r="J30" s="3">
        <v>0.23</v>
      </c>
      <c r="K30" s="3">
        <v>0.85</v>
      </c>
      <c r="L30" s="3">
        <v>0.23</v>
      </c>
      <c r="M30" s="3">
        <v>1.52</v>
      </c>
      <c r="N30" s="3">
        <v>6.46</v>
      </c>
      <c r="O30" s="3">
        <v>8.91</v>
      </c>
      <c r="P30" s="3">
        <v>13.3</v>
      </c>
      <c r="Q30" s="3">
        <v>44.1</v>
      </c>
      <c r="R30" s="3">
        <v>49.5</v>
      </c>
      <c r="S30" s="3">
        <v>14.9</v>
      </c>
      <c r="T30" s="3">
        <v>30.2</v>
      </c>
      <c r="U30" s="3">
        <v>747</v>
      </c>
      <c r="V30" s="3">
        <v>6.46</v>
      </c>
      <c r="W30" s="3">
        <v>26.81</v>
      </c>
      <c r="X30" s="3">
        <v>53.45</v>
      </c>
      <c r="Y30" s="3">
        <v>7.78</v>
      </c>
      <c r="Z30" s="3">
        <v>7.91</v>
      </c>
      <c r="AA30" s="3">
        <v>4.05</v>
      </c>
      <c r="AB30" s="3">
        <v>1.73</v>
      </c>
      <c r="AC30" s="3">
        <v>3.45</v>
      </c>
      <c r="AD30" s="3">
        <v>0.5</v>
      </c>
      <c r="AE30" s="3">
        <v>0.51</v>
      </c>
      <c r="AF30" s="3">
        <v>0.26</v>
      </c>
      <c r="AG30" s="3">
        <v>3.57</v>
      </c>
      <c r="AH30" s="3">
        <v>23.35</v>
      </c>
      <c r="AI30" s="3">
        <v>23.47</v>
      </c>
      <c r="AJ30" s="3">
        <v>24.02</v>
      </c>
      <c r="AK30" s="3">
        <v>24.94</v>
      </c>
      <c r="AL30" s="3">
        <f t="shared" si="0"/>
        <v>0.11999999999999744</v>
      </c>
      <c r="AM30" s="3">
        <f t="shared" si="9"/>
        <v>3.6999999999999993</v>
      </c>
      <c r="AN30" s="3">
        <f t="shared" si="2"/>
        <v>1.5899999999999999</v>
      </c>
      <c r="AO30" s="3">
        <f t="shared" si="3"/>
        <v>2.5999999999999979</v>
      </c>
    </row>
    <row r="31" spans="1:41" x14ac:dyDescent="0.2">
      <c r="A31" s="3" t="s">
        <v>6</v>
      </c>
      <c r="B31" s="3">
        <v>28</v>
      </c>
      <c r="C31" s="3">
        <v>22.5</v>
      </c>
      <c r="D31" s="3">
        <v>1384</v>
      </c>
      <c r="E31" s="3">
        <v>57</v>
      </c>
      <c r="F31" s="3">
        <v>204</v>
      </c>
      <c r="G31" s="3">
        <v>68</v>
      </c>
      <c r="H31" s="3">
        <v>355</v>
      </c>
      <c r="I31" s="3">
        <v>6.15</v>
      </c>
      <c r="J31" s="3">
        <v>0.25</v>
      </c>
      <c r="K31" s="3">
        <v>0.91</v>
      </c>
      <c r="L31" s="3">
        <v>0.3</v>
      </c>
      <c r="M31" s="3">
        <v>1.58</v>
      </c>
      <c r="N31" s="3">
        <v>3.2</v>
      </c>
      <c r="O31" s="3">
        <v>9.6300000000000008</v>
      </c>
      <c r="P31" s="3">
        <v>13.6</v>
      </c>
      <c r="Q31" s="3">
        <v>47.5</v>
      </c>
      <c r="R31" s="3">
        <v>49.3</v>
      </c>
      <c r="S31" s="3">
        <v>14.1</v>
      </c>
      <c r="T31" s="3">
        <v>28.6</v>
      </c>
      <c r="U31" s="3">
        <v>997</v>
      </c>
      <c r="V31" s="3">
        <v>3.2</v>
      </c>
      <c r="W31" s="3">
        <v>20.11</v>
      </c>
      <c r="X31" s="3">
        <v>73.67</v>
      </c>
      <c r="Y31" s="3">
        <v>5.94</v>
      </c>
      <c r="Z31" s="3">
        <v>0.02</v>
      </c>
      <c r="AA31" s="3">
        <v>0.26</v>
      </c>
      <c r="AB31" s="3">
        <v>0.64</v>
      </c>
      <c r="AC31" s="3">
        <v>2.36</v>
      </c>
      <c r="AD31" s="3">
        <v>0.19</v>
      </c>
      <c r="AE31" s="3">
        <v>0</v>
      </c>
      <c r="AF31" s="3">
        <v>0.01</v>
      </c>
      <c r="AG31" s="3">
        <v>4.2</v>
      </c>
      <c r="AH31" s="3">
        <v>20.23</v>
      </c>
      <c r="AI31" s="3">
        <v>21.25</v>
      </c>
      <c r="AJ31" s="3">
        <v>20.51</v>
      </c>
      <c r="AK31" s="3">
        <v>21.86</v>
      </c>
      <c r="AL31" s="3">
        <f t="shared" si="0"/>
        <v>1.0199999999999996</v>
      </c>
      <c r="AM31" s="3">
        <f t="shared" si="9"/>
        <v>4.0799999999999983</v>
      </c>
      <c r="AN31" s="3">
        <f t="shared" si="2"/>
        <v>1.629999999999999</v>
      </c>
      <c r="AO31" s="3">
        <f t="shared" si="3"/>
        <v>2.2699999999999996</v>
      </c>
    </row>
    <row r="32" spans="1:41" x14ac:dyDescent="0.2">
      <c r="A32" s="3" t="s">
        <v>6</v>
      </c>
      <c r="B32" s="3">
        <v>29</v>
      </c>
      <c r="C32" s="3">
        <v>23.75</v>
      </c>
      <c r="D32" s="3">
        <v>1529</v>
      </c>
      <c r="E32" s="3">
        <v>64</v>
      </c>
      <c r="F32" s="3">
        <v>221</v>
      </c>
      <c r="G32" s="3">
        <v>69</v>
      </c>
      <c r="H32" s="3">
        <v>333</v>
      </c>
      <c r="I32" s="3">
        <v>6.44</v>
      </c>
      <c r="J32" s="3">
        <v>0.27</v>
      </c>
      <c r="K32" s="3">
        <v>0.93</v>
      </c>
      <c r="L32" s="3">
        <v>0.28999999999999998</v>
      </c>
      <c r="M32" s="3">
        <v>1.4</v>
      </c>
      <c r="N32" s="3">
        <v>7.46</v>
      </c>
      <c r="O32" s="3">
        <v>9.3800000000000008</v>
      </c>
      <c r="P32" s="3">
        <v>12.9</v>
      </c>
      <c r="Q32" s="3">
        <v>46.4</v>
      </c>
      <c r="R32" s="3">
        <v>49.5</v>
      </c>
      <c r="S32" s="3">
        <v>13.8</v>
      </c>
      <c r="T32" s="3">
        <v>27.8</v>
      </c>
      <c r="U32" s="3">
        <v>788</v>
      </c>
      <c r="V32" s="3">
        <v>7.46</v>
      </c>
      <c r="W32" s="3">
        <v>17.690000000000001</v>
      </c>
      <c r="X32" s="3">
        <v>73.83</v>
      </c>
      <c r="Y32" s="3">
        <v>4.7</v>
      </c>
      <c r="Z32" s="3">
        <v>2.5</v>
      </c>
      <c r="AA32" s="3">
        <v>1.27</v>
      </c>
      <c r="AB32" s="3">
        <v>1.32</v>
      </c>
      <c r="AC32" s="3">
        <v>5.51</v>
      </c>
      <c r="AD32" s="3">
        <v>0.35</v>
      </c>
      <c r="AE32" s="3">
        <v>0.19</v>
      </c>
      <c r="AF32" s="3">
        <v>0.09</v>
      </c>
      <c r="AG32" s="3">
        <v>3.74</v>
      </c>
      <c r="AH32" s="3">
        <v>22.95</v>
      </c>
      <c r="AI32" s="3">
        <v>21.74</v>
      </c>
      <c r="AJ32" s="3">
        <v>24.45</v>
      </c>
      <c r="AK32" s="3">
        <v>22.8</v>
      </c>
      <c r="AL32" s="3">
        <f t="shared" si="0"/>
        <v>-1.2100000000000009</v>
      </c>
      <c r="AM32" s="3">
        <f t="shared" si="9"/>
        <v>-2.0399999999999991</v>
      </c>
      <c r="AN32" s="3">
        <f t="shared" si="2"/>
        <v>-0.14999999999999858</v>
      </c>
      <c r="AO32" s="3">
        <f t="shared" si="3"/>
        <v>0.80000000000000071</v>
      </c>
    </row>
    <row r="33" spans="1:41" x14ac:dyDescent="0.2">
      <c r="A33" s="3" t="s">
        <v>6</v>
      </c>
      <c r="B33" s="3">
        <v>30</v>
      </c>
      <c r="C33" s="3">
        <v>22.24</v>
      </c>
      <c r="D33" s="3">
        <v>1271</v>
      </c>
      <c r="E33" s="3">
        <v>51</v>
      </c>
      <c r="F33" s="3">
        <v>170</v>
      </c>
      <c r="G33" s="3">
        <v>46</v>
      </c>
      <c r="H33" s="3">
        <v>297</v>
      </c>
      <c r="I33" s="3">
        <v>5.71</v>
      </c>
      <c r="J33" s="3">
        <v>0.23</v>
      </c>
      <c r="K33" s="3">
        <v>0.76</v>
      </c>
      <c r="L33" s="3">
        <v>0.21</v>
      </c>
      <c r="M33" s="3">
        <v>1.34</v>
      </c>
      <c r="N33" s="3">
        <v>4.5</v>
      </c>
      <c r="O33" s="3">
        <v>8.1</v>
      </c>
      <c r="P33" s="3">
        <v>12.1</v>
      </c>
      <c r="Q33" s="3">
        <v>40.1</v>
      </c>
      <c r="R33" s="3">
        <v>49.5</v>
      </c>
      <c r="S33" s="3">
        <v>14.9</v>
      </c>
      <c r="T33" s="3">
        <v>30.2</v>
      </c>
      <c r="U33" s="3">
        <v>630</v>
      </c>
      <c r="V33" s="3">
        <v>4.5</v>
      </c>
      <c r="W33" s="3">
        <v>18.79</v>
      </c>
      <c r="X33" s="3">
        <v>73.400000000000006</v>
      </c>
      <c r="Y33" s="3">
        <v>2.78</v>
      </c>
      <c r="Z33" s="3">
        <v>3.79</v>
      </c>
      <c r="AA33" s="3">
        <v>1.24</v>
      </c>
      <c r="AB33" s="3">
        <v>0.85</v>
      </c>
      <c r="AC33" s="3">
        <v>3.3</v>
      </c>
      <c r="AD33" s="3">
        <v>0.13</v>
      </c>
      <c r="AE33" s="3">
        <v>0.17</v>
      </c>
      <c r="AF33" s="3">
        <v>0.06</v>
      </c>
      <c r="AG33" s="3">
        <v>4.17</v>
      </c>
      <c r="AH33" s="3">
        <v>19.63</v>
      </c>
      <c r="AI33" s="3">
        <v>21.29</v>
      </c>
      <c r="AJ33" s="3">
        <v>21.6</v>
      </c>
      <c r="AK33" s="3">
        <v>21.52</v>
      </c>
      <c r="AL33" s="3">
        <f t="shared" si="0"/>
        <v>1.6600000000000001</v>
      </c>
      <c r="AM33" s="3">
        <f t="shared" si="9"/>
        <v>3.2600000000000016</v>
      </c>
      <c r="AN33" s="3">
        <f t="shared" si="2"/>
        <v>1.8900000000000006</v>
      </c>
      <c r="AO33" s="3">
        <f t="shared" si="3"/>
        <v>2.6099999999999994</v>
      </c>
    </row>
    <row r="34" spans="1:41" x14ac:dyDescent="0.2">
      <c r="A34" s="3" t="s">
        <v>6</v>
      </c>
      <c r="B34" s="3">
        <v>31</v>
      </c>
      <c r="C34" s="3">
        <v>25.78</v>
      </c>
      <c r="D34" s="3">
        <v>1721</v>
      </c>
      <c r="E34" s="3">
        <v>80</v>
      </c>
      <c r="F34" s="3">
        <v>219</v>
      </c>
      <c r="G34" s="3">
        <v>72</v>
      </c>
      <c r="H34" s="3">
        <v>399</v>
      </c>
      <c r="I34" s="3">
        <v>6.68</v>
      </c>
      <c r="J34" s="3">
        <v>0.31</v>
      </c>
      <c r="K34" s="3">
        <v>0.85</v>
      </c>
      <c r="L34" s="3">
        <v>0.28000000000000003</v>
      </c>
      <c r="M34" s="3">
        <v>1.55</v>
      </c>
      <c r="N34" s="3">
        <v>5.86</v>
      </c>
      <c r="O34" s="3">
        <v>9.2799999999999994</v>
      </c>
      <c r="P34" s="3">
        <v>13.5</v>
      </c>
      <c r="Q34" s="3">
        <v>46.2</v>
      </c>
      <c r="R34" s="3">
        <v>49.8</v>
      </c>
      <c r="S34" s="3">
        <v>14.5</v>
      </c>
      <c r="T34" s="3">
        <v>29.2</v>
      </c>
      <c r="U34" s="3">
        <v>1037</v>
      </c>
      <c r="V34" s="3">
        <v>5.86</v>
      </c>
      <c r="W34" s="3">
        <v>14.95</v>
      </c>
      <c r="X34" s="3">
        <v>80.400000000000006</v>
      </c>
      <c r="Y34" s="3">
        <v>4.2</v>
      </c>
      <c r="Z34" s="3">
        <v>0.4</v>
      </c>
      <c r="AA34" s="3">
        <v>0.04</v>
      </c>
      <c r="AB34" s="3">
        <v>0.88</v>
      </c>
      <c r="AC34" s="3">
        <v>4.71</v>
      </c>
      <c r="AD34" s="3">
        <v>0.25</v>
      </c>
      <c r="AE34" s="3">
        <v>0.2</v>
      </c>
      <c r="AF34" s="3">
        <v>0</v>
      </c>
      <c r="AG34" s="3">
        <v>4.83</v>
      </c>
      <c r="AH34" s="3">
        <v>23.22</v>
      </c>
      <c r="AI34" s="3">
        <v>22.31</v>
      </c>
      <c r="AJ34" s="3">
        <v>23.23</v>
      </c>
      <c r="AK34" s="3">
        <v>23.78</v>
      </c>
      <c r="AL34" s="3">
        <f t="shared" si="0"/>
        <v>-0.91000000000000014</v>
      </c>
      <c r="AM34" s="3">
        <f t="shared" si="1"/>
        <v>1.0000000000001563E-2</v>
      </c>
      <c r="AN34" s="3">
        <f t="shared" si="2"/>
        <v>0.56000000000000227</v>
      </c>
      <c r="AO34" s="3">
        <f t="shared" si="3"/>
        <v>2.5600000000000023</v>
      </c>
    </row>
    <row r="35" spans="1:41" x14ac:dyDescent="0.2">
      <c r="A35" s="3" t="s">
        <v>6</v>
      </c>
      <c r="B35" s="3">
        <v>32</v>
      </c>
      <c r="C35" s="3">
        <v>22.34</v>
      </c>
      <c r="D35" s="3">
        <v>1383</v>
      </c>
      <c r="E35" s="3">
        <v>55</v>
      </c>
      <c r="F35" s="3">
        <v>190</v>
      </c>
      <c r="G35" s="3">
        <v>59</v>
      </c>
      <c r="H35" s="3">
        <v>338</v>
      </c>
      <c r="I35" s="3">
        <v>6.19</v>
      </c>
      <c r="J35" s="3">
        <v>0.25</v>
      </c>
      <c r="K35" s="3">
        <v>0.85</v>
      </c>
      <c r="L35" s="3">
        <v>0.26</v>
      </c>
      <c r="M35" s="3">
        <v>1.51</v>
      </c>
      <c r="N35" s="3">
        <v>6.62</v>
      </c>
      <c r="O35" s="3">
        <v>9.27</v>
      </c>
      <c r="P35" s="3">
        <v>13.3</v>
      </c>
      <c r="Q35" s="3">
        <v>46.3</v>
      </c>
      <c r="R35" s="3">
        <v>50</v>
      </c>
      <c r="S35" s="3">
        <v>14.3</v>
      </c>
      <c r="T35" s="3">
        <v>28.7</v>
      </c>
      <c r="U35" s="3">
        <v>866</v>
      </c>
      <c r="V35" s="3">
        <v>6.62</v>
      </c>
      <c r="W35" s="3">
        <v>19.77</v>
      </c>
      <c r="X35" s="3">
        <v>70.040000000000006</v>
      </c>
      <c r="Y35" s="3">
        <v>4.84</v>
      </c>
      <c r="Z35" s="3">
        <v>3.46</v>
      </c>
      <c r="AA35" s="3">
        <v>1.89</v>
      </c>
      <c r="AB35" s="3">
        <v>1.31</v>
      </c>
      <c r="AC35" s="3">
        <v>4.6399999999999997</v>
      </c>
      <c r="AD35" s="3">
        <v>0.32</v>
      </c>
      <c r="AE35" s="3">
        <v>0.23</v>
      </c>
      <c r="AF35" s="3">
        <v>0.13</v>
      </c>
      <c r="AG35" s="3">
        <v>4.33</v>
      </c>
      <c r="AH35" s="3">
        <v>20.96</v>
      </c>
      <c r="AI35" s="3">
        <v>21.33</v>
      </c>
      <c r="AJ35" s="3">
        <v>21.58</v>
      </c>
      <c r="AK35" s="3">
        <v>22.09</v>
      </c>
      <c r="AL35" s="3">
        <f t="shared" si="0"/>
        <v>0.36999999999999744</v>
      </c>
      <c r="AM35" s="3">
        <f t="shared" si="1"/>
        <v>0.61999999999999744</v>
      </c>
      <c r="AN35" s="3">
        <f t="shared" si="2"/>
        <v>1.129999999999999</v>
      </c>
      <c r="AO35" s="3">
        <f t="shared" si="3"/>
        <v>1.379999999999999</v>
      </c>
    </row>
    <row r="36" spans="1:41" x14ac:dyDescent="0.2">
      <c r="A36" s="3" t="s">
        <v>7</v>
      </c>
      <c r="B36" s="3">
        <v>33</v>
      </c>
      <c r="C36" s="3">
        <v>28.35</v>
      </c>
      <c r="D36" s="3">
        <v>2048</v>
      </c>
      <c r="E36" s="3">
        <v>66</v>
      </c>
      <c r="F36" s="3">
        <v>202</v>
      </c>
      <c r="G36" s="3">
        <v>63</v>
      </c>
      <c r="H36" s="3">
        <v>373</v>
      </c>
      <c r="I36" s="3">
        <v>7.22</v>
      </c>
      <c r="J36" s="3">
        <v>0.23</v>
      </c>
      <c r="K36" s="3">
        <v>0.71</v>
      </c>
      <c r="L36" s="3">
        <v>0.22</v>
      </c>
      <c r="M36" s="3">
        <v>1.32</v>
      </c>
      <c r="N36" s="3">
        <v>9.6</v>
      </c>
      <c r="O36" s="3">
        <v>9.31</v>
      </c>
      <c r="P36" s="3">
        <v>13.6</v>
      </c>
      <c r="Q36" s="3">
        <v>44.8</v>
      </c>
      <c r="R36" s="3">
        <v>48.1</v>
      </c>
      <c r="S36" s="3">
        <v>14.6</v>
      </c>
      <c r="T36" s="3">
        <v>30.4</v>
      </c>
      <c r="U36" s="3">
        <v>750</v>
      </c>
      <c r="V36" s="3">
        <v>9.6</v>
      </c>
      <c r="W36" s="3">
        <v>26</v>
      </c>
      <c r="X36" s="3">
        <v>65.400000000000006</v>
      </c>
      <c r="Y36" s="3">
        <v>3.13</v>
      </c>
      <c r="Z36" s="3">
        <v>3.97</v>
      </c>
      <c r="AA36" s="3">
        <v>1.5</v>
      </c>
      <c r="AB36" s="3">
        <v>2.5</v>
      </c>
      <c r="AC36" s="3">
        <v>6.28</v>
      </c>
      <c r="AD36" s="3">
        <v>0.3</v>
      </c>
      <c r="AE36" s="3">
        <v>0.38</v>
      </c>
      <c r="AF36" s="3">
        <v>0.14000000000000001</v>
      </c>
      <c r="AG36" s="3">
        <v>3.72</v>
      </c>
      <c r="AH36" s="3">
        <v>24.37</v>
      </c>
      <c r="AI36" s="3">
        <v>25.05</v>
      </c>
      <c r="AJ36" s="3">
        <v>26.71</v>
      </c>
      <c r="AK36" s="3">
        <v>26.76</v>
      </c>
      <c r="AL36" s="3">
        <f t="shared" si="0"/>
        <v>0.67999999999999972</v>
      </c>
      <c r="AM36" s="3">
        <f t="shared" si="1"/>
        <v>2.34</v>
      </c>
      <c r="AN36" s="3">
        <f t="shared" si="2"/>
        <v>2.3900000000000006</v>
      </c>
      <c r="AO36" s="3">
        <f t="shared" si="3"/>
        <v>3.9800000000000004</v>
      </c>
    </row>
    <row r="37" spans="1:41" x14ac:dyDescent="0.2">
      <c r="A37" s="3" t="s">
        <v>7</v>
      </c>
      <c r="B37" s="3">
        <v>34</v>
      </c>
      <c r="C37" s="3">
        <v>24.39</v>
      </c>
      <c r="D37" s="3">
        <v>1631</v>
      </c>
      <c r="E37" s="3">
        <v>68</v>
      </c>
      <c r="F37" s="3">
        <v>229</v>
      </c>
      <c r="G37" s="3">
        <v>79</v>
      </c>
      <c r="H37" s="3">
        <v>364</v>
      </c>
      <c r="I37" s="3">
        <v>6.69</v>
      </c>
      <c r="J37" s="3">
        <v>0.28000000000000003</v>
      </c>
      <c r="K37" s="3">
        <v>0.94</v>
      </c>
      <c r="L37" s="3">
        <v>0.32</v>
      </c>
      <c r="M37" s="3">
        <v>1.49</v>
      </c>
      <c r="N37" s="3">
        <v>6.18</v>
      </c>
      <c r="O37" s="3">
        <v>8.8000000000000007</v>
      </c>
      <c r="P37" s="3">
        <v>13.8</v>
      </c>
      <c r="Q37" s="3">
        <v>42.6</v>
      </c>
      <c r="R37" s="3">
        <v>48.4</v>
      </c>
      <c r="S37" s="3">
        <v>15.7</v>
      </c>
      <c r="T37" s="3">
        <v>32.4</v>
      </c>
      <c r="U37" s="3">
        <v>894</v>
      </c>
      <c r="V37" s="3">
        <v>6.18</v>
      </c>
      <c r="W37" s="3">
        <v>26.91</v>
      </c>
      <c r="X37" s="3">
        <v>64.010000000000005</v>
      </c>
      <c r="Y37" s="3">
        <v>4.99</v>
      </c>
      <c r="Z37" s="3">
        <v>3.18</v>
      </c>
      <c r="AA37" s="3">
        <v>0.91</v>
      </c>
      <c r="AB37" s="3">
        <v>1.66</v>
      </c>
      <c r="AC37" s="3">
        <v>3.96</v>
      </c>
      <c r="AD37" s="3">
        <v>0.31</v>
      </c>
      <c r="AE37" s="3">
        <v>0.2</v>
      </c>
      <c r="AF37" s="3">
        <v>0.06</v>
      </c>
      <c r="AG37" s="3">
        <v>3.68</v>
      </c>
      <c r="AH37" s="3">
        <v>22.27</v>
      </c>
      <c r="AI37" s="3">
        <v>22.41</v>
      </c>
      <c r="AJ37" s="3">
        <v>23.57</v>
      </c>
      <c r="AK37" s="3">
        <v>23.7</v>
      </c>
      <c r="AL37" s="3">
        <f t="shared" si="0"/>
        <v>0.14000000000000057</v>
      </c>
      <c r="AM37" s="3">
        <f t="shared" si="1"/>
        <v>1.3000000000000007</v>
      </c>
      <c r="AN37" s="3">
        <f t="shared" si="2"/>
        <v>1.4299999999999997</v>
      </c>
      <c r="AO37" s="3">
        <f t="shared" si="3"/>
        <v>2.120000000000001</v>
      </c>
    </row>
    <row r="38" spans="1:41" x14ac:dyDescent="0.2">
      <c r="A38" s="3" t="s">
        <v>7</v>
      </c>
      <c r="B38" s="3">
        <v>35</v>
      </c>
      <c r="C38" s="3">
        <v>22</v>
      </c>
      <c r="D38" s="3">
        <v>1598</v>
      </c>
      <c r="E38" s="3">
        <v>67</v>
      </c>
      <c r="F38" s="3">
        <v>171</v>
      </c>
      <c r="G38" s="3">
        <v>78</v>
      </c>
      <c r="H38" s="3">
        <v>321</v>
      </c>
      <c r="I38" s="3">
        <v>7.26</v>
      </c>
      <c r="J38" s="3">
        <v>0.3</v>
      </c>
      <c r="K38" s="3">
        <v>0.78</v>
      </c>
      <c r="L38" s="3">
        <v>0.35</v>
      </c>
      <c r="M38" s="3">
        <v>1.46</v>
      </c>
      <c r="N38" s="3">
        <v>8.42</v>
      </c>
      <c r="O38" s="3">
        <v>8.9600000000000009</v>
      </c>
      <c r="P38" s="3">
        <v>13.3</v>
      </c>
      <c r="Q38" s="3">
        <v>45</v>
      </c>
      <c r="R38" s="3">
        <v>50.2</v>
      </c>
      <c r="S38" s="3">
        <v>14.8</v>
      </c>
      <c r="T38" s="3">
        <v>29.6</v>
      </c>
      <c r="U38" s="3">
        <v>643</v>
      </c>
      <c r="V38" s="3">
        <v>8.42</v>
      </c>
      <c r="W38" s="3">
        <v>26.51</v>
      </c>
      <c r="X38" s="3">
        <v>58.06</v>
      </c>
      <c r="Y38" s="3">
        <v>6.41</v>
      </c>
      <c r="Z38" s="3">
        <v>6.37</v>
      </c>
      <c r="AA38" s="3">
        <v>2.62</v>
      </c>
      <c r="AB38" s="3">
        <v>2.23</v>
      </c>
      <c r="AC38" s="3">
        <v>4.8899999999999997</v>
      </c>
      <c r="AD38" s="3">
        <v>0.54</v>
      </c>
      <c r="AE38" s="3">
        <v>0.54</v>
      </c>
      <c r="AF38" s="3">
        <v>0.22</v>
      </c>
      <c r="AG38" s="3">
        <v>4.26</v>
      </c>
      <c r="AH38" s="3">
        <v>20.100000000000001</v>
      </c>
      <c r="AI38" s="3">
        <v>20.13</v>
      </c>
      <c r="AJ38" s="3">
        <v>21.65</v>
      </c>
      <c r="AK38" s="3">
        <v>22.74</v>
      </c>
      <c r="AL38" s="3">
        <f t="shared" si="0"/>
        <v>2.9999999999997584E-2</v>
      </c>
      <c r="AM38" s="3">
        <f t="shared" si="1"/>
        <v>1.5499999999999972</v>
      </c>
      <c r="AN38" s="3">
        <f t="shared" si="2"/>
        <v>2.639999999999997</v>
      </c>
      <c r="AO38" s="3">
        <f t="shared" si="3"/>
        <v>1.8999999999999986</v>
      </c>
    </row>
    <row r="39" spans="1:41" x14ac:dyDescent="0.2">
      <c r="A39" s="3" t="s">
        <v>7</v>
      </c>
      <c r="B39" s="3">
        <v>36</v>
      </c>
      <c r="C39" s="3">
        <v>23.51</v>
      </c>
      <c r="D39" s="3">
        <v>1725</v>
      </c>
      <c r="E39" s="3">
        <v>71</v>
      </c>
      <c r="F39" s="3">
        <v>205</v>
      </c>
      <c r="G39" s="3">
        <v>52</v>
      </c>
      <c r="H39" s="3">
        <v>331</v>
      </c>
      <c r="I39" s="3">
        <v>7.34</v>
      </c>
      <c r="J39" s="3">
        <v>0.3</v>
      </c>
      <c r="K39" s="3">
        <v>0.87</v>
      </c>
      <c r="L39" s="3">
        <v>0.22</v>
      </c>
      <c r="M39" s="3">
        <v>1.41</v>
      </c>
      <c r="N39" s="3">
        <v>6.88</v>
      </c>
      <c r="O39" s="3">
        <v>8.98</v>
      </c>
      <c r="P39" s="3">
        <v>11.8</v>
      </c>
      <c r="Q39" s="3">
        <v>44.7</v>
      </c>
      <c r="R39" s="3">
        <v>49.8</v>
      </c>
      <c r="S39" s="3">
        <v>13.1</v>
      </c>
      <c r="T39" s="3">
        <v>26.4</v>
      </c>
      <c r="U39" s="3">
        <v>595</v>
      </c>
      <c r="V39" s="3">
        <v>6.88</v>
      </c>
      <c r="W39" s="3">
        <v>23.6</v>
      </c>
      <c r="X39" s="3">
        <v>65.48</v>
      </c>
      <c r="Y39" s="3">
        <v>5.52</v>
      </c>
      <c r="Z39" s="3">
        <v>4.0599999999999996</v>
      </c>
      <c r="AA39" s="3">
        <v>1.33</v>
      </c>
      <c r="AB39" s="3">
        <v>1.62</v>
      </c>
      <c r="AC39" s="3">
        <v>4.51</v>
      </c>
      <c r="AD39" s="3">
        <v>0.38</v>
      </c>
      <c r="AE39" s="3">
        <v>0.28000000000000003</v>
      </c>
      <c r="AF39" s="3">
        <v>0.09</v>
      </c>
      <c r="AG39" s="3">
        <v>4.4400000000000004</v>
      </c>
      <c r="AH39" s="3">
        <v>22.12</v>
      </c>
      <c r="AI39" s="3">
        <v>21.84</v>
      </c>
      <c r="AJ39" s="3">
        <v>23.39</v>
      </c>
      <c r="AK39" s="3">
        <v>24.15</v>
      </c>
      <c r="AL39" s="3">
        <f t="shared" si="0"/>
        <v>-0.28000000000000114</v>
      </c>
      <c r="AM39" s="3">
        <f t="shared" si="1"/>
        <v>1.2699999999999996</v>
      </c>
      <c r="AN39" s="3">
        <f t="shared" si="2"/>
        <v>2.0299999999999976</v>
      </c>
      <c r="AO39" s="3">
        <f t="shared" si="3"/>
        <v>1.3900000000000006</v>
      </c>
    </row>
    <row r="40" spans="1:41" x14ac:dyDescent="0.2">
      <c r="A40" s="3" t="s">
        <v>7</v>
      </c>
      <c r="B40" s="3">
        <v>37</v>
      </c>
      <c r="C40" s="3">
        <v>21.68</v>
      </c>
      <c r="D40" s="3">
        <v>1597</v>
      </c>
      <c r="E40" s="3">
        <v>62</v>
      </c>
      <c r="F40" s="3">
        <v>158</v>
      </c>
      <c r="G40" s="3">
        <v>56</v>
      </c>
      <c r="H40" s="3">
        <v>292</v>
      </c>
      <c r="I40" s="3">
        <v>7.37</v>
      </c>
      <c r="J40" s="3">
        <v>0.28999999999999998</v>
      </c>
      <c r="K40" s="3">
        <v>0.73</v>
      </c>
      <c r="L40" s="3">
        <v>0.26</v>
      </c>
      <c r="M40" s="3">
        <v>1.35</v>
      </c>
      <c r="N40" s="3">
        <v>6.08</v>
      </c>
      <c r="O40" s="3">
        <v>8.9700000000000006</v>
      </c>
      <c r="P40" s="3">
        <v>13.5</v>
      </c>
      <c r="Q40" s="3">
        <v>44.3</v>
      </c>
      <c r="R40" s="3">
        <v>49.4</v>
      </c>
      <c r="S40" s="3">
        <v>15.1</v>
      </c>
      <c r="T40" s="3">
        <v>30.5</v>
      </c>
      <c r="U40" s="3">
        <v>852</v>
      </c>
      <c r="V40" s="3">
        <v>6.08</v>
      </c>
      <c r="W40" s="3">
        <v>25.56</v>
      </c>
      <c r="X40" s="3">
        <v>62.66</v>
      </c>
      <c r="Y40" s="3">
        <v>5.14</v>
      </c>
      <c r="Z40" s="3">
        <v>4.79</v>
      </c>
      <c r="AA40" s="3">
        <v>1.84</v>
      </c>
      <c r="AB40" s="3">
        <v>1.55</v>
      </c>
      <c r="AC40" s="3">
        <v>3.81</v>
      </c>
      <c r="AD40" s="3">
        <v>0.31</v>
      </c>
      <c r="AE40" s="3">
        <v>0.28999999999999998</v>
      </c>
      <c r="AF40" s="3">
        <v>0.11</v>
      </c>
      <c r="AG40" s="3">
        <v>4.7</v>
      </c>
      <c r="AH40" s="3">
        <v>20.059999999999999</v>
      </c>
      <c r="AI40" s="3">
        <v>20.45</v>
      </c>
      <c r="AJ40" s="3">
        <v>21.34</v>
      </c>
      <c r="AK40" s="3">
        <v>21.71</v>
      </c>
      <c r="AL40" s="3">
        <f t="shared" ref="AL40:AL45" si="10">AI40-AI34</f>
        <v>-1.8599999999999994</v>
      </c>
      <c r="AM40" s="3">
        <f t="shared" ref="AM40:AM45" si="11">AJ40-AI34</f>
        <v>-0.96999999999999886</v>
      </c>
      <c r="AN40" s="3">
        <f t="shared" ref="AN40:AN45" si="12">AK40-AI34</f>
        <v>-0.59999999999999787</v>
      </c>
      <c r="AO40" s="3">
        <f t="shared" ref="AO40:AO45" si="13">C40-AI34</f>
        <v>-0.62999999999999901</v>
      </c>
    </row>
    <row r="41" spans="1:41" x14ac:dyDescent="0.2">
      <c r="A41" s="3" t="s">
        <v>7</v>
      </c>
      <c r="B41" s="3">
        <v>38</v>
      </c>
      <c r="C41" s="3">
        <v>22.9</v>
      </c>
      <c r="D41" s="3">
        <v>1735</v>
      </c>
      <c r="E41" s="3">
        <v>67</v>
      </c>
      <c r="F41" s="3">
        <v>206</v>
      </c>
      <c r="G41" s="3">
        <v>63</v>
      </c>
      <c r="H41" s="3">
        <v>331</v>
      </c>
      <c r="I41" s="3">
        <v>7.58</v>
      </c>
      <c r="J41" s="3">
        <v>0.28999999999999998</v>
      </c>
      <c r="K41" s="3">
        <v>0.89</v>
      </c>
      <c r="L41" s="3">
        <v>0.28000000000000003</v>
      </c>
      <c r="M41" s="3">
        <v>1.45</v>
      </c>
      <c r="N41" s="3">
        <v>4.3</v>
      </c>
      <c r="O41" s="3">
        <v>8.9700000000000006</v>
      </c>
      <c r="P41" s="3">
        <v>13.9</v>
      </c>
      <c r="Q41" s="3">
        <v>44.8</v>
      </c>
      <c r="R41" s="3">
        <v>49.9</v>
      </c>
      <c r="S41" s="3">
        <v>15.5</v>
      </c>
      <c r="T41" s="3">
        <v>31</v>
      </c>
      <c r="U41" s="3">
        <v>381</v>
      </c>
      <c r="V41" s="3">
        <v>4.3</v>
      </c>
      <c r="W41" s="3">
        <v>22.68</v>
      </c>
      <c r="X41" s="3">
        <v>66.83</v>
      </c>
      <c r="Y41" s="3">
        <v>6.43</v>
      </c>
      <c r="Z41" s="3">
        <v>2.4</v>
      </c>
      <c r="AA41" s="3">
        <v>1.66</v>
      </c>
      <c r="AB41" s="3">
        <v>0.98</v>
      </c>
      <c r="AC41" s="3">
        <v>2.87</v>
      </c>
      <c r="AD41" s="3">
        <v>0.28000000000000003</v>
      </c>
      <c r="AE41" s="3">
        <v>0.1</v>
      </c>
      <c r="AF41" s="3">
        <v>7.0000000000000007E-2</v>
      </c>
      <c r="AG41" s="3">
        <v>3.6</v>
      </c>
      <c r="AH41" s="3">
        <v>20.04</v>
      </c>
      <c r="AI41" s="3">
        <v>20.93</v>
      </c>
      <c r="AJ41" s="3">
        <v>21.86</v>
      </c>
      <c r="AK41" s="3">
        <v>22.48</v>
      </c>
      <c r="AL41" s="3">
        <f t="shared" si="10"/>
        <v>-0.39999999999999858</v>
      </c>
      <c r="AM41" s="3">
        <f t="shared" si="11"/>
        <v>0.53000000000000114</v>
      </c>
      <c r="AN41" s="3">
        <f t="shared" si="12"/>
        <v>1.1500000000000021</v>
      </c>
      <c r="AO41" s="3">
        <f t="shared" si="13"/>
        <v>1.5700000000000003</v>
      </c>
    </row>
    <row r="42" spans="1:41" x14ac:dyDescent="0.2">
      <c r="A42" s="3" t="s">
        <v>7</v>
      </c>
      <c r="B42" s="3">
        <v>39</v>
      </c>
      <c r="C42" s="3">
        <v>26.2</v>
      </c>
      <c r="D42" s="3">
        <v>1945</v>
      </c>
      <c r="E42" s="3">
        <v>85</v>
      </c>
      <c r="F42" s="3">
        <v>247</v>
      </c>
      <c r="G42" s="3">
        <v>59</v>
      </c>
      <c r="H42" s="3">
        <v>367</v>
      </c>
      <c r="I42" s="3">
        <v>7.42</v>
      </c>
      <c r="J42" s="3">
        <v>0.32</v>
      </c>
      <c r="K42" s="3">
        <v>0.94</v>
      </c>
      <c r="L42" s="3">
        <v>0.23</v>
      </c>
      <c r="M42" s="3">
        <v>1.4</v>
      </c>
      <c r="N42" s="3">
        <v>6.52</v>
      </c>
      <c r="O42" s="3">
        <v>9.5</v>
      </c>
      <c r="P42" s="3">
        <v>13.8</v>
      </c>
      <c r="Q42" s="3">
        <v>46.8</v>
      </c>
      <c r="R42" s="3">
        <v>49.3</v>
      </c>
      <c r="S42" s="3">
        <v>14.5</v>
      </c>
      <c r="T42" s="3">
        <v>29.5</v>
      </c>
      <c r="U42" s="3">
        <v>439</v>
      </c>
      <c r="V42" s="3">
        <v>6.52</v>
      </c>
      <c r="W42" s="3">
        <v>23.94</v>
      </c>
      <c r="X42" s="3">
        <v>66.27</v>
      </c>
      <c r="Y42" s="3">
        <v>4.74</v>
      </c>
      <c r="Z42" s="3">
        <v>3.78</v>
      </c>
      <c r="AA42" s="3">
        <v>1.28</v>
      </c>
      <c r="AB42" s="3">
        <v>1.56</v>
      </c>
      <c r="AC42" s="3">
        <v>4.32</v>
      </c>
      <c r="AD42" s="3">
        <v>0.31</v>
      </c>
      <c r="AE42" s="3">
        <v>0.25</v>
      </c>
      <c r="AF42" s="3">
        <v>0.08</v>
      </c>
      <c r="AG42" s="3">
        <v>4.75</v>
      </c>
      <c r="AH42" s="3">
        <v>22.24</v>
      </c>
      <c r="AI42" s="3">
        <v>23.85</v>
      </c>
      <c r="AJ42" s="3">
        <v>24.05</v>
      </c>
      <c r="AK42" s="3">
        <v>24.24</v>
      </c>
      <c r="AL42" s="3">
        <f t="shared" si="10"/>
        <v>-1.1999999999999993</v>
      </c>
      <c r="AM42" s="3">
        <f t="shared" si="11"/>
        <v>-1</v>
      </c>
      <c r="AN42" s="3">
        <f t="shared" si="12"/>
        <v>-0.81000000000000227</v>
      </c>
      <c r="AO42" s="3">
        <f t="shared" si="13"/>
        <v>1.1499999999999986</v>
      </c>
    </row>
    <row r="43" spans="1:41" x14ac:dyDescent="0.2">
      <c r="A43" s="3" t="s">
        <v>7</v>
      </c>
      <c r="B43" s="3">
        <v>40</v>
      </c>
      <c r="C43" s="3">
        <v>24.62</v>
      </c>
      <c r="D43" s="3">
        <v>1868</v>
      </c>
      <c r="E43" s="3">
        <v>78</v>
      </c>
      <c r="F43" s="3">
        <v>209</v>
      </c>
      <c r="G43" s="3">
        <v>70</v>
      </c>
      <c r="H43" s="3">
        <v>365</v>
      </c>
      <c r="I43" s="3">
        <v>7.59</v>
      </c>
      <c r="J43" s="3">
        <v>0.32</v>
      </c>
      <c r="K43" s="3">
        <v>0.85</v>
      </c>
      <c r="L43" s="3">
        <v>0.28000000000000003</v>
      </c>
      <c r="M43" s="3">
        <v>1.48</v>
      </c>
      <c r="N43" s="3">
        <v>8.36</v>
      </c>
      <c r="O43" s="3">
        <v>9.08</v>
      </c>
      <c r="P43" s="3">
        <v>13.9</v>
      </c>
      <c r="Q43" s="3">
        <v>45.3</v>
      </c>
      <c r="R43" s="3">
        <v>49.9</v>
      </c>
      <c r="S43" s="3">
        <v>15.3</v>
      </c>
      <c r="T43" s="3">
        <v>30.7</v>
      </c>
      <c r="U43" s="3">
        <v>777</v>
      </c>
      <c r="V43" s="3">
        <v>8.36</v>
      </c>
      <c r="W43" s="3">
        <v>29.72</v>
      </c>
      <c r="X43" s="3">
        <v>55.77</v>
      </c>
      <c r="Y43" s="3">
        <v>3.56</v>
      </c>
      <c r="Z43" s="3">
        <v>7.93</v>
      </c>
      <c r="AA43" s="3">
        <v>3.02</v>
      </c>
      <c r="AB43" s="3">
        <v>2.48</v>
      </c>
      <c r="AC43" s="3">
        <v>4.66</v>
      </c>
      <c r="AD43" s="3">
        <v>0.3</v>
      </c>
      <c r="AE43" s="3">
        <v>0.66</v>
      </c>
      <c r="AF43" s="3">
        <v>0.25</v>
      </c>
      <c r="AG43" s="3">
        <v>3.65</v>
      </c>
      <c r="AH43" s="3">
        <v>21.55</v>
      </c>
      <c r="AI43" s="3">
        <v>21.89</v>
      </c>
      <c r="AJ43" s="3">
        <v>22.73</v>
      </c>
      <c r="AK43" s="3">
        <v>23</v>
      </c>
      <c r="AL43" s="3">
        <f t="shared" si="10"/>
        <v>-0.51999999999999957</v>
      </c>
      <c r="AM43" s="3">
        <f t="shared" si="11"/>
        <v>0.32000000000000028</v>
      </c>
      <c r="AN43" s="3">
        <f t="shared" si="12"/>
        <v>0.58999999999999986</v>
      </c>
      <c r="AO43" s="3">
        <f t="shared" si="13"/>
        <v>2.2100000000000009</v>
      </c>
    </row>
    <row r="44" spans="1:41" x14ac:dyDescent="0.2">
      <c r="A44" s="3" t="s">
        <v>8</v>
      </c>
      <c r="B44" s="3">
        <v>41</v>
      </c>
      <c r="C44" s="3">
        <v>23.94</v>
      </c>
      <c r="D44" s="3">
        <v>2159</v>
      </c>
      <c r="E44" s="3">
        <v>55</v>
      </c>
      <c r="F44" s="3">
        <v>220</v>
      </c>
      <c r="G44" s="3">
        <v>65</v>
      </c>
      <c r="H44" s="3">
        <v>312</v>
      </c>
      <c r="I44" s="3">
        <v>9.02</v>
      </c>
      <c r="J44" s="3">
        <v>0.23</v>
      </c>
      <c r="K44" s="3">
        <v>0.92</v>
      </c>
      <c r="L44" s="3">
        <v>0.27</v>
      </c>
      <c r="M44" s="3">
        <v>1.3</v>
      </c>
      <c r="N44" s="3">
        <v>7.84</v>
      </c>
      <c r="O44" s="3">
        <v>9.18</v>
      </c>
      <c r="P44" s="3">
        <v>14</v>
      </c>
      <c r="Q44" s="3">
        <v>44.4</v>
      </c>
      <c r="R44" s="3">
        <v>48.4</v>
      </c>
      <c r="S44" s="3">
        <v>15.3</v>
      </c>
      <c r="T44" s="3">
        <v>31.5</v>
      </c>
      <c r="U44" s="3">
        <v>548</v>
      </c>
      <c r="V44" s="3">
        <v>7.84</v>
      </c>
      <c r="W44" s="3">
        <v>24.63</v>
      </c>
      <c r="X44" s="3">
        <v>68.06</v>
      </c>
      <c r="Y44" s="3">
        <v>4.43</v>
      </c>
      <c r="Z44" s="3">
        <v>2.2000000000000002</v>
      </c>
      <c r="AA44" s="3">
        <v>0.68</v>
      </c>
      <c r="AB44" s="3">
        <v>1.93</v>
      </c>
      <c r="AC44" s="3">
        <v>5.34</v>
      </c>
      <c r="AD44" s="3">
        <v>0.35</v>
      </c>
      <c r="AE44" s="3">
        <v>0.17</v>
      </c>
      <c r="AF44" s="3">
        <v>0.05</v>
      </c>
      <c r="AG44" s="3">
        <v>3.76</v>
      </c>
      <c r="AH44" s="3">
        <v>22.71</v>
      </c>
      <c r="AI44" s="3">
        <v>22.79</v>
      </c>
      <c r="AJ44" s="3">
        <v>23.25</v>
      </c>
      <c r="AK44" s="3">
        <v>22.8</v>
      </c>
      <c r="AL44" s="3">
        <f t="shared" si="10"/>
        <v>2.66</v>
      </c>
      <c r="AM44" s="3">
        <f t="shared" si="11"/>
        <v>3.120000000000001</v>
      </c>
      <c r="AN44" s="3">
        <f t="shared" si="12"/>
        <v>2.6700000000000017</v>
      </c>
      <c r="AO44" s="3">
        <f t="shared" si="13"/>
        <v>3.8100000000000023</v>
      </c>
    </row>
    <row r="45" spans="1:41" x14ac:dyDescent="0.2">
      <c r="A45" s="3" t="s">
        <v>8</v>
      </c>
      <c r="B45" s="3">
        <v>42</v>
      </c>
      <c r="C45" s="3">
        <v>24.92</v>
      </c>
      <c r="D45" s="3">
        <v>2087</v>
      </c>
      <c r="E45" s="3">
        <v>63</v>
      </c>
      <c r="F45" s="3">
        <v>171</v>
      </c>
      <c r="G45" s="3">
        <v>48</v>
      </c>
      <c r="H45" s="3">
        <v>329</v>
      </c>
      <c r="I45" s="3">
        <v>8.3699999999999992</v>
      </c>
      <c r="J45" s="3">
        <v>0.25</v>
      </c>
      <c r="K45" s="3">
        <v>0.69</v>
      </c>
      <c r="L45" s="3">
        <v>0.19</v>
      </c>
      <c r="M45" s="3">
        <v>1.32</v>
      </c>
      <c r="N45" s="3">
        <v>5.64</v>
      </c>
      <c r="O45" s="3">
        <v>9.15</v>
      </c>
      <c r="P45" s="3">
        <v>13.2</v>
      </c>
      <c r="Q45" s="3">
        <v>44.7</v>
      </c>
      <c r="R45" s="3">
        <v>48.9</v>
      </c>
      <c r="S45" s="3">
        <v>14.4</v>
      </c>
      <c r="T45" s="3">
        <v>29.5</v>
      </c>
      <c r="U45" s="3">
        <v>329</v>
      </c>
      <c r="V45" s="3">
        <v>5.64</v>
      </c>
      <c r="W45" s="3">
        <v>22.7</v>
      </c>
      <c r="X45" s="3">
        <v>73.27</v>
      </c>
      <c r="Y45" s="3">
        <v>3.23</v>
      </c>
      <c r="Z45" s="3">
        <v>0.5</v>
      </c>
      <c r="AA45" s="3">
        <v>0.22</v>
      </c>
      <c r="AB45" s="3">
        <v>1.28</v>
      </c>
      <c r="AC45" s="3">
        <v>4.13</v>
      </c>
      <c r="AD45" s="3">
        <v>0.18</v>
      </c>
      <c r="AE45" s="3">
        <v>0.03</v>
      </c>
      <c r="AF45" s="3">
        <v>0.01</v>
      </c>
      <c r="AG45" s="3">
        <v>3.35</v>
      </c>
      <c r="AH45" s="3">
        <v>21.27</v>
      </c>
      <c r="AI45" s="3">
        <v>23.19</v>
      </c>
      <c r="AJ45" s="3">
        <v>24.16</v>
      </c>
      <c r="AK45" s="3">
        <v>23.83</v>
      </c>
      <c r="AL45" s="3">
        <f t="shared" si="10"/>
        <v>1.3500000000000014</v>
      </c>
      <c r="AM45" s="3">
        <f t="shared" si="11"/>
        <v>2.3200000000000003</v>
      </c>
      <c r="AN45" s="3">
        <f t="shared" si="12"/>
        <v>1.9899999999999984</v>
      </c>
      <c r="AO45" s="3">
        <f t="shared" si="13"/>
        <v>3.0800000000000018</v>
      </c>
    </row>
    <row r="46" spans="1:41" x14ac:dyDescent="0.2">
      <c r="A46" s="3" t="s">
        <v>8</v>
      </c>
      <c r="B46" s="3">
        <v>43</v>
      </c>
      <c r="C46" s="3">
        <v>23.3</v>
      </c>
      <c r="D46" s="3">
        <v>2076</v>
      </c>
      <c r="E46" s="3">
        <v>71</v>
      </c>
      <c r="F46" s="3">
        <v>201</v>
      </c>
      <c r="G46" s="3">
        <v>68</v>
      </c>
      <c r="H46" s="3">
        <v>292</v>
      </c>
      <c r="I46" s="3">
        <v>8.91</v>
      </c>
      <c r="J46" s="3">
        <v>0.3</v>
      </c>
      <c r="K46" s="3">
        <v>0.86</v>
      </c>
      <c r="L46" s="3">
        <v>0.28999999999999998</v>
      </c>
      <c r="M46" s="3">
        <v>1.25</v>
      </c>
      <c r="N46" s="3">
        <v>6.26</v>
      </c>
      <c r="O46" s="3">
        <v>9.3800000000000008</v>
      </c>
      <c r="P46" s="3">
        <v>12.5</v>
      </c>
      <c r="Q46" s="3">
        <v>46.2</v>
      </c>
      <c r="R46" s="3">
        <v>49.3</v>
      </c>
      <c r="S46" s="3">
        <v>13.3</v>
      </c>
      <c r="T46" s="3">
        <v>27.1</v>
      </c>
      <c r="U46" s="3">
        <v>332</v>
      </c>
      <c r="V46" s="3">
        <v>6.26</v>
      </c>
      <c r="W46" s="3">
        <v>19.59</v>
      </c>
      <c r="X46" s="3">
        <v>77.08</v>
      </c>
      <c r="Y46" s="3">
        <v>2.82</v>
      </c>
      <c r="Z46" s="3">
        <v>0.4</v>
      </c>
      <c r="AA46" s="3">
        <v>0.11</v>
      </c>
      <c r="AB46" s="3">
        <v>1.23</v>
      </c>
      <c r="AC46" s="3">
        <v>4.83</v>
      </c>
      <c r="AD46" s="3">
        <v>0.18</v>
      </c>
      <c r="AE46" s="3">
        <v>0.03</v>
      </c>
      <c r="AF46" s="3">
        <v>0.01</v>
      </c>
      <c r="AG46" s="3">
        <v>4.58</v>
      </c>
      <c r="AH46" s="3">
        <v>21.87</v>
      </c>
      <c r="AI46" s="3">
        <v>21.46</v>
      </c>
      <c r="AJ46" s="3">
        <v>21.87</v>
      </c>
      <c r="AK46" s="3">
        <v>22.27</v>
      </c>
      <c r="AL46" s="3">
        <f t="shared" si="0"/>
        <v>-0.41000000000000014</v>
      </c>
      <c r="AM46" s="3">
        <f t="shared" si="1"/>
        <v>0</v>
      </c>
      <c r="AN46" s="3">
        <f t="shared" si="2"/>
        <v>0.39999999999999858</v>
      </c>
      <c r="AO46" s="3">
        <f t="shared" si="3"/>
        <v>1.4299999999999997</v>
      </c>
    </row>
    <row r="47" spans="1:41" x14ac:dyDescent="0.2">
      <c r="A47" s="3" t="s">
        <v>8</v>
      </c>
      <c r="B47" s="3">
        <v>44</v>
      </c>
      <c r="C47" s="3">
        <v>26.03</v>
      </c>
      <c r="D47" s="3">
        <v>2213</v>
      </c>
      <c r="E47" s="3">
        <v>58</v>
      </c>
      <c r="F47" s="3">
        <v>247</v>
      </c>
      <c r="G47" s="3">
        <v>53</v>
      </c>
      <c r="H47" s="3">
        <v>363</v>
      </c>
      <c r="I47" s="3">
        <v>8.5</v>
      </c>
      <c r="J47" s="3">
        <v>0.22</v>
      </c>
      <c r="K47" s="3">
        <v>0.95</v>
      </c>
      <c r="L47" s="3">
        <v>0.2</v>
      </c>
      <c r="M47" s="3">
        <v>1.39</v>
      </c>
      <c r="N47" s="3">
        <v>5.9</v>
      </c>
      <c r="O47" s="3">
        <v>9.27</v>
      </c>
      <c r="P47" s="3">
        <v>13.8</v>
      </c>
      <c r="Q47" s="3">
        <v>44.5</v>
      </c>
      <c r="R47" s="3">
        <v>48</v>
      </c>
      <c r="S47" s="3">
        <v>14.9</v>
      </c>
      <c r="T47" s="3">
        <v>31</v>
      </c>
      <c r="U47" s="3">
        <v>280</v>
      </c>
      <c r="V47" s="3">
        <v>5.9</v>
      </c>
      <c r="W47" s="3">
        <v>23.74</v>
      </c>
      <c r="X47" s="3">
        <v>70.3</v>
      </c>
      <c r="Y47" s="3">
        <v>3.88</v>
      </c>
      <c r="Z47" s="3">
        <v>1.6</v>
      </c>
      <c r="AA47" s="3">
        <v>0.47</v>
      </c>
      <c r="AB47" s="3">
        <v>1.4</v>
      </c>
      <c r="AC47" s="3">
        <v>4.1500000000000004</v>
      </c>
      <c r="AD47" s="3">
        <v>0.23</v>
      </c>
      <c r="AE47" s="3">
        <v>0.09</v>
      </c>
      <c r="AF47" s="3">
        <v>0.03</v>
      </c>
      <c r="AG47" s="3">
        <v>4.3</v>
      </c>
      <c r="AH47" s="3">
        <v>23.31</v>
      </c>
      <c r="AI47" s="3">
        <v>23.08</v>
      </c>
      <c r="AJ47" s="3">
        <v>24.56</v>
      </c>
      <c r="AK47" s="3">
        <v>24.89</v>
      </c>
      <c r="AL47" s="3">
        <f t="shared" si="0"/>
        <v>-0.23000000000000043</v>
      </c>
      <c r="AM47" s="3">
        <f t="shared" si="1"/>
        <v>1.25</v>
      </c>
      <c r="AN47" s="3">
        <f t="shared" si="2"/>
        <v>1.5800000000000018</v>
      </c>
      <c r="AO47" s="3">
        <f t="shared" si="3"/>
        <v>2.7200000000000024</v>
      </c>
    </row>
    <row r="48" spans="1:41" x14ac:dyDescent="0.2">
      <c r="A48" s="3" t="s">
        <v>8</v>
      </c>
      <c r="B48" s="3">
        <v>45</v>
      </c>
      <c r="C48" s="3">
        <v>25.68</v>
      </c>
      <c r="D48" s="3">
        <v>2388</v>
      </c>
      <c r="E48" s="3">
        <v>72</v>
      </c>
      <c r="F48" s="3">
        <v>162</v>
      </c>
      <c r="G48" s="3">
        <v>70</v>
      </c>
      <c r="H48" s="3">
        <v>348</v>
      </c>
      <c r="I48" s="3">
        <v>9.3000000000000007</v>
      </c>
      <c r="J48" s="3">
        <v>0.28000000000000003</v>
      </c>
      <c r="K48" s="3">
        <v>0.63</v>
      </c>
      <c r="L48" s="3">
        <v>0.27</v>
      </c>
      <c r="M48" s="3">
        <v>1.36</v>
      </c>
      <c r="N48" s="3">
        <v>7.72</v>
      </c>
      <c r="O48" s="3">
        <v>9.4600000000000009</v>
      </c>
      <c r="P48" s="3">
        <v>14</v>
      </c>
      <c r="Q48" s="3">
        <v>46.2</v>
      </c>
      <c r="R48" s="3">
        <v>48.8</v>
      </c>
      <c r="S48" s="3">
        <v>14.8</v>
      </c>
      <c r="T48" s="3">
        <v>30.3</v>
      </c>
      <c r="U48" s="3">
        <v>632</v>
      </c>
      <c r="V48" s="3">
        <v>7.72</v>
      </c>
      <c r="W48" s="3">
        <v>26.38</v>
      </c>
      <c r="X48" s="3">
        <v>65.099999999999994</v>
      </c>
      <c r="Y48" s="3">
        <v>5.26</v>
      </c>
      <c r="Z48" s="3">
        <v>2.4500000000000002</v>
      </c>
      <c r="AA48" s="3">
        <v>0.81</v>
      </c>
      <c r="AB48" s="3">
        <v>2.04</v>
      </c>
      <c r="AC48" s="3">
        <v>5.03</v>
      </c>
      <c r="AD48" s="3">
        <v>0.41</v>
      </c>
      <c r="AE48" s="3">
        <v>0.19</v>
      </c>
      <c r="AF48" s="3">
        <v>0.06</v>
      </c>
      <c r="AG48" s="3">
        <v>4.5199999999999996</v>
      </c>
      <c r="AH48" s="3">
        <v>22.33</v>
      </c>
      <c r="AI48" s="3">
        <v>22.03</v>
      </c>
      <c r="AJ48" s="3">
        <v>22.5</v>
      </c>
      <c r="AK48" s="3">
        <v>23.16</v>
      </c>
      <c r="AL48" s="3">
        <f t="shared" si="0"/>
        <v>-0.29999999999999716</v>
      </c>
      <c r="AM48" s="3">
        <f t="shared" si="1"/>
        <v>0.17000000000000171</v>
      </c>
      <c r="AN48" s="3">
        <f t="shared" si="2"/>
        <v>0.83000000000000185</v>
      </c>
      <c r="AO48" s="3">
        <f t="shared" si="3"/>
        <v>3.3500000000000014</v>
      </c>
    </row>
    <row r="49" spans="1:41" x14ac:dyDescent="0.2">
      <c r="A49" s="3" t="s">
        <v>8</v>
      </c>
      <c r="B49" s="3">
        <v>46</v>
      </c>
      <c r="C49" s="3">
        <v>20.7</v>
      </c>
      <c r="D49" s="3">
        <v>1716</v>
      </c>
      <c r="E49" s="3">
        <v>47</v>
      </c>
      <c r="F49" s="3">
        <v>205</v>
      </c>
      <c r="G49" s="3">
        <v>63</v>
      </c>
      <c r="H49" s="3">
        <v>294</v>
      </c>
      <c r="I49" s="3">
        <v>8.2899999999999991</v>
      </c>
      <c r="J49" s="3">
        <v>0.23</v>
      </c>
      <c r="K49" s="3">
        <v>0.99</v>
      </c>
      <c r="L49" s="3">
        <v>0.3</v>
      </c>
      <c r="M49" s="3">
        <v>1.42</v>
      </c>
      <c r="N49" s="3">
        <v>7.86</v>
      </c>
      <c r="O49" s="3">
        <v>9.5299999999999994</v>
      </c>
      <c r="P49" s="3">
        <v>14.2</v>
      </c>
      <c r="Q49" s="3">
        <v>46.7</v>
      </c>
      <c r="R49" s="3">
        <v>49</v>
      </c>
      <c r="S49" s="3">
        <v>14.9</v>
      </c>
      <c r="T49" s="3">
        <v>30.4</v>
      </c>
      <c r="U49" s="3">
        <v>600</v>
      </c>
      <c r="V49" s="3">
        <v>7.86</v>
      </c>
      <c r="W49" s="3">
        <v>27.21</v>
      </c>
      <c r="X49" s="3">
        <v>63.67</v>
      </c>
      <c r="Y49" s="3">
        <v>6.57</v>
      </c>
      <c r="Z49" s="3">
        <v>1.74</v>
      </c>
      <c r="AA49" s="3">
        <v>0.81</v>
      </c>
      <c r="AB49" s="3">
        <v>2.14</v>
      </c>
      <c r="AC49" s="3">
        <v>5</v>
      </c>
      <c r="AD49" s="3">
        <v>0.52</v>
      </c>
      <c r="AE49" s="3">
        <v>0.14000000000000001</v>
      </c>
      <c r="AF49" s="3">
        <v>0.06</v>
      </c>
      <c r="AG49" s="3">
        <v>4.17</v>
      </c>
      <c r="AH49" s="3">
        <v>19.940000000000001</v>
      </c>
      <c r="AI49" s="3">
        <v>21.03</v>
      </c>
      <c r="AJ49" s="3">
        <v>20.84</v>
      </c>
      <c r="AK49" s="3">
        <v>21.76</v>
      </c>
      <c r="AL49" s="3">
        <f t="shared" si="0"/>
        <v>1.0899999999999999</v>
      </c>
      <c r="AM49" s="3">
        <f t="shared" si="1"/>
        <v>0.89999999999999858</v>
      </c>
      <c r="AN49" s="3">
        <f t="shared" si="2"/>
        <v>1.8200000000000003</v>
      </c>
      <c r="AO49" s="3">
        <f t="shared" si="3"/>
        <v>0.75999999999999801</v>
      </c>
    </row>
    <row r="50" spans="1:41" x14ac:dyDescent="0.2">
      <c r="A50" s="3" t="s">
        <v>8</v>
      </c>
      <c r="B50" s="3">
        <v>47</v>
      </c>
      <c r="C50" s="3">
        <v>24.21</v>
      </c>
      <c r="D50" s="3">
        <v>1972</v>
      </c>
      <c r="E50" s="3">
        <v>48</v>
      </c>
      <c r="F50" s="3">
        <v>195</v>
      </c>
      <c r="G50" s="3">
        <v>60</v>
      </c>
      <c r="H50" s="3">
        <v>346</v>
      </c>
      <c r="I50" s="3">
        <v>8.15</v>
      </c>
      <c r="J50" s="3">
        <v>0.2</v>
      </c>
      <c r="K50" s="3">
        <v>0.81</v>
      </c>
      <c r="L50" s="3">
        <v>0.25</v>
      </c>
      <c r="M50" s="3">
        <v>1.43</v>
      </c>
      <c r="N50" s="3">
        <v>5.88</v>
      </c>
      <c r="O50" s="3">
        <v>9.14</v>
      </c>
      <c r="P50" s="3">
        <v>12.8</v>
      </c>
      <c r="Q50" s="3">
        <v>44.8</v>
      </c>
      <c r="R50" s="3">
        <v>49</v>
      </c>
      <c r="S50" s="3">
        <v>14</v>
      </c>
      <c r="T50" s="3">
        <v>28.6</v>
      </c>
      <c r="U50" s="3">
        <v>377</v>
      </c>
      <c r="V50" s="3">
        <v>5.88</v>
      </c>
      <c r="W50" s="3">
        <v>26.24</v>
      </c>
      <c r="X50" s="3">
        <v>66.61</v>
      </c>
      <c r="Y50" s="3">
        <v>4.5999999999999996</v>
      </c>
      <c r="Z50" s="3">
        <v>1.63</v>
      </c>
      <c r="AA50" s="3">
        <v>0.92</v>
      </c>
      <c r="AB50" s="3">
        <v>1.54</v>
      </c>
      <c r="AC50" s="3">
        <v>3.92</v>
      </c>
      <c r="AD50" s="3">
        <v>0.27</v>
      </c>
      <c r="AE50" s="3">
        <v>0.1</v>
      </c>
      <c r="AF50" s="3">
        <v>0.05</v>
      </c>
      <c r="AG50" s="3">
        <v>4.43</v>
      </c>
      <c r="AH50" s="3">
        <v>20.85</v>
      </c>
      <c r="AI50" s="3">
        <v>22.55</v>
      </c>
      <c r="AJ50" s="3">
        <v>22.39</v>
      </c>
      <c r="AK50" s="3">
        <v>23</v>
      </c>
      <c r="AL50" s="3">
        <f t="shared" si="0"/>
        <v>1.6999999999999993</v>
      </c>
      <c r="AM50" s="3">
        <f t="shared" si="1"/>
        <v>1.5399999999999991</v>
      </c>
      <c r="AN50" s="3">
        <f t="shared" si="2"/>
        <v>2.1499999999999986</v>
      </c>
      <c r="AO50" s="3">
        <f t="shared" si="3"/>
        <v>3.3599999999999994</v>
      </c>
    </row>
    <row r="51" spans="1:41" x14ac:dyDescent="0.2">
      <c r="A51" s="3" t="s">
        <v>8</v>
      </c>
      <c r="B51" s="3">
        <v>48</v>
      </c>
      <c r="C51" s="3">
        <v>24.5</v>
      </c>
      <c r="D51" s="3">
        <v>2327</v>
      </c>
      <c r="E51" s="3">
        <v>69</v>
      </c>
      <c r="F51" s="3">
        <v>233</v>
      </c>
      <c r="G51" s="3">
        <v>47</v>
      </c>
      <c r="H51" s="3">
        <v>403</v>
      </c>
      <c r="I51" s="3">
        <v>9.5</v>
      </c>
      <c r="J51" s="3">
        <v>0.28000000000000003</v>
      </c>
      <c r="K51" s="3">
        <v>0.95</v>
      </c>
      <c r="L51" s="3">
        <v>0.19</v>
      </c>
      <c r="M51" s="3">
        <v>1.64</v>
      </c>
      <c r="N51" s="3">
        <v>9.52</v>
      </c>
      <c r="O51" s="3">
        <v>9.26</v>
      </c>
      <c r="P51" s="3">
        <v>13.9</v>
      </c>
      <c r="Q51" s="3">
        <v>45.7</v>
      </c>
      <c r="R51" s="3">
        <v>49.3</v>
      </c>
      <c r="S51" s="3">
        <v>15</v>
      </c>
      <c r="T51" s="3">
        <v>30.4</v>
      </c>
      <c r="U51" s="3">
        <v>611</v>
      </c>
      <c r="V51" s="3">
        <v>9.52</v>
      </c>
      <c r="W51" s="3">
        <v>29.56</v>
      </c>
      <c r="X51" s="3">
        <v>62.66</v>
      </c>
      <c r="Y51" s="3">
        <v>3.7</v>
      </c>
      <c r="Z51" s="3">
        <v>2.9</v>
      </c>
      <c r="AA51" s="3">
        <v>1.18</v>
      </c>
      <c r="AB51" s="3">
        <v>2.81</v>
      </c>
      <c r="AC51" s="3">
        <v>5.97</v>
      </c>
      <c r="AD51" s="3">
        <v>0.35</v>
      </c>
      <c r="AE51" s="3">
        <v>0.28000000000000003</v>
      </c>
      <c r="AF51" s="3">
        <v>0.11</v>
      </c>
      <c r="AG51" s="3">
        <v>4.71</v>
      </c>
      <c r="AH51" s="3">
        <v>22.4</v>
      </c>
      <c r="AI51" s="3">
        <v>22.76</v>
      </c>
      <c r="AJ51" s="3">
        <v>23.94</v>
      </c>
      <c r="AK51" s="3">
        <v>24.32</v>
      </c>
      <c r="AL51" s="3">
        <f t="shared" si="0"/>
        <v>0.36000000000000298</v>
      </c>
      <c r="AM51" s="3">
        <f t="shared" si="1"/>
        <v>1.5400000000000027</v>
      </c>
      <c r="AN51" s="3">
        <f t="shared" si="2"/>
        <v>1.9200000000000017</v>
      </c>
      <c r="AO51" s="3">
        <f t="shared" si="3"/>
        <v>2.1000000000000014</v>
      </c>
    </row>
    <row r="52" spans="1:41" x14ac:dyDescent="0.2">
      <c r="A52" s="3" t="s">
        <v>9</v>
      </c>
      <c r="B52" s="3">
        <v>49</v>
      </c>
      <c r="C52" s="3">
        <v>18.86</v>
      </c>
      <c r="D52" s="3">
        <v>849</v>
      </c>
      <c r="E52" s="3">
        <v>32</v>
      </c>
      <c r="F52" s="3">
        <v>276</v>
      </c>
      <c r="G52" s="3">
        <v>27</v>
      </c>
      <c r="H52" s="3">
        <v>299</v>
      </c>
      <c r="I52" s="3">
        <v>4.5</v>
      </c>
      <c r="J52" s="3">
        <v>0.17</v>
      </c>
      <c r="K52" s="11">
        <v>1.46</v>
      </c>
      <c r="L52" s="3">
        <v>0.14000000000000001</v>
      </c>
      <c r="M52" s="3">
        <v>1.59</v>
      </c>
      <c r="N52" s="3">
        <v>4.12</v>
      </c>
      <c r="O52" s="3">
        <v>7.96</v>
      </c>
      <c r="P52" s="3">
        <v>11.8</v>
      </c>
      <c r="Q52" s="3">
        <v>40</v>
      </c>
      <c r="R52" s="3">
        <v>50.3</v>
      </c>
      <c r="S52" s="3">
        <v>14.8</v>
      </c>
      <c r="T52" s="3">
        <v>29.5</v>
      </c>
      <c r="U52" s="3">
        <v>667</v>
      </c>
      <c r="V52" s="3">
        <v>4.12</v>
      </c>
      <c r="W52" s="3">
        <v>27.15</v>
      </c>
      <c r="X52" s="3">
        <v>49.41</v>
      </c>
      <c r="Y52" s="3">
        <v>6.97</v>
      </c>
      <c r="Z52" s="3">
        <v>11.33</v>
      </c>
      <c r="AA52" s="3">
        <v>5.14</v>
      </c>
      <c r="AB52" s="3">
        <v>1.1200000000000001</v>
      </c>
      <c r="AC52" s="3">
        <v>2.04</v>
      </c>
      <c r="AD52" s="3">
        <v>0.28999999999999998</v>
      </c>
      <c r="AE52" s="3">
        <v>0.47</v>
      </c>
      <c r="AF52" s="3">
        <v>0.21</v>
      </c>
      <c r="AG52" s="3">
        <v>0.93</v>
      </c>
      <c r="AH52" s="3">
        <v>19.059999999999999</v>
      </c>
      <c r="AI52" s="3">
        <v>19.329999999999998</v>
      </c>
      <c r="AJ52" s="3">
        <v>19.21</v>
      </c>
      <c r="AK52" s="3">
        <v>18.96</v>
      </c>
      <c r="AL52" s="3">
        <f t="shared" si="0"/>
        <v>0.26999999999999957</v>
      </c>
      <c r="AM52" s="3">
        <f t="shared" si="1"/>
        <v>0.15000000000000213</v>
      </c>
      <c r="AN52" s="3">
        <f t="shared" si="2"/>
        <v>-9.9999999999997868E-2</v>
      </c>
      <c r="AO52" s="3">
        <f t="shared" si="3"/>
        <v>-0.19999999999999929</v>
      </c>
    </row>
    <row r="53" spans="1:41" x14ac:dyDescent="0.2">
      <c r="A53" s="3" t="s">
        <v>9</v>
      </c>
      <c r="B53" s="3">
        <v>50</v>
      </c>
      <c r="C53" s="3">
        <v>23.16</v>
      </c>
      <c r="D53" s="3">
        <v>1163</v>
      </c>
      <c r="E53" s="3">
        <v>51</v>
      </c>
      <c r="F53" s="3">
        <v>193</v>
      </c>
      <c r="G53" s="3">
        <v>35</v>
      </c>
      <c r="H53" s="3">
        <v>303</v>
      </c>
      <c r="I53" s="3">
        <v>5.0199999999999996</v>
      </c>
      <c r="J53" s="3">
        <v>0.22</v>
      </c>
      <c r="K53" s="3">
        <v>0.82</v>
      </c>
      <c r="L53" s="3">
        <v>0.15</v>
      </c>
      <c r="M53" s="3">
        <v>1.31</v>
      </c>
      <c r="N53" s="3">
        <v>3.72</v>
      </c>
      <c r="O53" s="3">
        <v>7.92</v>
      </c>
      <c r="P53" s="3">
        <v>11.2</v>
      </c>
      <c r="Q53" s="3">
        <v>39.6</v>
      </c>
      <c r="R53" s="3">
        <v>50</v>
      </c>
      <c r="S53" s="3">
        <v>14.1</v>
      </c>
      <c r="T53" s="3">
        <v>28.3</v>
      </c>
      <c r="U53" s="3">
        <v>1127</v>
      </c>
      <c r="V53" s="3">
        <v>3.72</v>
      </c>
      <c r="W53" s="3">
        <v>12.16</v>
      </c>
      <c r="X53" s="3">
        <v>79.040000000000006</v>
      </c>
      <c r="Y53" s="3">
        <v>6.35</v>
      </c>
      <c r="Z53" s="3">
        <v>1.98</v>
      </c>
      <c r="AA53" s="3">
        <v>0.47</v>
      </c>
      <c r="AB53" s="3">
        <v>0.45</v>
      </c>
      <c r="AC53" s="3">
        <v>2.94</v>
      </c>
      <c r="AD53" s="3">
        <v>0.24</v>
      </c>
      <c r="AE53" s="3">
        <v>7.0000000000000007E-2</v>
      </c>
      <c r="AF53" s="3">
        <v>0.02</v>
      </c>
      <c r="AG53" s="3">
        <v>1.82</v>
      </c>
      <c r="AH53" s="3">
        <v>22.06</v>
      </c>
      <c r="AI53" s="3">
        <v>22.15</v>
      </c>
      <c r="AJ53" s="3">
        <v>22.58</v>
      </c>
      <c r="AK53" s="3">
        <v>23.81</v>
      </c>
      <c r="AL53" s="3">
        <f t="shared" si="0"/>
        <v>8.9999999999999858E-2</v>
      </c>
      <c r="AM53" s="3">
        <f t="shared" si="1"/>
        <v>0.51999999999999957</v>
      </c>
      <c r="AN53" s="3">
        <f t="shared" si="2"/>
        <v>1.75</v>
      </c>
      <c r="AO53" s="3">
        <f t="shared" si="3"/>
        <v>1.1000000000000014</v>
      </c>
    </row>
    <row r="54" spans="1:41" x14ac:dyDescent="0.2">
      <c r="A54" s="3" t="s">
        <v>9</v>
      </c>
      <c r="B54" s="3">
        <v>51</v>
      </c>
      <c r="C54" s="3">
        <v>25.21</v>
      </c>
      <c r="D54" s="3">
        <v>1335</v>
      </c>
      <c r="E54" s="3">
        <v>53</v>
      </c>
      <c r="F54" s="3">
        <v>233</v>
      </c>
      <c r="G54" s="3">
        <v>39</v>
      </c>
      <c r="H54" s="3">
        <v>411</v>
      </c>
      <c r="I54" s="3">
        <v>5.3</v>
      </c>
      <c r="J54" s="3">
        <v>0.21</v>
      </c>
      <c r="K54" s="3">
        <v>0.92</v>
      </c>
      <c r="L54" s="3">
        <v>0.15</v>
      </c>
      <c r="M54" s="3">
        <v>1.63</v>
      </c>
      <c r="N54" s="3">
        <v>4.72</v>
      </c>
      <c r="O54" s="3">
        <v>8.6</v>
      </c>
      <c r="P54" s="3">
        <v>11.9</v>
      </c>
      <c r="Q54" s="3">
        <v>43.2</v>
      </c>
      <c r="R54" s="3">
        <v>50.2</v>
      </c>
      <c r="S54" s="3">
        <v>13.8</v>
      </c>
      <c r="T54" s="3">
        <v>27.5</v>
      </c>
      <c r="U54" s="3">
        <v>770</v>
      </c>
      <c r="V54" s="3">
        <v>4.72</v>
      </c>
      <c r="W54" s="3">
        <v>22.31</v>
      </c>
      <c r="X54" s="3">
        <v>62.33</v>
      </c>
      <c r="Y54" s="3">
        <v>7.45</v>
      </c>
      <c r="Z54" s="3">
        <v>5.54</v>
      </c>
      <c r="AA54" s="3">
        <v>2.37</v>
      </c>
      <c r="AB54" s="3">
        <v>1.05</v>
      </c>
      <c r="AC54" s="3">
        <v>2.94</v>
      </c>
      <c r="AD54" s="3">
        <v>0.35</v>
      </c>
      <c r="AE54" s="3">
        <v>0.26</v>
      </c>
      <c r="AF54" s="3">
        <v>0.11</v>
      </c>
      <c r="AG54" s="3">
        <v>1.98</v>
      </c>
      <c r="AH54" s="3">
        <v>24</v>
      </c>
      <c r="AI54" s="3">
        <v>24.28</v>
      </c>
      <c r="AJ54" s="3">
        <v>25.8</v>
      </c>
      <c r="AK54" s="3">
        <v>26.11</v>
      </c>
      <c r="AL54" s="3">
        <f t="shared" si="0"/>
        <v>0.28000000000000114</v>
      </c>
      <c r="AM54" s="3">
        <f t="shared" si="1"/>
        <v>1.8000000000000007</v>
      </c>
      <c r="AN54" s="3">
        <f t="shared" si="2"/>
        <v>2.1099999999999994</v>
      </c>
      <c r="AO54" s="3">
        <f t="shared" si="3"/>
        <v>1.2100000000000009</v>
      </c>
    </row>
    <row r="55" spans="1:41" x14ac:dyDescent="0.2">
      <c r="A55" s="3" t="s">
        <v>9</v>
      </c>
      <c r="B55" s="3">
        <v>52</v>
      </c>
      <c r="C55" s="3">
        <v>19.649999999999999</v>
      </c>
      <c r="D55" s="3">
        <v>895</v>
      </c>
      <c r="E55" s="3">
        <v>28</v>
      </c>
      <c r="F55" s="3">
        <v>196</v>
      </c>
      <c r="G55" s="3">
        <v>14</v>
      </c>
      <c r="H55" s="3">
        <v>295</v>
      </c>
      <c r="I55" s="3">
        <v>4.55</v>
      </c>
      <c r="J55" s="3">
        <v>0.14000000000000001</v>
      </c>
      <c r="K55" s="3">
        <v>1</v>
      </c>
      <c r="L55" s="3">
        <v>7.0000000000000007E-2</v>
      </c>
      <c r="M55" s="3">
        <v>1.5</v>
      </c>
      <c r="N55" s="3">
        <v>4.42</v>
      </c>
      <c r="O55" s="3">
        <v>7.97</v>
      </c>
      <c r="P55" s="3">
        <v>12.1</v>
      </c>
      <c r="Q55" s="3">
        <v>40.200000000000003</v>
      </c>
      <c r="R55" s="3">
        <v>50.5</v>
      </c>
      <c r="S55" s="3">
        <v>15.2</v>
      </c>
      <c r="T55" s="3">
        <v>30.1</v>
      </c>
      <c r="U55" s="3">
        <v>904</v>
      </c>
      <c r="V55" s="3">
        <v>4.42</v>
      </c>
      <c r="W55" s="3">
        <v>26.99</v>
      </c>
      <c r="X55" s="3">
        <v>52.89</v>
      </c>
      <c r="Y55" s="3">
        <v>8.0500000000000007</v>
      </c>
      <c r="Z55" s="3">
        <v>7.33</v>
      </c>
      <c r="AA55" s="3">
        <v>4.74</v>
      </c>
      <c r="AB55" s="3">
        <v>1.19</v>
      </c>
      <c r="AC55" s="3">
        <v>2.34</v>
      </c>
      <c r="AD55" s="3">
        <v>0.36</v>
      </c>
      <c r="AE55" s="3">
        <v>0.32</v>
      </c>
      <c r="AF55" s="3">
        <v>0.21</v>
      </c>
      <c r="AG55" s="3">
        <v>0.76</v>
      </c>
      <c r="AH55" s="3">
        <v>18.93</v>
      </c>
      <c r="AI55" s="3">
        <v>18.78</v>
      </c>
      <c r="AJ55" s="3">
        <v>19.95</v>
      </c>
      <c r="AK55" s="3">
        <v>19.600000000000001</v>
      </c>
      <c r="AL55" s="3">
        <f t="shared" si="0"/>
        <v>-0.14999999999999858</v>
      </c>
      <c r="AM55" s="3">
        <f t="shared" si="1"/>
        <v>1.0199999999999996</v>
      </c>
      <c r="AN55" s="3">
        <f t="shared" si="2"/>
        <v>0.67000000000000171</v>
      </c>
      <c r="AO55" s="3">
        <f t="shared" si="3"/>
        <v>0.71999999999999886</v>
      </c>
    </row>
    <row r="56" spans="1:41" x14ac:dyDescent="0.2">
      <c r="A56" s="3" t="s">
        <v>9</v>
      </c>
      <c r="B56" s="3">
        <v>53</v>
      </c>
      <c r="C56" s="3">
        <v>26.42</v>
      </c>
      <c r="D56" s="3">
        <v>1126</v>
      </c>
      <c r="E56" s="3">
        <v>50</v>
      </c>
      <c r="F56" s="3">
        <v>219</v>
      </c>
      <c r="G56" s="3">
        <v>42</v>
      </c>
      <c r="H56" s="3">
        <v>385</v>
      </c>
      <c r="I56" s="3">
        <v>4.26</v>
      </c>
      <c r="J56" s="3">
        <v>0.19</v>
      </c>
      <c r="K56" s="3">
        <v>0.83</v>
      </c>
      <c r="L56" s="3">
        <v>0.16</v>
      </c>
      <c r="M56" s="3">
        <v>1.46</v>
      </c>
      <c r="N56" s="3">
        <v>3.62</v>
      </c>
      <c r="O56" s="3">
        <v>8.11</v>
      </c>
      <c r="P56" s="3">
        <v>11.3</v>
      </c>
      <c r="Q56" s="3">
        <v>40.5</v>
      </c>
      <c r="R56" s="3">
        <v>49.9</v>
      </c>
      <c r="S56" s="3">
        <v>13.9</v>
      </c>
      <c r="T56" s="3">
        <v>27.9</v>
      </c>
      <c r="U56" s="3">
        <v>616</v>
      </c>
      <c r="V56" s="3">
        <v>3.62</v>
      </c>
      <c r="W56" s="3">
        <v>17.96</v>
      </c>
      <c r="X56" s="3">
        <v>67.53</v>
      </c>
      <c r="Y56" s="3">
        <v>4.67</v>
      </c>
      <c r="Z56" s="3">
        <v>7.04</v>
      </c>
      <c r="AA56" s="3">
        <v>2.81</v>
      </c>
      <c r="AB56" s="3">
        <v>0.65</v>
      </c>
      <c r="AC56" s="3">
        <v>2.44</v>
      </c>
      <c r="AD56" s="3">
        <v>0.17</v>
      </c>
      <c r="AE56" s="3">
        <v>0.25</v>
      </c>
      <c r="AF56" s="3">
        <v>0.1</v>
      </c>
      <c r="AG56" s="3">
        <v>1</v>
      </c>
      <c r="AH56" s="3">
        <v>23.7</v>
      </c>
      <c r="AI56" s="3">
        <v>25.88</v>
      </c>
      <c r="AJ56" s="3">
        <v>25.09</v>
      </c>
      <c r="AK56" s="3">
        <v>26.89</v>
      </c>
      <c r="AL56" s="3">
        <f t="shared" si="0"/>
        <v>2.1799999999999997</v>
      </c>
      <c r="AM56" s="3">
        <f t="shared" si="1"/>
        <v>1.3900000000000006</v>
      </c>
      <c r="AN56" s="3">
        <f t="shared" si="2"/>
        <v>3.1900000000000013</v>
      </c>
      <c r="AO56" s="3">
        <f t="shared" si="3"/>
        <v>2.7200000000000024</v>
      </c>
    </row>
    <row r="57" spans="1:41" x14ac:dyDescent="0.2">
      <c r="A57" s="3" t="s">
        <v>9</v>
      </c>
      <c r="B57" s="3">
        <v>54</v>
      </c>
      <c r="C57" s="3">
        <v>25.59</v>
      </c>
      <c r="D57" s="3">
        <v>1098</v>
      </c>
      <c r="E57" s="3">
        <v>35</v>
      </c>
      <c r="F57" s="3">
        <v>223</v>
      </c>
      <c r="G57" s="3">
        <v>28</v>
      </c>
      <c r="H57" s="3">
        <v>333</v>
      </c>
      <c r="I57" s="3">
        <v>4.29</v>
      </c>
      <c r="J57" s="3">
        <v>0.14000000000000001</v>
      </c>
      <c r="K57" s="3">
        <v>0.87</v>
      </c>
      <c r="L57" s="3">
        <v>0.11</v>
      </c>
      <c r="M57" s="3">
        <v>1.3</v>
      </c>
      <c r="N57" s="3">
        <v>2.84</v>
      </c>
      <c r="O57" s="3">
        <v>7.92</v>
      </c>
      <c r="P57" s="3">
        <v>12</v>
      </c>
      <c r="Q57" s="3">
        <v>39.5</v>
      </c>
      <c r="R57" s="3">
        <v>49.9</v>
      </c>
      <c r="S57" s="3">
        <v>15.2</v>
      </c>
      <c r="T57" s="3">
        <v>30.4</v>
      </c>
      <c r="U57" s="3">
        <v>891</v>
      </c>
      <c r="V57" s="3">
        <v>2.84</v>
      </c>
      <c r="W57" s="3">
        <v>15.11</v>
      </c>
      <c r="X57" s="3">
        <v>65.569999999999993</v>
      </c>
      <c r="Y57" s="3">
        <v>8.17</v>
      </c>
      <c r="Z57" s="3">
        <v>7.77</v>
      </c>
      <c r="AA57" s="3">
        <v>3.38</v>
      </c>
      <c r="AB57" s="3">
        <v>0.43</v>
      </c>
      <c r="AC57" s="3">
        <v>1.86</v>
      </c>
      <c r="AD57" s="3">
        <v>0.23</v>
      </c>
      <c r="AE57" s="3">
        <v>0.22</v>
      </c>
      <c r="AF57" s="3">
        <v>0.1</v>
      </c>
      <c r="AG57" s="3">
        <v>1.48</v>
      </c>
      <c r="AH57" s="3">
        <v>24.12</v>
      </c>
      <c r="AI57" s="3">
        <v>26.31</v>
      </c>
      <c r="AJ57" s="3">
        <v>25.29</v>
      </c>
      <c r="AK57" s="3">
        <v>26.68</v>
      </c>
      <c r="AL57" s="3">
        <f t="shared" si="0"/>
        <v>2.1899999999999977</v>
      </c>
      <c r="AM57" s="3">
        <f t="shared" si="1"/>
        <v>1.1699999999999982</v>
      </c>
      <c r="AN57" s="3">
        <f t="shared" si="2"/>
        <v>2.5599999999999987</v>
      </c>
      <c r="AO57" s="3">
        <f t="shared" si="3"/>
        <v>1.4699999999999989</v>
      </c>
    </row>
    <row r="58" spans="1:41" x14ac:dyDescent="0.2">
      <c r="A58" s="3" t="s">
        <v>9</v>
      </c>
      <c r="B58" s="3">
        <v>55</v>
      </c>
      <c r="C58" s="3">
        <v>25.16</v>
      </c>
      <c r="D58" s="3">
        <v>1013</v>
      </c>
      <c r="E58" s="3">
        <v>42</v>
      </c>
      <c r="F58" s="3">
        <v>227</v>
      </c>
      <c r="G58" s="3">
        <v>17</v>
      </c>
      <c r="H58" s="3">
        <v>366</v>
      </c>
      <c r="I58" s="3">
        <v>4.03</v>
      </c>
      <c r="J58" s="3">
        <v>0.17</v>
      </c>
      <c r="K58" s="3">
        <v>0.9</v>
      </c>
      <c r="L58" s="3">
        <v>7.0000000000000007E-2</v>
      </c>
      <c r="M58" s="3">
        <v>1.45</v>
      </c>
      <c r="N58" s="3">
        <v>3.88</v>
      </c>
      <c r="O58" s="3">
        <v>8.0500000000000007</v>
      </c>
      <c r="P58" s="3">
        <v>11.2</v>
      </c>
      <c r="Q58" s="3">
        <v>39.4</v>
      </c>
      <c r="R58" s="3">
        <v>48.9</v>
      </c>
      <c r="S58" s="3">
        <v>13.9</v>
      </c>
      <c r="T58" s="3">
        <v>28.4</v>
      </c>
      <c r="U58" s="3">
        <v>692</v>
      </c>
      <c r="V58" s="3">
        <v>3.88</v>
      </c>
      <c r="W58" s="3">
        <v>22.13</v>
      </c>
      <c r="X58" s="3">
        <v>59.25</v>
      </c>
      <c r="Y58" s="3">
        <v>5.41</v>
      </c>
      <c r="Z58" s="3">
        <v>8.7899999999999991</v>
      </c>
      <c r="AA58" s="3">
        <v>4.42</v>
      </c>
      <c r="AB58" s="3">
        <v>0.86</v>
      </c>
      <c r="AC58" s="3">
        <v>2.2999999999999998</v>
      </c>
      <c r="AD58" s="3">
        <v>0.21</v>
      </c>
      <c r="AE58" s="3">
        <v>0.34</v>
      </c>
      <c r="AF58" s="3">
        <v>0.17</v>
      </c>
      <c r="AG58" s="3">
        <v>1.06</v>
      </c>
      <c r="AH58" s="3">
        <v>23.31</v>
      </c>
      <c r="AI58" s="3">
        <v>25.92</v>
      </c>
      <c r="AJ58" s="3">
        <v>23.72</v>
      </c>
      <c r="AK58" s="3">
        <v>25.84</v>
      </c>
      <c r="AL58" s="3">
        <f t="shared" si="0"/>
        <v>2.610000000000003</v>
      </c>
      <c r="AM58" s="3">
        <f t="shared" si="1"/>
        <v>0.41000000000000014</v>
      </c>
      <c r="AN58" s="3">
        <f t="shared" si="2"/>
        <v>2.5300000000000011</v>
      </c>
      <c r="AO58" s="3">
        <f t="shared" si="3"/>
        <v>1.8500000000000014</v>
      </c>
    </row>
    <row r="59" spans="1:41" x14ac:dyDescent="0.2">
      <c r="A59" s="3" t="s">
        <v>9</v>
      </c>
      <c r="B59" s="3">
        <v>56</v>
      </c>
      <c r="C59" s="3">
        <v>26.99</v>
      </c>
      <c r="D59" s="3">
        <v>1218</v>
      </c>
      <c r="E59" s="3">
        <v>44</v>
      </c>
      <c r="F59" s="3">
        <v>224</v>
      </c>
      <c r="G59" s="3">
        <v>36</v>
      </c>
      <c r="H59" s="3">
        <v>393</v>
      </c>
      <c r="I59" s="3">
        <v>4.51</v>
      </c>
      <c r="J59" s="3">
        <v>0.16</v>
      </c>
      <c r="K59" s="3">
        <v>0.83</v>
      </c>
      <c r="L59" s="3">
        <v>0.13</v>
      </c>
      <c r="M59" s="3">
        <v>1.46</v>
      </c>
      <c r="N59" s="3">
        <v>4.08</v>
      </c>
      <c r="O59" s="3">
        <v>8.39</v>
      </c>
      <c r="P59" s="3">
        <v>11.7</v>
      </c>
      <c r="Q59" s="3">
        <v>42.5</v>
      </c>
      <c r="R59" s="3">
        <v>50.6</v>
      </c>
      <c r="S59" s="3">
        <v>13.9</v>
      </c>
      <c r="T59" s="3">
        <v>27.5</v>
      </c>
      <c r="U59" s="3">
        <v>1255</v>
      </c>
      <c r="V59" s="3">
        <v>4.08</v>
      </c>
      <c r="W59" s="3">
        <v>25.92</v>
      </c>
      <c r="X59" s="3">
        <v>58.1</v>
      </c>
      <c r="Y59" s="3">
        <v>3.58</v>
      </c>
      <c r="Z59" s="3">
        <v>8.89</v>
      </c>
      <c r="AA59" s="3">
        <v>3.51</v>
      </c>
      <c r="AB59" s="3">
        <v>1.06</v>
      </c>
      <c r="AC59" s="3">
        <v>2.37</v>
      </c>
      <c r="AD59" s="3">
        <v>0.15</v>
      </c>
      <c r="AE59" s="3">
        <v>0.36</v>
      </c>
      <c r="AF59" s="3">
        <v>0.14000000000000001</v>
      </c>
      <c r="AG59" s="3">
        <v>1.37</v>
      </c>
      <c r="AH59" s="3">
        <v>23.84</v>
      </c>
      <c r="AI59" s="3">
        <v>25.4</v>
      </c>
      <c r="AJ59" s="3">
        <v>26.24</v>
      </c>
      <c r="AK59" s="3">
        <v>28.12</v>
      </c>
      <c r="AL59" s="3">
        <f t="shared" si="0"/>
        <v>1.5599999999999987</v>
      </c>
      <c r="AM59" s="3">
        <f t="shared" si="1"/>
        <v>2.3999999999999986</v>
      </c>
      <c r="AN59" s="3">
        <f t="shared" si="2"/>
        <v>4.2800000000000011</v>
      </c>
      <c r="AO59" s="3">
        <f t="shared" si="3"/>
        <v>3.1499999999999986</v>
      </c>
    </row>
    <row r="62" spans="1:41" x14ac:dyDescent="0.2">
      <c r="A62" s="3" t="s">
        <v>139</v>
      </c>
      <c r="C62" s="3">
        <v>1.46</v>
      </c>
      <c r="D62" s="3" t="s">
        <v>142</v>
      </c>
    </row>
    <row r="63" spans="1:41" x14ac:dyDescent="0.2">
      <c r="D63" s="3" t="s">
        <v>140</v>
      </c>
    </row>
  </sheetData>
  <pageMargins left="0.75" right="0.75" top="1" bottom="1" header="0.5" footer="0.5"/>
  <pageSetup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D4" sqref="D4:D5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16384" width="10.83203125" style="3"/>
  </cols>
  <sheetData>
    <row r="1" spans="1:12" s="1" customFormat="1" x14ac:dyDescent="0.2">
      <c r="A1" s="1" t="s">
        <v>54</v>
      </c>
      <c r="B1" s="1" t="s">
        <v>49</v>
      </c>
    </row>
    <row r="2" spans="1:12" x14ac:dyDescent="0.2">
      <c r="A2" s="3" t="s">
        <v>50</v>
      </c>
    </row>
    <row r="3" spans="1:12" s="2" customFormat="1" ht="48" x14ac:dyDescent="0.2">
      <c r="A3" s="2" t="s">
        <v>1</v>
      </c>
      <c r="B3" s="2" t="s">
        <v>2</v>
      </c>
      <c r="C3" s="2" t="s">
        <v>40</v>
      </c>
      <c r="D3" s="2" t="s">
        <v>51</v>
      </c>
      <c r="E3" s="2" t="s">
        <v>41</v>
      </c>
      <c r="F3" s="2" t="s">
        <v>42</v>
      </c>
      <c r="G3" s="2" t="s">
        <v>43</v>
      </c>
      <c r="H3" s="2" t="s">
        <v>44</v>
      </c>
      <c r="I3" s="2" t="s">
        <v>45</v>
      </c>
      <c r="J3" s="2" t="s">
        <v>46</v>
      </c>
      <c r="K3" s="2" t="s">
        <v>47</v>
      </c>
      <c r="L3" s="2" t="s">
        <v>48</v>
      </c>
    </row>
    <row r="4" spans="1:12" x14ac:dyDescent="0.2">
      <c r="A4" s="3" t="s">
        <v>3</v>
      </c>
      <c r="B4" s="3">
        <v>57</v>
      </c>
      <c r="C4" s="3">
        <v>21.97</v>
      </c>
      <c r="D4" s="4" t="s">
        <v>52</v>
      </c>
      <c r="E4" s="3">
        <v>21.15</v>
      </c>
      <c r="F4" s="3">
        <v>20.399999999999999</v>
      </c>
      <c r="G4" s="3">
        <v>21.86</v>
      </c>
      <c r="H4" s="3">
        <v>20.43</v>
      </c>
      <c r="I4" s="3">
        <f>F4-E4</f>
        <v>-0.75</v>
      </c>
      <c r="J4" s="3">
        <f>G4-E4</f>
        <v>0.71000000000000085</v>
      </c>
      <c r="K4" s="3">
        <f>H4-E4</f>
        <v>-0.71999999999999886</v>
      </c>
      <c r="L4" s="3">
        <f t="shared" ref="L4" si="0">C4-E4</f>
        <v>0.82000000000000028</v>
      </c>
    </row>
    <row r="5" spans="1:12" x14ac:dyDescent="0.2">
      <c r="A5" s="3" t="s">
        <v>3</v>
      </c>
      <c r="B5" s="3">
        <v>58</v>
      </c>
      <c r="C5" s="3">
        <v>24.05</v>
      </c>
      <c r="D5" s="4" t="s">
        <v>53</v>
      </c>
      <c r="E5" s="3">
        <v>21.81</v>
      </c>
      <c r="F5" s="3">
        <v>21.99</v>
      </c>
      <c r="G5" s="3">
        <v>21.6</v>
      </c>
      <c r="H5" s="3">
        <v>22.25</v>
      </c>
      <c r="I5" s="3">
        <f t="shared" ref="I5:I59" si="1">F5-E5</f>
        <v>0.17999999999999972</v>
      </c>
      <c r="J5" s="3">
        <f t="shared" ref="J5:J59" si="2">G5-E5</f>
        <v>-0.2099999999999973</v>
      </c>
      <c r="K5" s="3">
        <f t="shared" ref="K5:K59" si="3">H5-E5</f>
        <v>0.44000000000000128</v>
      </c>
      <c r="L5" s="3">
        <f t="shared" ref="L5:L59" si="4">C5-E5</f>
        <v>2.240000000000002</v>
      </c>
    </row>
    <row r="6" spans="1:12" x14ac:dyDescent="0.2">
      <c r="A6" s="3" t="s">
        <v>3</v>
      </c>
      <c r="B6" s="3">
        <v>59</v>
      </c>
      <c r="C6" s="3">
        <v>19.87</v>
      </c>
      <c r="D6" s="4"/>
      <c r="E6" s="3">
        <v>19.2</v>
      </c>
      <c r="F6" s="3">
        <v>20.12</v>
      </c>
      <c r="G6" s="3">
        <v>19.91</v>
      </c>
      <c r="H6" s="3">
        <v>20.100000000000001</v>
      </c>
      <c r="I6" s="3">
        <f t="shared" si="1"/>
        <v>0.92000000000000171</v>
      </c>
      <c r="J6" s="3">
        <f t="shared" si="2"/>
        <v>0.71000000000000085</v>
      </c>
      <c r="K6" s="3">
        <f t="shared" si="3"/>
        <v>0.90000000000000213</v>
      </c>
      <c r="L6" s="3">
        <f t="shared" si="4"/>
        <v>0.67000000000000171</v>
      </c>
    </row>
    <row r="7" spans="1:12" x14ac:dyDescent="0.2">
      <c r="A7" s="3" t="s">
        <v>3</v>
      </c>
      <c r="B7" s="3">
        <v>60</v>
      </c>
      <c r="C7" s="3">
        <v>23.94</v>
      </c>
      <c r="D7" s="4"/>
      <c r="E7" s="3">
        <v>19.09</v>
      </c>
      <c r="F7" s="3">
        <v>20.260000000000002</v>
      </c>
      <c r="G7" s="3">
        <v>20.99</v>
      </c>
      <c r="H7" s="3">
        <v>22.14</v>
      </c>
      <c r="I7" s="3">
        <f t="shared" si="1"/>
        <v>1.1700000000000017</v>
      </c>
      <c r="J7" s="3">
        <f t="shared" si="2"/>
        <v>1.8999999999999986</v>
      </c>
      <c r="K7" s="3">
        <f t="shared" si="3"/>
        <v>3.0500000000000007</v>
      </c>
      <c r="L7" s="3">
        <f t="shared" si="4"/>
        <v>4.8500000000000014</v>
      </c>
    </row>
    <row r="8" spans="1:12" x14ac:dyDescent="0.2">
      <c r="A8" s="3" t="s">
        <v>3</v>
      </c>
      <c r="B8" s="3">
        <v>61</v>
      </c>
      <c r="C8" s="3">
        <v>25.89</v>
      </c>
      <c r="D8" s="4"/>
      <c r="E8" s="3">
        <v>21.88</v>
      </c>
      <c r="F8" s="3">
        <v>22.23</v>
      </c>
      <c r="G8" s="3">
        <v>23.1</v>
      </c>
      <c r="H8" s="3">
        <v>24.12</v>
      </c>
      <c r="I8" s="3">
        <f t="shared" si="1"/>
        <v>0.35000000000000142</v>
      </c>
      <c r="J8" s="3">
        <f t="shared" si="2"/>
        <v>1.2200000000000024</v>
      </c>
      <c r="K8" s="3">
        <f t="shared" si="3"/>
        <v>2.240000000000002</v>
      </c>
      <c r="L8" s="3">
        <f t="shared" si="4"/>
        <v>4.0100000000000016</v>
      </c>
    </row>
    <row r="9" spans="1:12" x14ac:dyDescent="0.2">
      <c r="A9" s="3" t="s">
        <v>3</v>
      </c>
      <c r="B9" s="3">
        <v>62</v>
      </c>
      <c r="C9" s="3">
        <v>24.2</v>
      </c>
      <c r="D9" s="4"/>
      <c r="E9" s="3">
        <v>21.86</v>
      </c>
      <c r="F9" s="3">
        <v>23.09</v>
      </c>
      <c r="G9" s="3">
        <v>22.43</v>
      </c>
      <c r="H9" s="3">
        <v>23.34</v>
      </c>
      <c r="I9" s="3">
        <f t="shared" si="1"/>
        <v>1.2300000000000004</v>
      </c>
      <c r="J9" s="3">
        <f t="shared" si="2"/>
        <v>0.57000000000000028</v>
      </c>
      <c r="K9" s="3">
        <f t="shared" si="3"/>
        <v>1.4800000000000004</v>
      </c>
      <c r="L9" s="3">
        <f t="shared" si="4"/>
        <v>2.34</v>
      </c>
    </row>
    <row r="10" spans="1:12" x14ac:dyDescent="0.2">
      <c r="A10" s="3" t="s">
        <v>3</v>
      </c>
      <c r="B10" s="3">
        <v>63</v>
      </c>
      <c r="C10" s="3">
        <v>23.94</v>
      </c>
      <c r="D10" s="4"/>
      <c r="E10" s="3">
        <v>21.69</v>
      </c>
      <c r="F10" s="3">
        <v>21.89</v>
      </c>
      <c r="G10" s="3">
        <v>21.62</v>
      </c>
      <c r="H10" s="3">
        <v>21.53</v>
      </c>
      <c r="I10" s="3">
        <f t="shared" si="1"/>
        <v>0.19999999999999929</v>
      </c>
      <c r="J10" s="3">
        <f t="shared" si="2"/>
        <v>-7.0000000000000284E-2</v>
      </c>
      <c r="K10" s="3">
        <f t="shared" si="3"/>
        <v>-0.16000000000000014</v>
      </c>
      <c r="L10" s="3">
        <f t="shared" si="4"/>
        <v>2.25</v>
      </c>
    </row>
    <row r="11" spans="1:12" x14ac:dyDescent="0.2">
      <c r="A11" s="3" t="s">
        <v>3</v>
      </c>
      <c r="B11" s="3">
        <v>64</v>
      </c>
      <c r="C11" s="3">
        <v>23.94</v>
      </c>
      <c r="D11" s="4"/>
      <c r="E11" s="3">
        <v>23.36</v>
      </c>
      <c r="F11" s="3">
        <v>21.57</v>
      </c>
      <c r="G11" s="3">
        <v>23.1</v>
      </c>
      <c r="H11" s="3">
        <v>22.79</v>
      </c>
      <c r="I11" s="3">
        <f t="shared" si="1"/>
        <v>-1.7899999999999991</v>
      </c>
      <c r="J11" s="3">
        <f t="shared" si="2"/>
        <v>-0.25999999999999801</v>
      </c>
      <c r="K11" s="3">
        <f t="shared" si="3"/>
        <v>-0.57000000000000028</v>
      </c>
      <c r="L11" s="3">
        <f t="shared" si="4"/>
        <v>0.58000000000000185</v>
      </c>
    </row>
    <row r="12" spans="1:12" x14ac:dyDescent="0.2">
      <c r="A12" s="3" t="s">
        <v>4</v>
      </c>
      <c r="B12" s="3">
        <v>65</v>
      </c>
      <c r="C12" s="3">
        <v>22.54</v>
      </c>
      <c r="D12" s="4"/>
      <c r="E12" s="3">
        <v>20.82</v>
      </c>
      <c r="F12" s="3">
        <v>22.36</v>
      </c>
      <c r="G12" s="3">
        <v>20.329999999999998</v>
      </c>
      <c r="H12" s="3">
        <v>21.91</v>
      </c>
      <c r="I12" s="3">
        <f t="shared" si="1"/>
        <v>1.5399999999999991</v>
      </c>
      <c r="J12" s="3">
        <f t="shared" si="2"/>
        <v>-0.49000000000000199</v>
      </c>
      <c r="K12" s="3">
        <f t="shared" si="3"/>
        <v>1.0899999999999999</v>
      </c>
      <c r="L12" s="3">
        <f t="shared" si="4"/>
        <v>1.7199999999999989</v>
      </c>
    </row>
    <row r="13" spans="1:12" x14ac:dyDescent="0.2">
      <c r="A13" s="3" t="s">
        <v>4</v>
      </c>
      <c r="B13" s="3">
        <v>66</v>
      </c>
      <c r="C13" s="3">
        <v>22.48</v>
      </c>
      <c r="D13" s="4"/>
      <c r="E13" s="3">
        <v>21.04</v>
      </c>
      <c r="F13" s="3">
        <v>21.77</v>
      </c>
      <c r="G13" s="3">
        <v>22.43</v>
      </c>
      <c r="H13" s="3">
        <v>21.84</v>
      </c>
      <c r="I13" s="3">
        <f t="shared" si="1"/>
        <v>0.73000000000000043</v>
      </c>
      <c r="J13" s="3">
        <f t="shared" si="2"/>
        <v>1.3900000000000006</v>
      </c>
      <c r="K13" s="3">
        <f t="shared" si="3"/>
        <v>0.80000000000000071</v>
      </c>
      <c r="L13" s="3">
        <f t="shared" si="4"/>
        <v>1.4400000000000013</v>
      </c>
    </row>
    <row r="14" spans="1:12" x14ac:dyDescent="0.2">
      <c r="A14" s="3" t="s">
        <v>4</v>
      </c>
      <c r="B14" s="3">
        <v>67</v>
      </c>
      <c r="C14" s="3">
        <v>28.81</v>
      </c>
      <c r="D14" s="4"/>
      <c r="E14" s="3">
        <v>23.12</v>
      </c>
      <c r="F14" s="3">
        <v>25.33</v>
      </c>
      <c r="G14" s="3">
        <v>26.16</v>
      </c>
      <c r="H14" s="3">
        <v>27.46</v>
      </c>
      <c r="I14" s="3">
        <f t="shared" si="1"/>
        <v>2.2099999999999973</v>
      </c>
      <c r="J14" s="3">
        <f t="shared" si="2"/>
        <v>3.0399999999999991</v>
      </c>
      <c r="K14" s="3">
        <f t="shared" si="3"/>
        <v>4.34</v>
      </c>
      <c r="L14" s="3">
        <f t="shared" si="4"/>
        <v>5.6899999999999977</v>
      </c>
    </row>
    <row r="15" spans="1:12" x14ac:dyDescent="0.2">
      <c r="A15" s="3" t="s">
        <v>4</v>
      </c>
      <c r="B15" s="3">
        <v>68</v>
      </c>
      <c r="C15" s="3">
        <v>23.61</v>
      </c>
      <c r="D15" s="4"/>
      <c r="E15" s="3">
        <v>21.85</v>
      </c>
      <c r="F15" s="3">
        <v>22.26</v>
      </c>
      <c r="G15" s="3">
        <v>22.16</v>
      </c>
      <c r="H15" s="3">
        <v>23.07</v>
      </c>
      <c r="I15" s="3">
        <f t="shared" si="1"/>
        <v>0.41000000000000014</v>
      </c>
      <c r="J15" s="3">
        <f t="shared" si="2"/>
        <v>0.30999999999999872</v>
      </c>
      <c r="K15" s="3">
        <f t="shared" si="3"/>
        <v>1.2199999999999989</v>
      </c>
      <c r="L15" s="3">
        <f t="shared" si="4"/>
        <v>1.759999999999998</v>
      </c>
    </row>
    <row r="16" spans="1:12" x14ac:dyDescent="0.2">
      <c r="A16" s="3" t="s">
        <v>4</v>
      </c>
      <c r="B16" s="3">
        <v>69</v>
      </c>
      <c r="C16" s="3">
        <v>24.83</v>
      </c>
      <c r="D16" s="4"/>
      <c r="E16" s="3">
        <v>21.96</v>
      </c>
      <c r="F16" s="3">
        <v>21.8</v>
      </c>
      <c r="G16" s="3">
        <v>23.67</v>
      </c>
      <c r="H16" s="3">
        <v>23.04</v>
      </c>
      <c r="I16" s="3">
        <f t="shared" si="1"/>
        <v>-0.16000000000000014</v>
      </c>
      <c r="J16" s="3">
        <f t="shared" si="2"/>
        <v>1.7100000000000009</v>
      </c>
      <c r="K16" s="3">
        <f t="shared" si="3"/>
        <v>1.0799999999999983</v>
      </c>
      <c r="L16" s="3">
        <f t="shared" si="4"/>
        <v>2.8699999999999974</v>
      </c>
    </row>
    <row r="17" spans="1:12" x14ac:dyDescent="0.2">
      <c r="A17" s="3" t="s">
        <v>4</v>
      </c>
      <c r="B17" s="3">
        <v>70</v>
      </c>
      <c r="C17" s="3">
        <v>22.8</v>
      </c>
      <c r="D17" s="4"/>
      <c r="E17" s="3">
        <v>20.81</v>
      </c>
      <c r="F17" s="3">
        <v>20.5</v>
      </c>
      <c r="G17" s="3">
        <v>21.58</v>
      </c>
      <c r="H17" s="3">
        <v>21.43</v>
      </c>
      <c r="I17" s="3">
        <f t="shared" si="1"/>
        <v>-0.30999999999999872</v>
      </c>
      <c r="J17" s="3">
        <f t="shared" si="2"/>
        <v>0.76999999999999957</v>
      </c>
      <c r="K17" s="3">
        <f t="shared" si="3"/>
        <v>0.62000000000000099</v>
      </c>
      <c r="L17" s="3">
        <f t="shared" si="4"/>
        <v>1.990000000000002</v>
      </c>
    </row>
    <row r="18" spans="1:12" x14ac:dyDescent="0.2">
      <c r="A18" s="3" t="s">
        <v>4</v>
      </c>
      <c r="B18" s="3">
        <v>71</v>
      </c>
      <c r="C18" s="3">
        <v>23.31</v>
      </c>
      <c r="D18" s="4"/>
      <c r="E18" s="3">
        <v>20.53</v>
      </c>
      <c r="F18" s="3">
        <v>20.91</v>
      </c>
      <c r="G18" s="3">
        <v>22.02</v>
      </c>
      <c r="H18" s="3">
        <v>23.07</v>
      </c>
      <c r="I18" s="3">
        <f t="shared" si="1"/>
        <v>0.37999999999999901</v>
      </c>
      <c r="J18" s="3">
        <f t="shared" si="2"/>
        <v>1.4899999999999984</v>
      </c>
      <c r="K18" s="3">
        <f t="shared" si="3"/>
        <v>2.5399999999999991</v>
      </c>
      <c r="L18" s="3">
        <f t="shared" si="4"/>
        <v>2.7799999999999976</v>
      </c>
    </row>
    <row r="19" spans="1:12" x14ac:dyDescent="0.2">
      <c r="A19" s="3" t="s">
        <v>4</v>
      </c>
      <c r="B19" s="3">
        <v>72</v>
      </c>
      <c r="C19" s="3">
        <v>22.18</v>
      </c>
      <c r="D19" s="4"/>
      <c r="E19" s="3">
        <v>20.2</v>
      </c>
      <c r="F19" s="3">
        <v>20.87</v>
      </c>
      <c r="G19" s="3">
        <v>22.32</v>
      </c>
      <c r="H19" s="3">
        <v>21.09</v>
      </c>
      <c r="I19" s="3">
        <f t="shared" si="1"/>
        <v>0.67000000000000171</v>
      </c>
      <c r="J19" s="3">
        <f t="shared" si="2"/>
        <v>2.120000000000001</v>
      </c>
      <c r="K19" s="3">
        <f t="shared" si="3"/>
        <v>0.89000000000000057</v>
      </c>
      <c r="L19" s="3">
        <f t="shared" si="4"/>
        <v>1.9800000000000004</v>
      </c>
    </row>
    <row r="20" spans="1:12" x14ac:dyDescent="0.2">
      <c r="A20" s="3" t="s">
        <v>5</v>
      </c>
      <c r="B20" s="3">
        <v>73</v>
      </c>
      <c r="C20" s="3">
        <v>22.44</v>
      </c>
      <c r="D20" s="4"/>
      <c r="E20" s="3">
        <v>20.07</v>
      </c>
      <c r="F20" s="3">
        <v>20.83</v>
      </c>
      <c r="G20" s="3">
        <v>20.71</v>
      </c>
      <c r="H20" s="3">
        <v>21.05</v>
      </c>
      <c r="I20" s="3">
        <f t="shared" si="1"/>
        <v>0.75999999999999801</v>
      </c>
      <c r="J20" s="3">
        <f t="shared" si="2"/>
        <v>0.64000000000000057</v>
      </c>
      <c r="K20" s="3">
        <f t="shared" si="3"/>
        <v>0.98000000000000043</v>
      </c>
      <c r="L20" s="3">
        <f t="shared" si="4"/>
        <v>2.370000000000001</v>
      </c>
    </row>
    <row r="21" spans="1:12" x14ac:dyDescent="0.2">
      <c r="A21" s="3" t="s">
        <v>5</v>
      </c>
      <c r="B21" s="3">
        <v>74</v>
      </c>
      <c r="C21" s="3">
        <v>23.82</v>
      </c>
      <c r="D21" s="4"/>
      <c r="E21" s="3">
        <v>22.08</v>
      </c>
      <c r="F21" s="3">
        <v>21.58</v>
      </c>
      <c r="G21" s="3">
        <v>22.3</v>
      </c>
      <c r="H21" s="3">
        <v>22.54</v>
      </c>
      <c r="I21" s="3">
        <f t="shared" si="1"/>
        <v>-0.5</v>
      </c>
      <c r="J21" s="3">
        <f t="shared" si="2"/>
        <v>0.22000000000000242</v>
      </c>
      <c r="K21" s="3">
        <f t="shared" si="3"/>
        <v>0.46000000000000085</v>
      </c>
      <c r="L21" s="3">
        <f t="shared" si="4"/>
        <v>1.740000000000002</v>
      </c>
    </row>
    <row r="22" spans="1:12" x14ac:dyDescent="0.2">
      <c r="A22" s="3" t="s">
        <v>5</v>
      </c>
      <c r="B22" s="3">
        <v>75</v>
      </c>
      <c r="C22" s="3">
        <v>26.77</v>
      </c>
      <c r="D22" s="4"/>
      <c r="E22" s="3">
        <v>22.42</v>
      </c>
      <c r="F22" s="3">
        <v>22.52</v>
      </c>
      <c r="G22" s="3">
        <v>23.45</v>
      </c>
      <c r="H22" s="3">
        <v>23.45</v>
      </c>
      <c r="I22" s="3">
        <f t="shared" si="1"/>
        <v>9.9999999999997868E-2</v>
      </c>
      <c r="J22" s="3">
        <f t="shared" si="2"/>
        <v>1.0299999999999976</v>
      </c>
      <c r="K22" s="3">
        <f t="shared" si="3"/>
        <v>1.0299999999999976</v>
      </c>
      <c r="L22" s="3">
        <f t="shared" si="4"/>
        <v>4.3499999999999979</v>
      </c>
    </row>
    <row r="23" spans="1:12" x14ac:dyDescent="0.2">
      <c r="A23" s="3" t="s">
        <v>5</v>
      </c>
      <c r="B23" s="3">
        <v>76</v>
      </c>
      <c r="C23" s="3">
        <v>21.58</v>
      </c>
      <c r="D23" s="4"/>
      <c r="E23" s="3">
        <v>19.39</v>
      </c>
      <c r="F23" s="3">
        <v>19.27</v>
      </c>
      <c r="G23" s="3">
        <v>20.04</v>
      </c>
      <c r="H23" s="3">
        <v>20.85</v>
      </c>
      <c r="I23" s="3">
        <f t="shared" si="1"/>
        <v>-0.12000000000000099</v>
      </c>
      <c r="J23" s="3">
        <f t="shared" si="2"/>
        <v>0.64999999999999858</v>
      </c>
      <c r="K23" s="3">
        <f t="shared" si="3"/>
        <v>1.4600000000000009</v>
      </c>
      <c r="L23" s="3">
        <f t="shared" si="4"/>
        <v>2.1899999999999977</v>
      </c>
    </row>
    <row r="24" spans="1:12" x14ac:dyDescent="0.2">
      <c r="A24" s="3" t="s">
        <v>5</v>
      </c>
      <c r="B24" s="3">
        <v>77</v>
      </c>
      <c r="C24" s="3">
        <v>24.03</v>
      </c>
      <c r="D24" s="4"/>
      <c r="E24" s="3">
        <v>20.8</v>
      </c>
      <c r="F24" s="3">
        <v>20.68</v>
      </c>
      <c r="G24" s="3">
        <v>22.04</v>
      </c>
      <c r="H24" s="3">
        <v>22.51</v>
      </c>
      <c r="I24" s="3">
        <f t="shared" si="1"/>
        <v>-0.12000000000000099</v>
      </c>
      <c r="J24" s="3">
        <f t="shared" si="2"/>
        <v>1.2399999999999984</v>
      </c>
      <c r="K24" s="3">
        <f t="shared" si="3"/>
        <v>1.7100000000000009</v>
      </c>
      <c r="L24" s="3">
        <f t="shared" si="4"/>
        <v>3.2300000000000004</v>
      </c>
    </row>
    <row r="25" spans="1:12" x14ac:dyDescent="0.2">
      <c r="A25" s="3" t="s">
        <v>5</v>
      </c>
      <c r="B25" s="3">
        <v>78</v>
      </c>
      <c r="C25" s="3">
        <v>22.28</v>
      </c>
      <c r="D25" s="4"/>
      <c r="E25" s="3">
        <v>19.34</v>
      </c>
      <c r="F25" s="3">
        <v>19.010000000000002</v>
      </c>
      <c r="G25" s="3">
        <v>20.36</v>
      </c>
      <c r="H25" s="3">
        <v>20.68</v>
      </c>
      <c r="I25" s="3">
        <f t="shared" si="1"/>
        <v>-0.32999999999999829</v>
      </c>
      <c r="J25" s="3">
        <f t="shared" si="2"/>
        <v>1.0199999999999996</v>
      </c>
      <c r="K25" s="3">
        <f t="shared" si="3"/>
        <v>1.3399999999999999</v>
      </c>
      <c r="L25" s="3">
        <f t="shared" si="4"/>
        <v>2.9400000000000013</v>
      </c>
    </row>
    <row r="26" spans="1:12" x14ac:dyDescent="0.2">
      <c r="A26" s="3" t="s">
        <v>5</v>
      </c>
      <c r="B26" s="3">
        <v>79</v>
      </c>
      <c r="C26" s="3">
        <v>22.56</v>
      </c>
      <c r="D26" s="4"/>
      <c r="E26" s="3">
        <v>21.21</v>
      </c>
      <c r="F26" s="3">
        <v>20.14</v>
      </c>
      <c r="G26" s="3">
        <v>21.28</v>
      </c>
      <c r="H26" s="3">
        <v>21.68</v>
      </c>
      <c r="I26" s="3">
        <f t="shared" si="1"/>
        <v>-1.0700000000000003</v>
      </c>
      <c r="J26" s="3">
        <f t="shared" si="2"/>
        <v>7.0000000000000284E-2</v>
      </c>
      <c r="K26" s="3">
        <f t="shared" si="3"/>
        <v>0.46999999999999886</v>
      </c>
      <c r="L26" s="3">
        <f t="shared" si="4"/>
        <v>1.3499999999999979</v>
      </c>
    </row>
    <row r="27" spans="1:12" x14ac:dyDescent="0.2">
      <c r="A27" s="3" t="s">
        <v>5</v>
      </c>
      <c r="B27" s="3">
        <v>80</v>
      </c>
      <c r="C27" s="3">
        <v>25.37</v>
      </c>
      <c r="D27" s="4"/>
      <c r="E27" s="3">
        <v>23.49</v>
      </c>
      <c r="F27" s="3">
        <v>23.88</v>
      </c>
      <c r="G27" s="3">
        <v>24.42</v>
      </c>
      <c r="H27" s="3">
        <v>23.82</v>
      </c>
      <c r="I27" s="3">
        <f t="shared" si="1"/>
        <v>0.39000000000000057</v>
      </c>
      <c r="J27" s="3">
        <f t="shared" si="2"/>
        <v>0.93000000000000327</v>
      </c>
      <c r="K27" s="3">
        <f t="shared" si="3"/>
        <v>0.33000000000000185</v>
      </c>
      <c r="L27" s="3">
        <f t="shared" si="4"/>
        <v>1.8800000000000026</v>
      </c>
    </row>
    <row r="28" spans="1:12" x14ac:dyDescent="0.2">
      <c r="A28" s="3" t="s">
        <v>6</v>
      </c>
      <c r="B28" s="3">
        <v>81</v>
      </c>
      <c r="C28" s="3">
        <v>24.94</v>
      </c>
      <c r="D28" s="4"/>
      <c r="E28" s="3">
        <v>22</v>
      </c>
      <c r="F28" s="3">
        <v>22.93</v>
      </c>
      <c r="G28" s="3">
        <v>24.3</v>
      </c>
      <c r="H28" s="3">
        <v>24.84</v>
      </c>
      <c r="I28" s="3">
        <f t="shared" si="1"/>
        <v>0.92999999999999972</v>
      </c>
      <c r="J28" s="3">
        <f t="shared" si="2"/>
        <v>2.3000000000000007</v>
      </c>
      <c r="K28" s="3">
        <f t="shared" si="3"/>
        <v>2.84</v>
      </c>
      <c r="L28" s="3">
        <f t="shared" si="4"/>
        <v>2.9400000000000013</v>
      </c>
    </row>
    <row r="29" spans="1:12" x14ac:dyDescent="0.2">
      <c r="A29" s="3" t="s">
        <v>6</v>
      </c>
      <c r="B29" s="3">
        <v>82</v>
      </c>
      <c r="C29" s="3">
        <v>22.35</v>
      </c>
      <c r="D29" s="4"/>
      <c r="E29" s="3">
        <v>20.8</v>
      </c>
      <c r="F29" s="3">
        <v>21.02</v>
      </c>
      <c r="G29" s="3">
        <v>21.32</v>
      </c>
      <c r="H29" s="3">
        <v>22.69</v>
      </c>
      <c r="I29" s="3">
        <f t="shared" si="1"/>
        <v>0.21999999999999886</v>
      </c>
      <c r="J29" s="3">
        <f t="shared" si="2"/>
        <v>0.51999999999999957</v>
      </c>
      <c r="K29" s="3">
        <f t="shared" si="3"/>
        <v>1.8900000000000006</v>
      </c>
      <c r="L29" s="3">
        <f t="shared" si="4"/>
        <v>1.5500000000000007</v>
      </c>
    </row>
    <row r="30" spans="1:12" x14ac:dyDescent="0.2">
      <c r="A30" s="3" t="s">
        <v>6</v>
      </c>
      <c r="B30" s="3">
        <v>83</v>
      </c>
      <c r="C30" s="3">
        <v>23.03</v>
      </c>
      <c r="D30" s="4"/>
      <c r="E30" s="3">
        <v>20.77</v>
      </c>
      <c r="F30" s="3">
        <v>20.51</v>
      </c>
      <c r="G30" s="3">
        <v>21.09</v>
      </c>
      <c r="H30" s="3">
        <v>21.83</v>
      </c>
      <c r="I30" s="3">
        <f t="shared" si="1"/>
        <v>-0.25999999999999801</v>
      </c>
      <c r="J30" s="3">
        <f t="shared" si="2"/>
        <v>0.32000000000000028</v>
      </c>
      <c r="K30" s="3">
        <f t="shared" si="3"/>
        <v>1.0599999999999987</v>
      </c>
      <c r="L30" s="3">
        <f t="shared" si="4"/>
        <v>2.2600000000000016</v>
      </c>
    </row>
    <row r="31" spans="1:12" x14ac:dyDescent="0.2">
      <c r="A31" s="3" t="s">
        <v>6</v>
      </c>
      <c r="B31" s="3">
        <v>84</v>
      </c>
      <c r="C31" s="3">
        <v>24.68</v>
      </c>
      <c r="D31" s="4"/>
      <c r="E31" s="3">
        <v>23.96</v>
      </c>
      <c r="F31" s="3">
        <v>24.31</v>
      </c>
      <c r="G31" s="3">
        <v>23.29</v>
      </c>
      <c r="H31" s="3">
        <v>24.93</v>
      </c>
      <c r="I31" s="3">
        <f t="shared" si="1"/>
        <v>0.34999999999999787</v>
      </c>
      <c r="J31" s="3">
        <f t="shared" si="2"/>
        <v>-0.67000000000000171</v>
      </c>
      <c r="K31" s="3">
        <f t="shared" si="3"/>
        <v>0.96999999999999886</v>
      </c>
      <c r="L31" s="3">
        <f t="shared" si="4"/>
        <v>0.71999999999999886</v>
      </c>
    </row>
    <row r="32" spans="1:12" x14ac:dyDescent="0.2">
      <c r="A32" s="3" t="s">
        <v>6</v>
      </c>
      <c r="B32" s="3">
        <v>85</v>
      </c>
      <c r="C32" s="3">
        <v>25.01</v>
      </c>
      <c r="D32" s="4"/>
      <c r="E32" s="3">
        <v>22.4</v>
      </c>
      <c r="F32" s="3">
        <v>22.97</v>
      </c>
      <c r="G32" s="3">
        <v>21.72</v>
      </c>
      <c r="H32" s="3">
        <v>23.07</v>
      </c>
      <c r="I32" s="3">
        <f t="shared" si="1"/>
        <v>0.57000000000000028</v>
      </c>
      <c r="J32" s="3">
        <f t="shared" si="2"/>
        <v>-0.67999999999999972</v>
      </c>
      <c r="K32" s="3">
        <f t="shared" si="3"/>
        <v>0.67000000000000171</v>
      </c>
      <c r="L32" s="3">
        <f t="shared" si="4"/>
        <v>2.610000000000003</v>
      </c>
    </row>
    <row r="33" spans="1:12" x14ac:dyDescent="0.2">
      <c r="A33" s="3" t="s">
        <v>6</v>
      </c>
      <c r="B33" s="3">
        <v>86</v>
      </c>
      <c r="C33" s="3">
        <v>27.83</v>
      </c>
      <c r="D33" s="4"/>
      <c r="E33" s="3">
        <v>23.92</v>
      </c>
      <c r="F33" s="3">
        <v>24.92</v>
      </c>
      <c r="G33" s="3">
        <v>23.85</v>
      </c>
      <c r="H33" s="3">
        <v>25.78</v>
      </c>
      <c r="I33" s="3">
        <f t="shared" si="1"/>
        <v>1</v>
      </c>
      <c r="J33" s="3">
        <f t="shared" si="2"/>
        <v>-7.0000000000000284E-2</v>
      </c>
      <c r="K33" s="3">
        <f t="shared" si="3"/>
        <v>1.8599999999999994</v>
      </c>
      <c r="L33" s="3">
        <f t="shared" si="4"/>
        <v>3.9099999999999966</v>
      </c>
    </row>
    <row r="34" spans="1:12" x14ac:dyDescent="0.2">
      <c r="A34" s="3" t="s">
        <v>6</v>
      </c>
      <c r="B34" s="3">
        <v>87</v>
      </c>
      <c r="C34" s="3">
        <v>23.9</v>
      </c>
      <c r="D34" s="4"/>
      <c r="E34" s="3">
        <v>22.95</v>
      </c>
      <c r="F34" s="3">
        <v>23.58</v>
      </c>
      <c r="G34" s="3">
        <v>23.14</v>
      </c>
      <c r="H34" s="3">
        <v>24.19</v>
      </c>
      <c r="I34" s="3">
        <f t="shared" si="1"/>
        <v>0.62999999999999901</v>
      </c>
      <c r="J34" s="3">
        <f t="shared" si="2"/>
        <v>0.19000000000000128</v>
      </c>
      <c r="K34" s="3">
        <f t="shared" si="3"/>
        <v>1.240000000000002</v>
      </c>
      <c r="L34" s="3">
        <f t="shared" si="4"/>
        <v>0.94999999999999929</v>
      </c>
    </row>
    <row r="35" spans="1:12" x14ac:dyDescent="0.2">
      <c r="A35" s="3" t="s">
        <v>6</v>
      </c>
      <c r="B35" s="3">
        <v>88</v>
      </c>
      <c r="C35" s="3">
        <v>24.01</v>
      </c>
      <c r="D35" s="4"/>
      <c r="E35" s="3">
        <v>20.94</v>
      </c>
      <c r="F35" s="3">
        <v>22.25</v>
      </c>
      <c r="G35" s="3">
        <v>22.13</v>
      </c>
      <c r="H35" s="3">
        <v>23.9</v>
      </c>
      <c r="I35" s="3">
        <f t="shared" si="1"/>
        <v>1.3099999999999987</v>
      </c>
      <c r="J35" s="3">
        <f t="shared" si="2"/>
        <v>1.1899999999999977</v>
      </c>
      <c r="K35" s="3">
        <f t="shared" si="3"/>
        <v>2.9599999999999973</v>
      </c>
      <c r="L35" s="3">
        <f t="shared" si="4"/>
        <v>3.0700000000000003</v>
      </c>
    </row>
    <row r="36" spans="1:12" x14ac:dyDescent="0.2">
      <c r="A36" s="3" t="s">
        <v>7</v>
      </c>
      <c r="B36" s="3">
        <v>89</v>
      </c>
      <c r="C36" s="3">
        <v>26.07</v>
      </c>
      <c r="D36" s="4"/>
      <c r="E36" s="3">
        <v>23.25</v>
      </c>
      <c r="F36" s="3">
        <v>23.46</v>
      </c>
      <c r="G36" s="3">
        <v>24.96</v>
      </c>
      <c r="H36" s="3">
        <v>24.46</v>
      </c>
      <c r="I36" s="3">
        <f t="shared" si="1"/>
        <v>0.21000000000000085</v>
      </c>
      <c r="J36" s="3">
        <f t="shared" si="2"/>
        <v>1.7100000000000009</v>
      </c>
      <c r="K36" s="3">
        <f t="shared" si="3"/>
        <v>1.2100000000000009</v>
      </c>
      <c r="L36" s="3">
        <f t="shared" si="4"/>
        <v>2.8200000000000003</v>
      </c>
    </row>
    <row r="37" spans="1:12" x14ac:dyDescent="0.2">
      <c r="A37" s="3" t="s">
        <v>7</v>
      </c>
      <c r="B37" s="3">
        <v>90</v>
      </c>
      <c r="C37" s="3">
        <v>24.97</v>
      </c>
      <c r="D37" s="4"/>
      <c r="E37" s="3">
        <v>23.83</v>
      </c>
      <c r="F37" s="3">
        <v>24.44</v>
      </c>
      <c r="G37" s="3">
        <v>24.77</v>
      </c>
      <c r="H37" s="3">
        <v>24.02</v>
      </c>
      <c r="I37" s="3">
        <f t="shared" si="1"/>
        <v>0.61000000000000298</v>
      </c>
      <c r="J37" s="3">
        <f t="shared" si="2"/>
        <v>0.94000000000000128</v>
      </c>
      <c r="K37" s="3">
        <f t="shared" si="3"/>
        <v>0.19000000000000128</v>
      </c>
      <c r="L37" s="3">
        <f t="shared" si="4"/>
        <v>1.1400000000000006</v>
      </c>
    </row>
    <row r="38" spans="1:12" x14ac:dyDescent="0.2">
      <c r="A38" s="3" t="s">
        <v>7</v>
      </c>
      <c r="B38" s="3">
        <v>91</v>
      </c>
      <c r="C38" s="3">
        <v>21.55</v>
      </c>
      <c r="D38" s="4"/>
      <c r="E38" s="3">
        <v>19.440000000000001</v>
      </c>
      <c r="F38" s="3">
        <v>20.41</v>
      </c>
      <c r="G38" s="3">
        <v>20.79</v>
      </c>
      <c r="H38" s="3">
        <v>20.059999999999999</v>
      </c>
      <c r="I38" s="3">
        <f t="shared" si="1"/>
        <v>0.96999999999999886</v>
      </c>
      <c r="J38" s="3">
        <f t="shared" si="2"/>
        <v>1.3499999999999979</v>
      </c>
      <c r="K38" s="3">
        <f t="shared" si="3"/>
        <v>0.61999999999999744</v>
      </c>
      <c r="L38" s="3">
        <f t="shared" si="4"/>
        <v>2.1099999999999994</v>
      </c>
    </row>
    <row r="39" spans="1:12" x14ac:dyDescent="0.2">
      <c r="A39" s="3" t="s">
        <v>7</v>
      </c>
      <c r="B39" s="3">
        <v>92</v>
      </c>
      <c r="C39" s="3">
        <v>27.39</v>
      </c>
      <c r="D39" s="4"/>
      <c r="E39" s="3">
        <v>23.09</v>
      </c>
      <c r="F39" s="3">
        <v>23.88</v>
      </c>
      <c r="G39" s="3">
        <v>25.72</v>
      </c>
      <c r="H39" s="3">
        <v>25.38</v>
      </c>
      <c r="I39" s="3">
        <f t="shared" si="1"/>
        <v>0.78999999999999915</v>
      </c>
      <c r="J39" s="3">
        <f t="shared" si="2"/>
        <v>2.629999999999999</v>
      </c>
      <c r="K39" s="3">
        <f t="shared" si="3"/>
        <v>2.2899999999999991</v>
      </c>
      <c r="L39" s="3">
        <f t="shared" si="4"/>
        <v>4.3000000000000007</v>
      </c>
    </row>
    <row r="40" spans="1:12" x14ac:dyDescent="0.2">
      <c r="A40" s="3" t="s">
        <v>7</v>
      </c>
      <c r="B40" s="3">
        <v>93</v>
      </c>
      <c r="C40" s="3">
        <v>24.78</v>
      </c>
      <c r="D40" s="4"/>
      <c r="E40" s="3">
        <v>22.4</v>
      </c>
      <c r="F40" s="3">
        <v>23.52</v>
      </c>
      <c r="G40" s="3">
        <v>23.04</v>
      </c>
      <c r="H40" s="3">
        <v>24.23</v>
      </c>
      <c r="I40" s="3">
        <f t="shared" si="1"/>
        <v>1.120000000000001</v>
      </c>
      <c r="J40" s="3">
        <f t="shared" si="2"/>
        <v>0.64000000000000057</v>
      </c>
      <c r="K40" s="3">
        <f t="shared" si="3"/>
        <v>1.8300000000000018</v>
      </c>
      <c r="L40" s="3">
        <f t="shared" si="4"/>
        <v>2.3800000000000026</v>
      </c>
    </row>
    <row r="41" spans="1:12" x14ac:dyDescent="0.2">
      <c r="A41" s="3" t="s">
        <v>7</v>
      </c>
      <c r="B41" s="3">
        <v>94</v>
      </c>
      <c r="C41" s="3">
        <v>23.95</v>
      </c>
      <c r="D41" s="4"/>
      <c r="E41" s="3">
        <v>22.84</v>
      </c>
      <c r="F41" s="3">
        <v>22.51</v>
      </c>
      <c r="G41" s="3">
        <v>22.37</v>
      </c>
      <c r="H41" s="3">
        <v>23.89</v>
      </c>
      <c r="I41" s="3">
        <f t="shared" si="1"/>
        <v>-0.32999999999999829</v>
      </c>
      <c r="J41" s="3">
        <f t="shared" si="2"/>
        <v>-0.46999999999999886</v>
      </c>
      <c r="K41" s="3">
        <f t="shared" si="3"/>
        <v>1.0500000000000007</v>
      </c>
      <c r="L41" s="3">
        <f t="shared" si="4"/>
        <v>1.1099999999999994</v>
      </c>
    </row>
    <row r="42" spans="1:12" x14ac:dyDescent="0.2">
      <c r="A42" s="3" t="s">
        <v>7</v>
      </c>
      <c r="B42" s="3">
        <v>95</v>
      </c>
      <c r="C42" s="3">
        <v>20.72</v>
      </c>
      <c r="D42" s="4"/>
      <c r="E42" s="3">
        <v>19.47</v>
      </c>
      <c r="F42" s="3">
        <v>19.59</v>
      </c>
      <c r="G42" s="3">
        <v>20.37</v>
      </c>
      <c r="H42" s="3">
        <v>21.41</v>
      </c>
      <c r="I42" s="3">
        <f t="shared" si="1"/>
        <v>0.12000000000000099</v>
      </c>
      <c r="J42" s="3">
        <f t="shared" si="2"/>
        <v>0.90000000000000213</v>
      </c>
      <c r="K42" s="3">
        <f t="shared" si="3"/>
        <v>1.9400000000000013</v>
      </c>
      <c r="L42" s="3">
        <f t="shared" si="4"/>
        <v>1.25</v>
      </c>
    </row>
    <row r="43" spans="1:12" x14ac:dyDescent="0.2">
      <c r="A43" s="3" t="s">
        <v>7</v>
      </c>
      <c r="B43" s="3">
        <v>96</v>
      </c>
      <c r="C43" s="3">
        <v>26.64</v>
      </c>
      <c r="D43" s="4"/>
      <c r="E43" s="3">
        <v>23.88</v>
      </c>
      <c r="F43" s="3">
        <v>23.86</v>
      </c>
      <c r="G43" s="3">
        <v>25.06</v>
      </c>
      <c r="H43" s="3">
        <v>25.29</v>
      </c>
      <c r="I43" s="3">
        <f t="shared" si="1"/>
        <v>-1.9999999999999574E-2</v>
      </c>
      <c r="J43" s="3">
        <f t="shared" si="2"/>
        <v>1.1799999999999997</v>
      </c>
      <c r="K43" s="3">
        <f t="shared" si="3"/>
        <v>1.4100000000000001</v>
      </c>
      <c r="L43" s="3">
        <f t="shared" si="4"/>
        <v>2.7600000000000016</v>
      </c>
    </row>
    <row r="44" spans="1:12" x14ac:dyDescent="0.2">
      <c r="A44" s="3" t="s">
        <v>8</v>
      </c>
      <c r="B44" s="3">
        <v>97</v>
      </c>
      <c r="C44" s="3">
        <v>23.87</v>
      </c>
      <c r="D44" s="4"/>
      <c r="E44" s="3">
        <v>22.23</v>
      </c>
      <c r="F44" s="3">
        <v>22.6</v>
      </c>
      <c r="G44" s="3">
        <v>22.3</v>
      </c>
      <c r="H44" s="3">
        <v>22.83</v>
      </c>
      <c r="I44" s="3">
        <f t="shared" si="1"/>
        <v>0.37000000000000099</v>
      </c>
      <c r="J44" s="3">
        <f t="shared" si="2"/>
        <v>7.0000000000000284E-2</v>
      </c>
      <c r="K44" s="3">
        <f t="shared" si="3"/>
        <v>0.59999999999999787</v>
      </c>
      <c r="L44" s="3">
        <f t="shared" si="4"/>
        <v>1.6400000000000006</v>
      </c>
    </row>
    <row r="45" spans="1:12" x14ac:dyDescent="0.2">
      <c r="A45" s="3" t="s">
        <v>8</v>
      </c>
      <c r="B45" s="3">
        <v>98</v>
      </c>
      <c r="C45" s="3">
        <v>22.16</v>
      </c>
      <c r="D45" s="4"/>
      <c r="E45" s="3">
        <v>19.850000000000001</v>
      </c>
      <c r="F45" s="3">
        <v>20.99</v>
      </c>
      <c r="G45" s="3">
        <v>20.9</v>
      </c>
      <c r="H45" s="3">
        <v>21.3</v>
      </c>
      <c r="I45" s="3">
        <f t="shared" si="1"/>
        <v>1.139999999999997</v>
      </c>
      <c r="J45" s="3">
        <f t="shared" si="2"/>
        <v>1.0499999999999972</v>
      </c>
      <c r="K45" s="3">
        <f t="shared" si="3"/>
        <v>1.4499999999999993</v>
      </c>
      <c r="L45" s="3">
        <f t="shared" si="4"/>
        <v>2.3099999999999987</v>
      </c>
    </row>
    <row r="46" spans="1:12" x14ac:dyDescent="0.2">
      <c r="A46" s="3" t="s">
        <v>8</v>
      </c>
      <c r="B46" s="3">
        <v>99</v>
      </c>
      <c r="C46" s="3">
        <v>23.14</v>
      </c>
      <c r="D46" s="4"/>
      <c r="E46" s="3">
        <v>20.7</v>
      </c>
      <c r="F46" s="3">
        <v>21.25</v>
      </c>
      <c r="G46" s="3">
        <v>22.05</v>
      </c>
      <c r="H46" s="3">
        <v>23.6</v>
      </c>
      <c r="I46" s="3">
        <f t="shared" si="1"/>
        <v>0.55000000000000071</v>
      </c>
      <c r="J46" s="3">
        <f t="shared" si="2"/>
        <v>1.3500000000000014</v>
      </c>
      <c r="K46" s="3">
        <f t="shared" si="3"/>
        <v>2.9000000000000021</v>
      </c>
      <c r="L46" s="3">
        <f t="shared" si="4"/>
        <v>2.4400000000000013</v>
      </c>
    </row>
    <row r="47" spans="1:12" x14ac:dyDescent="0.2">
      <c r="A47" s="3" t="s">
        <v>8</v>
      </c>
      <c r="B47" s="3">
        <v>100</v>
      </c>
      <c r="C47" s="3">
        <v>23.09</v>
      </c>
      <c r="D47" s="4"/>
      <c r="E47" s="3">
        <v>20.74</v>
      </c>
      <c r="F47" s="3">
        <v>20.87</v>
      </c>
      <c r="G47" s="3">
        <v>21.92</v>
      </c>
      <c r="H47" s="3">
        <v>23.32</v>
      </c>
      <c r="I47" s="3">
        <f t="shared" si="1"/>
        <v>0.13000000000000256</v>
      </c>
      <c r="J47" s="3">
        <f t="shared" si="2"/>
        <v>1.1800000000000033</v>
      </c>
      <c r="K47" s="3">
        <f t="shared" si="3"/>
        <v>2.5800000000000018</v>
      </c>
      <c r="L47" s="3">
        <f t="shared" si="4"/>
        <v>2.3500000000000014</v>
      </c>
    </row>
    <row r="48" spans="1:12" x14ac:dyDescent="0.2">
      <c r="A48" s="3" t="s">
        <v>8</v>
      </c>
      <c r="B48" s="3">
        <v>101</v>
      </c>
      <c r="C48" s="3">
        <v>26.28</v>
      </c>
      <c r="D48" s="4"/>
      <c r="E48" s="3">
        <v>23.89</v>
      </c>
      <c r="F48" s="3">
        <v>24.43</v>
      </c>
      <c r="G48" s="3">
        <v>25.12</v>
      </c>
      <c r="H48" s="3">
        <v>25.12</v>
      </c>
      <c r="I48" s="3">
        <f t="shared" si="1"/>
        <v>0.53999999999999915</v>
      </c>
      <c r="J48" s="3">
        <f t="shared" si="2"/>
        <v>1.2300000000000004</v>
      </c>
      <c r="K48" s="3">
        <f t="shared" si="3"/>
        <v>1.2300000000000004</v>
      </c>
      <c r="L48" s="3">
        <f t="shared" si="4"/>
        <v>2.3900000000000006</v>
      </c>
    </row>
    <row r="49" spans="1:12" x14ac:dyDescent="0.2">
      <c r="A49" s="3" t="s">
        <v>8</v>
      </c>
      <c r="B49" s="3">
        <v>102</v>
      </c>
      <c r="C49" s="3">
        <v>24.31</v>
      </c>
      <c r="D49" s="4"/>
      <c r="E49" s="3">
        <v>21.91</v>
      </c>
      <c r="F49" s="3">
        <v>22.59</v>
      </c>
      <c r="G49" s="3">
        <v>23.08</v>
      </c>
      <c r="H49" s="3">
        <v>23.09</v>
      </c>
      <c r="I49" s="3">
        <f t="shared" si="1"/>
        <v>0.67999999999999972</v>
      </c>
      <c r="J49" s="3">
        <f t="shared" si="2"/>
        <v>1.1699999999999982</v>
      </c>
      <c r="K49" s="3">
        <f t="shared" si="3"/>
        <v>1.1799999999999997</v>
      </c>
      <c r="L49" s="3">
        <f t="shared" si="4"/>
        <v>2.3999999999999986</v>
      </c>
    </row>
    <row r="50" spans="1:12" x14ac:dyDescent="0.2">
      <c r="A50" s="3" t="s">
        <v>8</v>
      </c>
      <c r="B50" s="3">
        <v>103</v>
      </c>
      <c r="C50" s="3">
        <v>26.08</v>
      </c>
      <c r="D50" s="4"/>
      <c r="E50" s="3">
        <v>23.06</v>
      </c>
      <c r="F50" s="3">
        <v>24.65</v>
      </c>
      <c r="G50" s="3">
        <v>24.81</v>
      </c>
      <c r="H50" s="3">
        <v>25.47</v>
      </c>
      <c r="I50" s="3">
        <f t="shared" si="1"/>
        <v>1.5899999999999999</v>
      </c>
      <c r="J50" s="3">
        <f t="shared" si="2"/>
        <v>1.75</v>
      </c>
      <c r="K50" s="3">
        <f t="shared" si="3"/>
        <v>2.41</v>
      </c>
      <c r="L50" s="3">
        <f t="shared" si="4"/>
        <v>3.0199999999999996</v>
      </c>
    </row>
    <row r="51" spans="1:12" x14ac:dyDescent="0.2">
      <c r="A51" s="3" t="s">
        <v>8</v>
      </c>
      <c r="B51" s="3">
        <v>104</v>
      </c>
      <c r="C51" s="3">
        <v>24.34</v>
      </c>
      <c r="D51" s="4"/>
      <c r="E51" s="3">
        <v>22.3</v>
      </c>
      <c r="F51" s="3">
        <v>23.01</v>
      </c>
      <c r="G51" s="3">
        <v>23.82</v>
      </c>
      <c r="H51" s="3">
        <v>23.85</v>
      </c>
      <c r="I51" s="3">
        <f t="shared" si="1"/>
        <v>0.71000000000000085</v>
      </c>
      <c r="J51" s="3">
        <f t="shared" si="2"/>
        <v>1.5199999999999996</v>
      </c>
      <c r="K51" s="3">
        <f t="shared" si="3"/>
        <v>1.5500000000000007</v>
      </c>
      <c r="L51" s="3">
        <f t="shared" si="4"/>
        <v>2.0399999999999991</v>
      </c>
    </row>
    <row r="52" spans="1:12" x14ac:dyDescent="0.2">
      <c r="A52" s="3" t="s">
        <v>9</v>
      </c>
      <c r="B52" s="3">
        <v>105</v>
      </c>
      <c r="C52" s="3">
        <v>21.36</v>
      </c>
      <c r="D52" s="4"/>
      <c r="E52" s="3">
        <v>20.7</v>
      </c>
      <c r="F52" s="3">
        <v>21.35</v>
      </c>
      <c r="G52" s="3">
        <v>22.11</v>
      </c>
      <c r="H52" s="3">
        <v>21.04</v>
      </c>
      <c r="I52" s="3">
        <f t="shared" si="1"/>
        <v>0.65000000000000213</v>
      </c>
      <c r="J52" s="3">
        <f t="shared" si="2"/>
        <v>1.4100000000000001</v>
      </c>
      <c r="K52" s="3">
        <f t="shared" si="3"/>
        <v>0.33999999999999986</v>
      </c>
      <c r="L52" s="3">
        <f t="shared" si="4"/>
        <v>0.66000000000000014</v>
      </c>
    </row>
    <row r="53" spans="1:12" x14ac:dyDescent="0.2">
      <c r="A53" s="3" t="s">
        <v>9</v>
      </c>
      <c r="B53" s="3">
        <v>106</v>
      </c>
      <c r="C53" s="3">
        <v>25.68</v>
      </c>
      <c r="D53" s="4"/>
      <c r="E53" s="3">
        <v>22.69</v>
      </c>
      <c r="F53" s="3">
        <v>23.7</v>
      </c>
      <c r="G53" s="3">
        <v>24.11</v>
      </c>
      <c r="H53" s="3">
        <v>24.75</v>
      </c>
      <c r="I53" s="3">
        <f t="shared" si="1"/>
        <v>1.009999999999998</v>
      </c>
      <c r="J53" s="3">
        <f t="shared" si="2"/>
        <v>1.4199999999999982</v>
      </c>
      <c r="K53" s="3">
        <f t="shared" si="3"/>
        <v>2.0599999999999987</v>
      </c>
      <c r="L53" s="3">
        <f t="shared" si="4"/>
        <v>2.9899999999999984</v>
      </c>
    </row>
    <row r="54" spans="1:12" x14ac:dyDescent="0.2">
      <c r="A54" s="3" t="s">
        <v>9</v>
      </c>
      <c r="B54" s="3">
        <v>107</v>
      </c>
      <c r="C54" s="3">
        <v>26.86</v>
      </c>
      <c r="D54" s="4"/>
      <c r="E54" s="3">
        <v>22.98</v>
      </c>
      <c r="F54" s="3">
        <v>25.46</v>
      </c>
      <c r="G54" s="3">
        <v>25.83</v>
      </c>
      <c r="H54" s="3">
        <v>27.14</v>
      </c>
      <c r="I54" s="3">
        <f t="shared" si="1"/>
        <v>2.4800000000000004</v>
      </c>
      <c r="J54" s="3">
        <f t="shared" si="2"/>
        <v>2.8499999999999979</v>
      </c>
      <c r="K54" s="3">
        <f t="shared" si="3"/>
        <v>4.16</v>
      </c>
      <c r="L54" s="3">
        <f t="shared" si="4"/>
        <v>3.879999999999999</v>
      </c>
    </row>
    <row r="55" spans="1:12" x14ac:dyDescent="0.2">
      <c r="A55" s="3" t="s">
        <v>9</v>
      </c>
      <c r="B55" s="3">
        <v>108</v>
      </c>
      <c r="C55" s="3">
        <v>21.28</v>
      </c>
      <c r="D55" s="4"/>
      <c r="E55" s="3">
        <v>20.440000000000001</v>
      </c>
      <c r="F55" s="3">
        <v>21.91</v>
      </c>
      <c r="G55" s="3">
        <v>22.58</v>
      </c>
      <c r="H55" s="3">
        <v>21.96</v>
      </c>
      <c r="I55" s="3">
        <f t="shared" si="1"/>
        <v>1.4699999999999989</v>
      </c>
      <c r="J55" s="3">
        <f t="shared" si="2"/>
        <v>2.139999999999997</v>
      </c>
      <c r="K55" s="3">
        <f t="shared" si="3"/>
        <v>1.5199999999999996</v>
      </c>
      <c r="L55" s="3">
        <f t="shared" si="4"/>
        <v>0.83999999999999986</v>
      </c>
    </row>
    <row r="56" spans="1:12" x14ac:dyDescent="0.2">
      <c r="A56" s="3" t="s">
        <v>9</v>
      </c>
      <c r="B56" s="3">
        <v>109</v>
      </c>
      <c r="C56" s="3">
        <v>20.440000000000001</v>
      </c>
      <c r="D56" s="4"/>
      <c r="E56" s="3">
        <v>20.399999999999999</v>
      </c>
      <c r="F56" s="3">
        <v>21.52</v>
      </c>
      <c r="G56" s="3">
        <v>23.26</v>
      </c>
      <c r="H56" s="3">
        <v>22.74</v>
      </c>
      <c r="I56" s="3">
        <f t="shared" si="1"/>
        <v>1.120000000000001</v>
      </c>
      <c r="J56" s="3">
        <f t="shared" si="2"/>
        <v>2.860000000000003</v>
      </c>
      <c r="K56" s="3">
        <f t="shared" si="3"/>
        <v>2.34</v>
      </c>
      <c r="L56" s="3">
        <f t="shared" si="4"/>
        <v>4.00000000000027E-2</v>
      </c>
    </row>
    <row r="57" spans="1:12" x14ac:dyDescent="0.2">
      <c r="A57" s="3" t="s">
        <v>9</v>
      </c>
      <c r="B57" s="3">
        <v>110</v>
      </c>
      <c r="C57" s="3">
        <v>27.31</v>
      </c>
      <c r="D57" s="4"/>
      <c r="E57" s="3">
        <v>23.93</v>
      </c>
      <c r="F57" s="3">
        <v>26.6</v>
      </c>
      <c r="G57" s="3">
        <v>25.86</v>
      </c>
      <c r="H57" s="3">
        <v>29.1</v>
      </c>
      <c r="I57" s="3">
        <f t="shared" si="1"/>
        <v>2.6700000000000017</v>
      </c>
      <c r="J57" s="3">
        <f t="shared" si="2"/>
        <v>1.9299999999999997</v>
      </c>
      <c r="K57" s="3">
        <f t="shared" si="3"/>
        <v>5.1700000000000017</v>
      </c>
      <c r="L57" s="3">
        <f t="shared" si="4"/>
        <v>3.379999999999999</v>
      </c>
    </row>
    <row r="58" spans="1:12" x14ac:dyDescent="0.2">
      <c r="A58" s="3" t="s">
        <v>9</v>
      </c>
      <c r="B58" s="3">
        <v>111</v>
      </c>
      <c r="C58" s="3">
        <v>22.69</v>
      </c>
      <c r="D58" s="4"/>
      <c r="E58" s="3">
        <v>21.33</v>
      </c>
      <c r="F58" s="3">
        <v>21.34</v>
      </c>
      <c r="G58" s="3">
        <v>22.07</v>
      </c>
      <c r="H58" s="3">
        <v>22.42</v>
      </c>
      <c r="I58" s="3">
        <f t="shared" si="1"/>
        <v>1.0000000000001563E-2</v>
      </c>
      <c r="J58" s="3">
        <f t="shared" si="2"/>
        <v>0.74000000000000199</v>
      </c>
      <c r="K58" s="3">
        <f t="shared" si="3"/>
        <v>1.0900000000000034</v>
      </c>
      <c r="L58" s="3">
        <f t="shared" si="4"/>
        <v>1.360000000000003</v>
      </c>
    </row>
    <row r="59" spans="1:12" x14ac:dyDescent="0.2">
      <c r="A59" s="3" t="s">
        <v>9</v>
      </c>
      <c r="B59" s="3">
        <v>112</v>
      </c>
      <c r="C59" s="3">
        <v>21.15</v>
      </c>
      <c r="D59" s="4"/>
      <c r="E59" s="3">
        <v>20.41</v>
      </c>
      <c r="F59" s="3">
        <v>21.12</v>
      </c>
      <c r="G59" s="3">
        <v>22.37</v>
      </c>
      <c r="H59" s="3">
        <v>22.78</v>
      </c>
      <c r="I59" s="3">
        <f t="shared" si="1"/>
        <v>0.71000000000000085</v>
      </c>
      <c r="J59" s="3">
        <f t="shared" si="2"/>
        <v>1.9600000000000009</v>
      </c>
      <c r="K59" s="3">
        <f t="shared" si="3"/>
        <v>2.370000000000001</v>
      </c>
      <c r="L59" s="3">
        <f t="shared" si="4"/>
        <v>0.73999999999999844</v>
      </c>
    </row>
  </sheetData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A2" sqref="A2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16384" width="10.83203125" style="3"/>
  </cols>
  <sheetData>
    <row r="1" spans="1:12" s="1" customFormat="1" x14ac:dyDescent="0.2">
      <c r="A1" s="1" t="s">
        <v>55</v>
      </c>
      <c r="B1" s="1" t="s">
        <v>56</v>
      </c>
    </row>
    <row r="3" spans="1:12" s="2" customFormat="1" ht="48" x14ac:dyDescent="0.2">
      <c r="A3" s="2" t="s">
        <v>1</v>
      </c>
      <c r="B3" s="2" t="s">
        <v>2</v>
      </c>
      <c r="C3" s="2" t="s">
        <v>40</v>
      </c>
      <c r="D3" s="2" t="s">
        <v>57</v>
      </c>
      <c r="E3" s="2" t="s">
        <v>41</v>
      </c>
      <c r="F3" s="2" t="s">
        <v>42</v>
      </c>
      <c r="G3" s="2" t="s">
        <v>43</v>
      </c>
      <c r="H3" s="2" t="s">
        <v>44</v>
      </c>
      <c r="I3" s="2" t="s">
        <v>45</v>
      </c>
      <c r="J3" s="2" t="s">
        <v>46</v>
      </c>
      <c r="K3" s="2" t="s">
        <v>47</v>
      </c>
      <c r="L3" s="2" t="s">
        <v>48</v>
      </c>
    </row>
    <row r="4" spans="1:12" x14ac:dyDescent="0.2">
      <c r="A4" s="3" t="s">
        <v>3</v>
      </c>
      <c r="B4" s="3">
        <v>113</v>
      </c>
      <c r="C4" s="3">
        <v>22.54</v>
      </c>
      <c r="D4" s="5">
        <v>65</v>
      </c>
      <c r="E4" s="3">
        <v>23.82</v>
      </c>
      <c r="F4" s="3">
        <v>24.34</v>
      </c>
      <c r="G4" s="3">
        <v>25.75</v>
      </c>
      <c r="H4" s="3">
        <v>22.21</v>
      </c>
      <c r="I4" s="3">
        <f>F4-E4</f>
        <v>0.51999999999999957</v>
      </c>
      <c r="J4" s="3">
        <f>G4-E4</f>
        <v>1.9299999999999997</v>
      </c>
      <c r="K4" s="3">
        <f>H4-E4</f>
        <v>-1.6099999999999994</v>
      </c>
      <c r="L4" s="3">
        <f t="shared" ref="L4:L67" si="0">C4-E4</f>
        <v>-1.2800000000000011</v>
      </c>
    </row>
    <row r="5" spans="1:12" x14ac:dyDescent="0.2">
      <c r="A5" s="3" t="s">
        <v>3</v>
      </c>
      <c r="B5" s="3">
        <v>114</v>
      </c>
      <c r="C5" s="3">
        <v>24.92</v>
      </c>
      <c r="D5" s="5">
        <v>83</v>
      </c>
      <c r="E5" s="3">
        <v>21.07</v>
      </c>
      <c r="F5" s="3">
        <v>21.12</v>
      </c>
      <c r="G5" s="3">
        <v>22.09</v>
      </c>
      <c r="H5" s="3">
        <v>21.91</v>
      </c>
      <c r="I5" s="3">
        <f t="shared" ref="I5:I67" si="1">F5-E5</f>
        <v>5.0000000000000711E-2</v>
      </c>
      <c r="J5" s="3">
        <f t="shared" ref="J5:J59" si="2">G5-E5</f>
        <v>1.0199999999999996</v>
      </c>
      <c r="K5" s="3">
        <f t="shared" ref="K5:K67" si="3">H5-E5</f>
        <v>0.83999999999999986</v>
      </c>
      <c r="L5" s="3">
        <f t="shared" si="0"/>
        <v>3.8500000000000014</v>
      </c>
    </row>
    <row r="6" spans="1:12" x14ac:dyDescent="0.2">
      <c r="A6" s="3" t="s">
        <v>3</v>
      </c>
      <c r="B6" s="3">
        <v>115</v>
      </c>
      <c r="C6" s="3">
        <v>23.33</v>
      </c>
      <c r="D6" s="5">
        <v>117.5</v>
      </c>
      <c r="E6" s="3">
        <v>20.28</v>
      </c>
      <c r="F6" s="3">
        <v>20.100000000000001</v>
      </c>
      <c r="G6" s="3">
        <v>20.52</v>
      </c>
      <c r="H6" s="3">
        <v>21.33</v>
      </c>
      <c r="I6" s="3">
        <f t="shared" si="1"/>
        <v>-0.17999999999999972</v>
      </c>
      <c r="J6" s="3">
        <f t="shared" si="2"/>
        <v>0.23999999999999844</v>
      </c>
      <c r="K6" s="3">
        <f t="shared" si="3"/>
        <v>1.0499999999999972</v>
      </c>
      <c r="L6" s="3">
        <f t="shared" si="0"/>
        <v>3.0499999999999972</v>
      </c>
    </row>
    <row r="7" spans="1:12" x14ac:dyDescent="0.2">
      <c r="A7" s="3" t="s">
        <v>3</v>
      </c>
      <c r="B7" s="3">
        <v>116</v>
      </c>
      <c r="C7" s="3">
        <v>23.5</v>
      </c>
      <c r="D7" s="5">
        <v>84</v>
      </c>
      <c r="E7" s="3">
        <v>21.41</v>
      </c>
      <c r="F7" s="3">
        <v>22.58</v>
      </c>
      <c r="G7" s="3">
        <v>21.96</v>
      </c>
      <c r="H7" s="3">
        <v>22.47</v>
      </c>
      <c r="I7" s="3">
        <f t="shared" si="1"/>
        <v>1.1699999999999982</v>
      </c>
      <c r="J7" s="3">
        <f t="shared" si="2"/>
        <v>0.55000000000000071</v>
      </c>
      <c r="K7" s="3">
        <f t="shared" si="3"/>
        <v>1.0599999999999987</v>
      </c>
      <c r="L7" s="3">
        <f t="shared" si="0"/>
        <v>2.09</v>
      </c>
    </row>
    <row r="8" spans="1:12" x14ac:dyDescent="0.2">
      <c r="A8" s="3" t="s">
        <v>3</v>
      </c>
      <c r="B8" s="3">
        <v>117</v>
      </c>
      <c r="C8" s="3">
        <v>26.29</v>
      </c>
      <c r="D8" s="5">
        <v>47.5</v>
      </c>
      <c r="E8" s="3">
        <v>20.8</v>
      </c>
      <c r="F8" s="3">
        <v>21.16</v>
      </c>
      <c r="G8" s="3">
        <v>21.99</v>
      </c>
      <c r="H8" s="3">
        <v>24.68</v>
      </c>
      <c r="I8" s="3">
        <f t="shared" si="1"/>
        <v>0.35999999999999943</v>
      </c>
      <c r="J8" s="3">
        <f t="shared" si="2"/>
        <v>1.1899999999999977</v>
      </c>
      <c r="K8" s="3">
        <f t="shared" si="3"/>
        <v>3.879999999999999</v>
      </c>
      <c r="L8" s="3">
        <f t="shared" si="0"/>
        <v>5.4899999999999984</v>
      </c>
    </row>
    <row r="9" spans="1:12" x14ac:dyDescent="0.2">
      <c r="A9" s="3" t="s">
        <v>3</v>
      </c>
      <c r="B9" s="3">
        <v>118</v>
      </c>
      <c r="C9" s="3">
        <v>23.38</v>
      </c>
      <c r="D9" s="5">
        <v>118.5</v>
      </c>
      <c r="E9" s="3">
        <v>22.57</v>
      </c>
      <c r="F9" s="3">
        <v>22.34</v>
      </c>
      <c r="G9" s="3">
        <v>23.65</v>
      </c>
      <c r="H9" s="3">
        <v>22.19</v>
      </c>
      <c r="I9" s="3">
        <f t="shared" si="1"/>
        <v>-0.23000000000000043</v>
      </c>
      <c r="J9" s="3">
        <f t="shared" si="2"/>
        <v>1.0799999999999983</v>
      </c>
      <c r="K9" s="3">
        <f t="shared" si="3"/>
        <v>-0.37999999999999901</v>
      </c>
      <c r="L9" s="3">
        <f t="shared" si="0"/>
        <v>0.80999999999999872</v>
      </c>
    </row>
    <row r="10" spans="1:12" x14ac:dyDescent="0.2">
      <c r="A10" s="3" t="s">
        <v>3</v>
      </c>
      <c r="B10" s="3">
        <v>119</v>
      </c>
      <c r="C10" s="3">
        <v>25.85</v>
      </c>
      <c r="D10" s="5">
        <v>96</v>
      </c>
      <c r="E10" s="3">
        <v>19.54</v>
      </c>
      <c r="F10" s="3">
        <v>20.86</v>
      </c>
      <c r="G10" s="3">
        <v>21.29</v>
      </c>
      <c r="H10" s="3">
        <v>22.77</v>
      </c>
      <c r="I10" s="3">
        <f t="shared" si="1"/>
        <v>1.3200000000000003</v>
      </c>
      <c r="J10" s="3">
        <f t="shared" si="2"/>
        <v>1.75</v>
      </c>
      <c r="K10" s="3">
        <f t="shared" si="3"/>
        <v>3.2300000000000004</v>
      </c>
      <c r="L10" s="3">
        <f t="shared" si="0"/>
        <v>6.3100000000000023</v>
      </c>
    </row>
    <row r="11" spans="1:12" x14ac:dyDescent="0.2">
      <c r="A11" s="3" t="s">
        <v>3</v>
      </c>
      <c r="B11" s="3">
        <v>120</v>
      </c>
      <c r="C11" s="3">
        <v>20.57</v>
      </c>
      <c r="D11" s="5">
        <v>56.5</v>
      </c>
      <c r="E11" s="3">
        <v>20.21</v>
      </c>
      <c r="F11" s="3">
        <v>21.21</v>
      </c>
      <c r="G11" s="3">
        <v>21.65</v>
      </c>
      <c r="H11" s="3">
        <v>19.98</v>
      </c>
      <c r="I11" s="3">
        <f t="shared" si="1"/>
        <v>1</v>
      </c>
      <c r="J11" s="3">
        <f t="shared" si="2"/>
        <v>1.4399999999999977</v>
      </c>
      <c r="K11" s="3">
        <f t="shared" si="3"/>
        <v>-0.23000000000000043</v>
      </c>
      <c r="L11" s="3">
        <f t="shared" si="0"/>
        <v>0.35999999999999943</v>
      </c>
    </row>
    <row r="12" spans="1:12" x14ac:dyDescent="0.2">
      <c r="A12" s="3" t="s">
        <v>4</v>
      </c>
      <c r="B12" s="3">
        <v>121</v>
      </c>
      <c r="C12" s="3">
        <v>24.53</v>
      </c>
      <c r="D12" s="5">
        <v>82</v>
      </c>
      <c r="E12" s="3">
        <v>21.64</v>
      </c>
      <c r="F12" s="3">
        <v>22.75</v>
      </c>
      <c r="G12" s="3">
        <v>23.94</v>
      </c>
      <c r="H12" s="3">
        <v>24.21</v>
      </c>
      <c r="I12" s="3">
        <f t="shared" si="1"/>
        <v>1.1099999999999994</v>
      </c>
      <c r="J12" s="3">
        <f t="shared" si="2"/>
        <v>2.3000000000000007</v>
      </c>
      <c r="K12" s="3">
        <f t="shared" si="3"/>
        <v>2.5700000000000003</v>
      </c>
      <c r="L12" s="3">
        <f t="shared" si="0"/>
        <v>2.8900000000000006</v>
      </c>
    </row>
    <row r="13" spans="1:12" x14ac:dyDescent="0.2">
      <c r="A13" s="3" t="s">
        <v>4</v>
      </c>
      <c r="B13" s="3">
        <v>122</v>
      </c>
      <c r="C13" s="3">
        <v>24.38</v>
      </c>
      <c r="D13" s="5">
        <v>64.5</v>
      </c>
      <c r="E13" s="3">
        <v>20.95</v>
      </c>
      <c r="F13" s="3">
        <v>21.37</v>
      </c>
      <c r="G13" s="3">
        <v>22.1</v>
      </c>
      <c r="H13" s="3">
        <v>22.44</v>
      </c>
      <c r="I13" s="3">
        <f t="shared" si="1"/>
        <v>0.42000000000000171</v>
      </c>
      <c r="J13" s="3">
        <f t="shared" si="2"/>
        <v>1.1500000000000021</v>
      </c>
      <c r="K13" s="3">
        <f t="shared" si="3"/>
        <v>1.490000000000002</v>
      </c>
      <c r="L13" s="3">
        <f t="shared" si="0"/>
        <v>3.4299999999999997</v>
      </c>
    </row>
    <row r="14" spans="1:12" x14ac:dyDescent="0.2">
      <c r="A14" s="3" t="s">
        <v>4</v>
      </c>
      <c r="B14" s="3">
        <v>123</v>
      </c>
      <c r="C14" s="3">
        <v>22.79</v>
      </c>
      <c r="D14" s="5">
        <v>76</v>
      </c>
      <c r="E14" s="3">
        <v>19.420000000000002</v>
      </c>
      <c r="F14" s="3">
        <v>21.2</v>
      </c>
      <c r="G14" s="3">
        <v>20.53</v>
      </c>
      <c r="H14" s="3">
        <v>21.24</v>
      </c>
      <c r="I14" s="3">
        <f t="shared" si="1"/>
        <v>1.7799999999999976</v>
      </c>
      <c r="J14" s="3">
        <f t="shared" si="2"/>
        <v>1.1099999999999994</v>
      </c>
      <c r="K14" s="3">
        <f t="shared" si="3"/>
        <v>1.8199999999999967</v>
      </c>
      <c r="L14" s="3">
        <f t="shared" si="0"/>
        <v>3.3699999999999974</v>
      </c>
    </row>
    <row r="15" spans="1:12" x14ac:dyDescent="0.2">
      <c r="A15" s="3" t="s">
        <v>4</v>
      </c>
      <c r="B15" s="3">
        <v>124</v>
      </c>
      <c r="C15" s="3">
        <v>23.84</v>
      </c>
      <c r="D15" s="5">
        <v>100</v>
      </c>
      <c r="E15" s="3">
        <v>20.350000000000001</v>
      </c>
      <c r="F15" s="3">
        <v>21.4</v>
      </c>
      <c r="G15" s="3">
        <v>21.56</v>
      </c>
      <c r="H15" s="3">
        <v>22.26</v>
      </c>
      <c r="I15" s="3">
        <f t="shared" si="1"/>
        <v>1.0499999999999972</v>
      </c>
      <c r="J15" s="3">
        <f t="shared" si="2"/>
        <v>1.2099999999999973</v>
      </c>
      <c r="K15" s="3">
        <f t="shared" si="3"/>
        <v>1.9100000000000001</v>
      </c>
      <c r="L15" s="3">
        <f t="shared" si="0"/>
        <v>3.4899999999999984</v>
      </c>
    </row>
    <row r="16" spans="1:12" x14ac:dyDescent="0.2">
      <c r="A16" s="3" t="s">
        <v>4</v>
      </c>
      <c r="B16" s="3">
        <v>125</v>
      </c>
      <c r="C16" s="3">
        <v>24.68</v>
      </c>
      <c r="D16" s="5">
        <v>78.5</v>
      </c>
      <c r="E16" s="3">
        <v>20.22</v>
      </c>
      <c r="F16" s="3">
        <v>21.95</v>
      </c>
      <c r="G16" s="3">
        <v>22.55</v>
      </c>
      <c r="H16" s="3">
        <v>22.4</v>
      </c>
      <c r="I16" s="3">
        <f t="shared" si="1"/>
        <v>1.7300000000000004</v>
      </c>
      <c r="J16" s="3">
        <f t="shared" si="2"/>
        <v>2.3300000000000018</v>
      </c>
      <c r="K16" s="3">
        <f t="shared" si="3"/>
        <v>2.1799999999999997</v>
      </c>
      <c r="L16" s="3">
        <f t="shared" si="0"/>
        <v>4.4600000000000009</v>
      </c>
    </row>
    <row r="17" spans="1:12" x14ac:dyDescent="0.2">
      <c r="A17" s="3" t="s">
        <v>4</v>
      </c>
      <c r="B17" s="3">
        <v>126</v>
      </c>
      <c r="C17" s="3">
        <v>26.49</v>
      </c>
      <c r="D17" s="5">
        <v>87</v>
      </c>
      <c r="E17" s="3">
        <v>21.83</v>
      </c>
      <c r="F17" s="3">
        <v>23.63</v>
      </c>
      <c r="G17" s="3">
        <v>24.9</v>
      </c>
      <c r="H17" s="3">
        <v>25.82</v>
      </c>
      <c r="I17" s="3">
        <f t="shared" si="1"/>
        <v>1.8000000000000007</v>
      </c>
      <c r="J17" s="3">
        <f t="shared" si="2"/>
        <v>3.0700000000000003</v>
      </c>
      <c r="K17" s="3">
        <f t="shared" si="3"/>
        <v>3.990000000000002</v>
      </c>
      <c r="L17" s="3">
        <f t="shared" si="0"/>
        <v>4.66</v>
      </c>
    </row>
    <row r="18" spans="1:12" x14ac:dyDescent="0.2">
      <c r="A18" s="3" t="s">
        <v>4</v>
      </c>
      <c r="B18" s="3">
        <v>127</v>
      </c>
      <c r="C18" s="3">
        <v>27.06</v>
      </c>
      <c r="D18" s="5">
        <v>115.5</v>
      </c>
      <c r="E18" s="3">
        <v>23.65</v>
      </c>
      <c r="F18" s="3">
        <v>24.61</v>
      </c>
      <c r="G18" s="3">
        <v>25.36</v>
      </c>
      <c r="H18" s="3">
        <v>26.79</v>
      </c>
      <c r="I18" s="3">
        <f t="shared" si="1"/>
        <v>0.96000000000000085</v>
      </c>
      <c r="J18" s="3">
        <f t="shared" si="2"/>
        <v>1.7100000000000009</v>
      </c>
      <c r="K18" s="3">
        <f t="shared" si="3"/>
        <v>3.1400000000000006</v>
      </c>
      <c r="L18" s="3">
        <f t="shared" si="0"/>
        <v>3.41</v>
      </c>
    </row>
    <row r="19" spans="1:12" x14ac:dyDescent="0.2">
      <c r="A19" s="3" t="s">
        <v>4</v>
      </c>
      <c r="B19" s="3">
        <v>128</v>
      </c>
      <c r="C19" s="3">
        <v>25.22</v>
      </c>
      <c r="D19" s="5">
        <v>80</v>
      </c>
      <c r="E19" s="3">
        <v>21.88</v>
      </c>
      <c r="F19" s="3">
        <v>21.73</v>
      </c>
      <c r="G19" s="3">
        <v>22.34</v>
      </c>
      <c r="H19" s="3">
        <v>23.66</v>
      </c>
      <c r="I19" s="3">
        <f t="shared" si="1"/>
        <v>-0.14999999999999858</v>
      </c>
      <c r="J19" s="3">
        <f t="shared" si="2"/>
        <v>0.46000000000000085</v>
      </c>
      <c r="K19" s="3">
        <f t="shared" si="3"/>
        <v>1.7800000000000011</v>
      </c>
      <c r="L19" s="3">
        <f t="shared" si="0"/>
        <v>3.34</v>
      </c>
    </row>
    <row r="20" spans="1:12" x14ac:dyDescent="0.2">
      <c r="A20" s="3" t="s">
        <v>5</v>
      </c>
      <c r="B20" s="3">
        <v>129</v>
      </c>
      <c r="C20" s="3">
        <v>21.33</v>
      </c>
      <c r="D20" s="5">
        <v>96.5</v>
      </c>
      <c r="E20" s="3">
        <v>19.829999999999998</v>
      </c>
      <c r="F20" s="3">
        <v>19.809999999999999</v>
      </c>
      <c r="G20" s="3">
        <v>20.56</v>
      </c>
      <c r="H20" s="3">
        <v>20.079999999999998</v>
      </c>
      <c r="I20" s="3">
        <f t="shared" si="1"/>
        <v>-1.9999999999999574E-2</v>
      </c>
      <c r="J20" s="3">
        <f t="shared" si="2"/>
        <v>0.73000000000000043</v>
      </c>
      <c r="K20" s="3">
        <f t="shared" si="3"/>
        <v>0.25</v>
      </c>
      <c r="L20" s="3">
        <f t="shared" si="0"/>
        <v>1.5</v>
      </c>
    </row>
    <row r="21" spans="1:12" x14ac:dyDescent="0.2">
      <c r="A21" s="3" t="s">
        <v>5</v>
      </c>
      <c r="B21" s="3">
        <v>130</v>
      </c>
      <c r="C21" s="3">
        <v>23.06</v>
      </c>
      <c r="D21" s="5">
        <v>73</v>
      </c>
      <c r="E21" s="3">
        <v>20.149999999999999</v>
      </c>
      <c r="F21" s="3">
        <v>20.309999999999999</v>
      </c>
      <c r="G21" s="3">
        <v>20.72</v>
      </c>
      <c r="H21" s="3">
        <v>20.49</v>
      </c>
      <c r="I21" s="3">
        <f t="shared" si="1"/>
        <v>0.16000000000000014</v>
      </c>
      <c r="J21" s="3">
        <f t="shared" si="2"/>
        <v>0.57000000000000028</v>
      </c>
      <c r="K21" s="3">
        <f t="shared" si="3"/>
        <v>0.33999999999999986</v>
      </c>
      <c r="L21" s="3">
        <f t="shared" si="0"/>
        <v>2.91</v>
      </c>
    </row>
    <row r="22" spans="1:12" x14ac:dyDescent="0.2">
      <c r="A22" s="3" t="s">
        <v>5</v>
      </c>
      <c r="B22" s="3">
        <v>131</v>
      </c>
      <c r="C22" s="3">
        <v>23.49</v>
      </c>
      <c r="D22" s="5">
        <v>61</v>
      </c>
      <c r="E22" s="3">
        <v>21.04</v>
      </c>
      <c r="F22" s="3">
        <v>21.93</v>
      </c>
      <c r="G22" s="3">
        <v>22.26</v>
      </c>
      <c r="H22" s="3">
        <v>22.14</v>
      </c>
      <c r="I22" s="3">
        <f t="shared" si="1"/>
        <v>0.89000000000000057</v>
      </c>
      <c r="J22" s="3">
        <f t="shared" si="2"/>
        <v>1.2200000000000024</v>
      </c>
      <c r="K22" s="3">
        <f t="shared" ref="K22:K27" si="4">H16-E22</f>
        <v>1.3599999999999994</v>
      </c>
      <c r="L22" s="3">
        <f t="shared" si="0"/>
        <v>2.4499999999999993</v>
      </c>
    </row>
    <row r="23" spans="1:12" x14ac:dyDescent="0.2">
      <c r="A23" s="3" t="s">
        <v>5</v>
      </c>
      <c r="B23" s="3">
        <v>132</v>
      </c>
      <c r="C23" s="3">
        <v>23.9</v>
      </c>
      <c r="D23" s="5">
        <v>73</v>
      </c>
      <c r="E23" s="3">
        <v>21.53</v>
      </c>
      <c r="F23" s="3">
        <v>21.88</v>
      </c>
      <c r="G23" s="3">
        <v>21.96</v>
      </c>
      <c r="H23" s="3">
        <v>21.94</v>
      </c>
      <c r="I23" s="3">
        <f t="shared" si="1"/>
        <v>0.34999999999999787</v>
      </c>
      <c r="J23" s="3">
        <f t="shared" si="2"/>
        <v>0.42999999999999972</v>
      </c>
      <c r="K23" s="3">
        <f t="shared" si="4"/>
        <v>4.2899999999999991</v>
      </c>
      <c r="L23" s="3">
        <f t="shared" si="0"/>
        <v>2.3699999999999974</v>
      </c>
    </row>
    <row r="24" spans="1:12" x14ac:dyDescent="0.2">
      <c r="A24" s="3" t="s">
        <v>5</v>
      </c>
      <c r="B24" s="3">
        <v>133</v>
      </c>
      <c r="C24" s="3">
        <v>26.74</v>
      </c>
      <c r="D24" s="5">
        <v>98.5</v>
      </c>
      <c r="E24" s="3">
        <v>23.48</v>
      </c>
      <c r="F24" s="3">
        <v>23.68</v>
      </c>
      <c r="G24" s="3">
        <v>24.59</v>
      </c>
      <c r="H24" s="3">
        <v>24.99</v>
      </c>
      <c r="I24" s="3">
        <f t="shared" si="1"/>
        <v>0.19999999999999929</v>
      </c>
      <c r="J24" s="3">
        <f t="shared" si="2"/>
        <v>1.1099999999999994</v>
      </c>
      <c r="K24" s="3">
        <f t="shared" si="4"/>
        <v>3.3099999999999987</v>
      </c>
      <c r="L24" s="3">
        <f t="shared" si="0"/>
        <v>3.259999999999998</v>
      </c>
    </row>
    <row r="25" spans="1:12" x14ac:dyDescent="0.2">
      <c r="A25" s="3" t="s">
        <v>5</v>
      </c>
      <c r="B25" s="3">
        <v>134</v>
      </c>
      <c r="C25" s="3">
        <v>21.11</v>
      </c>
      <c r="D25" s="5">
        <v>95.5</v>
      </c>
      <c r="E25" s="3">
        <v>19.850000000000001</v>
      </c>
      <c r="F25" s="3">
        <v>19.61</v>
      </c>
      <c r="G25" s="3">
        <v>20.9</v>
      </c>
      <c r="H25" s="3">
        <v>20.88</v>
      </c>
      <c r="I25" s="3">
        <f t="shared" si="1"/>
        <v>-0.24000000000000199</v>
      </c>
      <c r="J25" s="3">
        <f t="shared" si="2"/>
        <v>1.0499999999999972</v>
      </c>
      <c r="K25" s="3">
        <f t="shared" si="4"/>
        <v>3.8099999999999987</v>
      </c>
      <c r="L25" s="3">
        <f t="shared" si="0"/>
        <v>1.259999999999998</v>
      </c>
    </row>
    <row r="26" spans="1:12" x14ac:dyDescent="0.2">
      <c r="A26" s="3" t="s">
        <v>5</v>
      </c>
      <c r="B26" s="3">
        <v>135</v>
      </c>
      <c r="C26" s="3">
        <v>22.29</v>
      </c>
      <c r="D26" s="5">
        <v>75.5</v>
      </c>
      <c r="E26" s="3">
        <v>19.77</v>
      </c>
      <c r="F26" s="3">
        <v>20.16</v>
      </c>
      <c r="G26" s="3">
        <v>21.2</v>
      </c>
      <c r="H26" s="3">
        <v>21.86</v>
      </c>
      <c r="I26" s="3">
        <f t="shared" si="1"/>
        <v>0.39000000000000057</v>
      </c>
      <c r="J26" s="3">
        <f t="shared" si="2"/>
        <v>1.4299999999999997</v>
      </c>
      <c r="K26" s="3">
        <f t="shared" si="4"/>
        <v>0.30999999999999872</v>
      </c>
      <c r="L26" s="3">
        <f t="shared" si="0"/>
        <v>2.5199999999999996</v>
      </c>
    </row>
    <row r="27" spans="1:12" x14ac:dyDescent="0.2">
      <c r="A27" s="3" t="s">
        <v>5</v>
      </c>
      <c r="B27" s="3">
        <v>136</v>
      </c>
      <c r="C27" s="3">
        <v>22.41</v>
      </c>
      <c r="D27" s="5">
        <v>60.5</v>
      </c>
      <c r="E27" s="3">
        <v>20.65</v>
      </c>
      <c r="F27" s="3">
        <v>21.17</v>
      </c>
      <c r="G27" s="3">
        <v>21.43</v>
      </c>
      <c r="H27" s="3">
        <v>22</v>
      </c>
      <c r="I27" s="3">
        <f t="shared" si="1"/>
        <v>0.52000000000000313</v>
      </c>
      <c r="J27" s="3">
        <f t="shared" si="2"/>
        <v>0.78000000000000114</v>
      </c>
      <c r="K27" s="3">
        <f t="shared" si="4"/>
        <v>-0.16000000000000014</v>
      </c>
      <c r="L27" s="3">
        <f t="shared" si="0"/>
        <v>1.7600000000000016</v>
      </c>
    </row>
    <row r="28" spans="1:12" x14ac:dyDescent="0.2">
      <c r="A28" s="3" t="s">
        <v>6</v>
      </c>
      <c r="B28" s="3">
        <v>137</v>
      </c>
      <c r="C28" s="3">
        <v>20.37</v>
      </c>
      <c r="D28" s="5">
        <v>72.5</v>
      </c>
      <c r="E28" s="3">
        <v>19.11</v>
      </c>
      <c r="F28" s="3">
        <v>19.28</v>
      </c>
      <c r="G28" s="3">
        <v>19.97</v>
      </c>
      <c r="H28" s="3">
        <v>19.649999999999999</v>
      </c>
      <c r="I28" s="3">
        <f t="shared" si="1"/>
        <v>0.17000000000000171</v>
      </c>
      <c r="J28" s="3">
        <f t="shared" si="2"/>
        <v>0.85999999999999943</v>
      </c>
      <c r="K28" s="3">
        <f t="shared" si="3"/>
        <v>0.53999999999999915</v>
      </c>
      <c r="L28" s="3">
        <f t="shared" si="0"/>
        <v>1.2600000000000016</v>
      </c>
    </row>
    <row r="29" spans="1:12" x14ac:dyDescent="0.2">
      <c r="A29" s="3" t="s">
        <v>6</v>
      </c>
      <c r="B29" s="3">
        <v>138</v>
      </c>
      <c r="C29" s="3">
        <v>23.2</v>
      </c>
      <c r="D29" s="5">
        <v>43</v>
      </c>
      <c r="E29" s="3">
        <v>21.44</v>
      </c>
      <c r="F29" s="3">
        <v>21.57</v>
      </c>
      <c r="G29" s="3">
        <v>22.73</v>
      </c>
      <c r="H29" s="3">
        <v>21.68</v>
      </c>
      <c r="I29" s="3">
        <f t="shared" si="1"/>
        <v>0.12999999999999901</v>
      </c>
      <c r="J29" s="3">
        <f t="shared" si="2"/>
        <v>1.2899999999999991</v>
      </c>
      <c r="K29" s="3">
        <f t="shared" si="3"/>
        <v>0.23999999999999844</v>
      </c>
      <c r="L29" s="3">
        <f>C27-E29</f>
        <v>0.96999999999999886</v>
      </c>
    </row>
    <row r="30" spans="1:12" x14ac:dyDescent="0.2">
      <c r="A30" s="3" t="s">
        <v>6</v>
      </c>
      <c r="B30" s="3">
        <v>139</v>
      </c>
      <c r="C30" s="3">
        <v>25.94</v>
      </c>
      <c r="D30" s="5">
        <v>119</v>
      </c>
      <c r="E30" s="3">
        <v>22.84</v>
      </c>
      <c r="F30" s="3">
        <v>23.17</v>
      </c>
      <c r="G30" s="3">
        <v>23.93</v>
      </c>
      <c r="H30" s="3">
        <v>24.42</v>
      </c>
      <c r="I30" s="3">
        <f t="shared" si="1"/>
        <v>0.33000000000000185</v>
      </c>
      <c r="J30" s="3">
        <f t="shared" si="2"/>
        <v>1.0899999999999999</v>
      </c>
      <c r="K30" s="3">
        <f t="shared" si="3"/>
        <v>1.5800000000000018</v>
      </c>
      <c r="L30" s="3">
        <f t="shared" si="0"/>
        <v>3.1000000000000014</v>
      </c>
    </row>
    <row r="31" spans="1:12" x14ac:dyDescent="0.2">
      <c r="A31" s="3" t="s">
        <v>6</v>
      </c>
      <c r="B31" s="3">
        <v>140</v>
      </c>
      <c r="C31" s="3">
        <v>22.45</v>
      </c>
      <c r="D31" s="5">
        <v>106</v>
      </c>
      <c r="E31" s="3">
        <v>20.149999999999999</v>
      </c>
      <c r="F31" s="3">
        <v>20.96</v>
      </c>
      <c r="G31" s="3">
        <v>21.2</v>
      </c>
      <c r="H31" s="3">
        <v>21.28</v>
      </c>
      <c r="I31" s="3">
        <f t="shared" si="1"/>
        <v>0.81000000000000227</v>
      </c>
      <c r="J31" s="3">
        <f t="shared" si="2"/>
        <v>1.0500000000000007</v>
      </c>
      <c r="K31" s="3">
        <f t="shared" si="3"/>
        <v>1.1300000000000026</v>
      </c>
      <c r="L31" s="3">
        <f t="shared" si="0"/>
        <v>2.3000000000000007</v>
      </c>
    </row>
    <row r="32" spans="1:12" x14ac:dyDescent="0.2">
      <c r="A32" s="3" t="s">
        <v>6</v>
      </c>
      <c r="B32" s="3">
        <v>141</v>
      </c>
      <c r="C32" s="3">
        <v>24.62</v>
      </c>
      <c r="D32" s="5">
        <v>98.5</v>
      </c>
      <c r="E32" s="3">
        <v>22.7</v>
      </c>
      <c r="F32" s="3">
        <v>22.38</v>
      </c>
      <c r="G32" s="3">
        <v>23.21</v>
      </c>
      <c r="H32" s="3">
        <v>22.98</v>
      </c>
      <c r="I32" s="3">
        <f t="shared" si="1"/>
        <v>-0.32000000000000028</v>
      </c>
      <c r="J32" s="3">
        <f t="shared" si="2"/>
        <v>0.51000000000000156</v>
      </c>
      <c r="K32" s="3">
        <f t="shared" si="3"/>
        <v>0.28000000000000114</v>
      </c>
      <c r="L32" s="3">
        <f t="shared" si="0"/>
        <v>1.9200000000000017</v>
      </c>
    </row>
    <row r="33" spans="1:12" x14ac:dyDescent="0.2">
      <c r="A33" s="3" t="s">
        <v>6</v>
      </c>
      <c r="B33" s="3">
        <v>142</v>
      </c>
      <c r="C33" s="3">
        <v>24.04</v>
      </c>
      <c r="D33" s="5">
        <v>100</v>
      </c>
      <c r="E33" s="3">
        <v>21.76</v>
      </c>
      <c r="F33" s="3">
        <v>23.27</v>
      </c>
      <c r="G33" s="3">
        <v>23.13</v>
      </c>
      <c r="H33" s="3">
        <v>24.44</v>
      </c>
      <c r="I33" s="3">
        <f t="shared" si="1"/>
        <v>1.509999999999998</v>
      </c>
      <c r="J33" s="3">
        <f t="shared" si="2"/>
        <v>1.3699999999999974</v>
      </c>
      <c r="K33" s="3">
        <f t="shared" si="3"/>
        <v>2.6799999999999997</v>
      </c>
      <c r="L33" s="3">
        <f t="shared" si="0"/>
        <v>2.2799999999999976</v>
      </c>
    </row>
    <row r="34" spans="1:12" x14ac:dyDescent="0.2">
      <c r="A34" s="3" t="s">
        <v>6</v>
      </c>
      <c r="B34" s="3">
        <v>143</v>
      </c>
      <c r="C34" s="3">
        <v>22.56</v>
      </c>
      <c r="D34" s="5">
        <v>119</v>
      </c>
      <c r="E34" s="3">
        <v>21.45</v>
      </c>
      <c r="F34" s="3">
        <v>21.55</v>
      </c>
      <c r="G34" s="3">
        <v>21.88</v>
      </c>
      <c r="H34" s="3">
        <v>21.41</v>
      </c>
      <c r="I34" s="3">
        <f t="shared" si="1"/>
        <v>0.10000000000000142</v>
      </c>
      <c r="J34" s="3">
        <f t="shared" si="2"/>
        <v>0.42999999999999972</v>
      </c>
      <c r="K34" s="3">
        <f t="shared" si="3"/>
        <v>-3.9999999999999147E-2</v>
      </c>
      <c r="L34" s="3">
        <f t="shared" si="0"/>
        <v>1.1099999999999994</v>
      </c>
    </row>
    <row r="35" spans="1:12" x14ac:dyDescent="0.2">
      <c r="A35" s="3" t="s">
        <v>6</v>
      </c>
      <c r="B35" s="3">
        <v>144</v>
      </c>
      <c r="C35" s="3">
        <v>23.43</v>
      </c>
      <c r="D35" s="5">
        <v>50</v>
      </c>
      <c r="E35" s="3">
        <v>21.99</v>
      </c>
      <c r="F35" s="3">
        <v>21.74</v>
      </c>
      <c r="G35" s="3">
        <v>22.73</v>
      </c>
      <c r="H35" s="3">
        <v>21.9</v>
      </c>
      <c r="I35" s="3">
        <f t="shared" si="1"/>
        <v>-0.25</v>
      </c>
      <c r="J35" s="3">
        <f t="shared" si="2"/>
        <v>0.74000000000000199</v>
      </c>
      <c r="K35" s="3">
        <f t="shared" si="3"/>
        <v>-8.9999999999999858E-2</v>
      </c>
      <c r="L35" s="3">
        <f t="shared" si="0"/>
        <v>1.4400000000000013</v>
      </c>
    </row>
    <row r="36" spans="1:12" x14ac:dyDescent="0.2">
      <c r="A36" s="3" t="s">
        <v>7</v>
      </c>
      <c r="B36" s="3">
        <v>145</v>
      </c>
      <c r="C36" s="3">
        <v>25.36</v>
      </c>
      <c r="D36" s="5">
        <v>89.5</v>
      </c>
      <c r="E36" s="3">
        <v>22.66</v>
      </c>
      <c r="F36" s="3">
        <v>22.62</v>
      </c>
      <c r="G36" s="3">
        <v>22.54</v>
      </c>
      <c r="H36" s="3">
        <v>22.5</v>
      </c>
      <c r="I36" s="3">
        <f t="shared" si="1"/>
        <v>-3.9999999999999147E-2</v>
      </c>
      <c r="J36" s="3">
        <f t="shared" si="2"/>
        <v>-0.12000000000000099</v>
      </c>
      <c r="K36" s="3">
        <f t="shared" si="3"/>
        <v>-0.16000000000000014</v>
      </c>
      <c r="L36" s="3">
        <f t="shared" si="0"/>
        <v>2.6999999999999993</v>
      </c>
    </row>
    <row r="37" spans="1:12" x14ac:dyDescent="0.2">
      <c r="A37" s="3" t="s">
        <v>7</v>
      </c>
      <c r="B37" s="3">
        <v>146</v>
      </c>
      <c r="C37" s="3">
        <v>23.76</v>
      </c>
      <c r="D37" s="5">
        <v>49</v>
      </c>
      <c r="E37" s="3">
        <v>19.95</v>
      </c>
      <c r="F37" s="3">
        <v>21.85</v>
      </c>
      <c r="G37" s="3">
        <v>22.37</v>
      </c>
      <c r="H37" s="3">
        <v>21.83</v>
      </c>
      <c r="I37" s="3">
        <f t="shared" si="1"/>
        <v>1.9000000000000021</v>
      </c>
      <c r="J37" s="3">
        <f t="shared" si="2"/>
        <v>2.4200000000000017</v>
      </c>
      <c r="K37" s="3">
        <f t="shared" si="3"/>
        <v>1.879999999999999</v>
      </c>
      <c r="L37" s="3">
        <f t="shared" si="0"/>
        <v>3.8100000000000023</v>
      </c>
    </row>
    <row r="38" spans="1:12" x14ac:dyDescent="0.2">
      <c r="A38" s="3" t="s">
        <v>7</v>
      </c>
      <c r="B38" s="3">
        <v>147</v>
      </c>
      <c r="C38" s="3">
        <v>21.87</v>
      </c>
      <c r="D38" s="5">
        <v>41</v>
      </c>
      <c r="E38" s="3">
        <v>20.350000000000001</v>
      </c>
      <c r="F38" s="3">
        <v>20.03</v>
      </c>
      <c r="G38" s="3">
        <v>21.04</v>
      </c>
      <c r="H38" s="3">
        <v>20.29</v>
      </c>
      <c r="I38" s="3">
        <f t="shared" si="1"/>
        <v>-0.32000000000000028</v>
      </c>
      <c r="J38" s="3">
        <f t="shared" si="2"/>
        <v>0.68999999999999773</v>
      </c>
      <c r="K38" s="3">
        <f t="shared" si="3"/>
        <v>-6.0000000000002274E-2</v>
      </c>
      <c r="L38" s="3">
        <f t="shared" si="0"/>
        <v>1.5199999999999996</v>
      </c>
    </row>
    <row r="39" spans="1:12" x14ac:dyDescent="0.2">
      <c r="A39" s="3" t="s">
        <v>7</v>
      </c>
      <c r="B39" s="3">
        <v>148</v>
      </c>
      <c r="C39" s="3">
        <v>23.2</v>
      </c>
      <c r="D39" s="5">
        <v>49.5</v>
      </c>
      <c r="E39" s="3">
        <v>21.84</v>
      </c>
      <c r="F39" s="3">
        <v>22.64</v>
      </c>
      <c r="G39" s="3">
        <v>22.39</v>
      </c>
      <c r="H39" s="3">
        <v>22.16</v>
      </c>
      <c r="I39" s="3">
        <f t="shared" si="1"/>
        <v>0.80000000000000071</v>
      </c>
      <c r="J39" s="3">
        <f t="shared" si="2"/>
        <v>0.55000000000000071</v>
      </c>
      <c r="K39" s="3">
        <f t="shared" si="3"/>
        <v>0.32000000000000028</v>
      </c>
      <c r="L39" s="3">
        <f t="shared" si="0"/>
        <v>1.3599999999999994</v>
      </c>
    </row>
    <row r="40" spans="1:12" x14ac:dyDescent="0.2">
      <c r="A40" s="3" t="s">
        <v>7</v>
      </c>
      <c r="B40" s="3">
        <v>149</v>
      </c>
      <c r="C40" s="3">
        <v>23.15</v>
      </c>
      <c r="D40" s="5">
        <v>53</v>
      </c>
      <c r="E40" s="3">
        <v>21.05</v>
      </c>
      <c r="F40" s="3">
        <v>21.33</v>
      </c>
      <c r="G40" s="3">
        <v>21.81</v>
      </c>
      <c r="H40" s="3">
        <v>21.94</v>
      </c>
      <c r="I40" s="3">
        <f t="shared" si="1"/>
        <v>0.27999999999999758</v>
      </c>
      <c r="J40" s="3">
        <f t="shared" si="2"/>
        <v>0.75999999999999801</v>
      </c>
      <c r="K40" s="3">
        <f t="shared" si="3"/>
        <v>0.89000000000000057</v>
      </c>
      <c r="L40" s="3">
        <f t="shared" si="0"/>
        <v>2.0999999999999979</v>
      </c>
    </row>
    <row r="41" spans="1:12" x14ac:dyDescent="0.2">
      <c r="A41" s="3" t="s">
        <v>7</v>
      </c>
      <c r="B41" s="3">
        <v>150</v>
      </c>
      <c r="C41" s="3">
        <v>24.94</v>
      </c>
      <c r="D41" s="5">
        <v>89</v>
      </c>
      <c r="E41" s="3">
        <v>21.82</v>
      </c>
      <c r="F41" s="3">
        <v>23.13</v>
      </c>
      <c r="G41" s="3">
        <v>23.69</v>
      </c>
      <c r="H41" s="3">
        <v>24.65</v>
      </c>
      <c r="I41" s="3">
        <f t="shared" si="1"/>
        <v>1.3099999999999987</v>
      </c>
      <c r="J41" s="3">
        <f t="shared" si="2"/>
        <v>1.870000000000001</v>
      </c>
      <c r="K41" s="3">
        <f t="shared" si="3"/>
        <v>2.8299999999999983</v>
      </c>
      <c r="L41" s="3">
        <f t="shared" si="0"/>
        <v>3.120000000000001</v>
      </c>
    </row>
    <row r="42" spans="1:12" x14ac:dyDescent="0.2">
      <c r="A42" s="3" t="s">
        <v>7</v>
      </c>
      <c r="B42" s="3">
        <v>151</v>
      </c>
      <c r="C42" s="3">
        <v>24.78</v>
      </c>
      <c r="D42" s="5">
        <v>56.5</v>
      </c>
      <c r="E42" s="3">
        <v>22.31</v>
      </c>
      <c r="F42" s="3">
        <v>21.57</v>
      </c>
      <c r="G42" s="3">
        <v>23.8</v>
      </c>
      <c r="H42" s="3">
        <v>22.49</v>
      </c>
      <c r="I42" s="3">
        <f t="shared" si="1"/>
        <v>-0.73999999999999844</v>
      </c>
      <c r="J42" s="3">
        <f t="shared" si="2"/>
        <v>1.490000000000002</v>
      </c>
      <c r="K42" s="3">
        <f t="shared" si="3"/>
        <v>0.17999999999999972</v>
      </c>
      <c r="L42" s="3">
        <f t="shared" si="0"/>
        <v>2.4700000000000024</v>
      </c>
    </row>
    <row r="43" spans="1:12" x14ac:dyDescent="0.2">
      <c r="A43" s="3" t="s">
        <v>7</v>
      </c>
      <c r="B43" s="3">
        <v>152</v>
      </c>
      <c r="C43" s="3">
        <v>24.9</v>
      </c>
      <c r="D43" s="5">
        <v>85.5</v>
      </c>
      <c r="E43" s="3">
        <v>22.72</v>
      </c>
      <c r="F43" s="3">
        <v>22.27</v>
      </c>
      <c r="G43" s="3">
        <v>22.7</v>
      </c>
      <c r="H43" s="3">
        <v>22.78</v>
      </c>
      <c r="I43" s="3">
        <f t="shared" si="1"/>
        <v>-0.44999999999999929</v>
      </c>
      <c r="J43" s="3">
        <f t="shared" si="2"/>
        <v>-1.9999999999999574E-2</v>
      </c>
      <c r="K43" s="3">
        <f t="shared" si="3"/>
        <v>6.0000000000002274E-2</v>
      </c>
      <c r="L43" s="3">
        <f t="shared" si="0"/>
        <v>2.1799999999999997</v>
      </c>
    </row>
    <row r="44" spans="1:12" x14ac:dyDescent="0.2">
      <c r="A44" s="3" t="s">
        <v>8</v>
      </c>
      <c r="B44" s="3">
        <v>153</v>
      </c>
      <c r="C44" s="3">
        <v>23.13</v>
      </c>
      <c r="D44" s="5">
        <v>103</v>
      </c>
      <c r="E44" s="3">
        <v>21.59</v>
      </c>
      <c r="F44" s="3">
        <v>21.83</v>
      </c>
      <c r="G44" s="3">
        <v>22.04</v>
      </c>
      <c r="H44" s="3">
        <v>22.51</v>
      </c>
      <c r="I44" s="3">
        <f t="shared" si="1"/>
        <v>0.23999999999999844</v>
      </c>
      <c r="J44" s="3">
        <f t="shared" si="2"/>
        <v>0.44999999999999929</v>
      </c>
      <c r="K44" s="3">
        <f t="shared" si="3"/>
        <v>0.92000000000000171</v>
      </c>
      <c r="L44" s="3">
        <f t="shared" si="0"/>
        <v>1.5399999999999991</v>
      </c>
    </row>
    <row r="45" spans="1:12" x14ac:dyDescent="0.2">
      <c r="A45" s="3" t="s">
        <v>8</v>
      </c>
      <c r="B45" s="3">
        <v>154</v>
      </c>
      <c r="C45" s="3">
        <v>22.17</v>
      </c>
      <c r="D45" s="5">
        <v>43</v>
      </c>
      <c r="E45" s="3">
        <v>20.73</v>
      </c>
      <c r="F45" s="3">
        <v>21.17</v>
      </c>
      <c r="G45" s="3">
        <v>21.27</v>
      </c>
      <c r="H45" s="3">
        <v>20.71</v>
      </c>
      <c r="I45" s="3">
        <f t="shared" si="1"/>
        <v>0.44000000000000128</v>
      </c>
      <c r="J45" s="3">
        <f t="shared" si="2"/>
        <v>0.53999999999999915</v>
      </c>
      <c r="K45" s="3">
        <f t="shared" si="3"/>
        <v>-1.9999999999999574E-2</v>
      </c>
      <c r="L45" s="3">
        <f t="shared" si="0"/>
        <v>1.4400000000000013</v>
      </c>
    </row>
    <row r="46" spans="1:12" x14ac:dyDescent="0.2">
      <c r="A46" s="3" t="s">
        <v>8</v>
      </c>
      <c r="B46" s="3">
        <v>155</v>
      </c>
      <c r="C46" s="3">
        <v>25.3</v>
      </c>
      <c r="D46" s="5">
        <v>83.5</v>
      </c>
      <c r="E46" s="3">
        <v>22.83</v>
      </c>
      <c r="F46" s="3">
        <v>23.27</v>
      </c>
      <c r="G46" s="3">
        <v>24.67</v>
      </c>
      <c r="H46" s="3">
        <v>24.35</v>
      </c>
      <c r="I46" s="3">
        <f t="shared" si="1"/>
        <v>0.44000000000000128</v>
      </c>
      <c r="J46" s="3">
        <f t="shared" si="2"/>
        <v>1.8400000000000034</v>
      </c>
      <c r="K46" s="3">
        <f t="shared" si="3"/>
        <v>1.5200000000000031</v>
      </c>
      <c r="L46" s="3">
        <f t="shared" si="0"/>
        <v>2.4700000000000024</v>
      </c>
    </row>
    <row r="47" spans="1:12" x14ac:dyDescent="0.2">
      <c r="A47" s="3" t="s">
        <v>8</v>
      </c>
      <c r="B47" s="3">
        <v>156</v>
      </c>
      <c r="C47" s="3">
        <v>24.24</v>
      </c>
      <c r="D47" s="5">
        <v>83</v>
      </c>
      <c r="E47" s="3">
        <v>21.3</v>
      </c>
      <c r="F47" s="3">
        <v>21.78</v>
      </c>
      <c r="G47" s="3">
        <v>23.23</v>
      </c>
      <c r="H47" s="3">
        <v>22.27</v>
      </c>
      <c r="I47" s="3">
        <f t="shared" si="1"/>
        <v>0.48000000000000043</v>
      </c>
      <c r="J47" s="3">
        <f t="shared" si="2"/>
        <v>1.9299999999999997</v>
      </c>
      <c r="K47" s="3">
        <f t="shared" si="3"/>
        <v>0.96999999999999886</v>
      </c>
      <c r="L47" s="3">
        <f t="shared" si="0"/>
        <v>2.9399999999999977</v>
      </c>
    </row>
    <row r="48" spans="1:12" x14ac:dyDescent="0.2">
      <c r="A48" s="3" t="s">
        <v>8</v>
      </c>
      <c r="B48" s="3">
        <v>157</v>
      </c>
      <c r="C48" s="3">
        <v>23.51</v>
      </c>
      <c r="D48" s="5">
        <v>58</v>
      </c>
      <c r="E48" s="3">
        <v>20.78</v>
      </c>
      <c r="F48" s="3">
        <v>22.4</v>
      </c>
      <c r="G48" s="3">
        <v>23.23</v>
      </c>
      <c r="H48" s="3">
        <v>22.05</v>
      </c>
      <c r="I48" s="3">
        <f t="shared" si="1"/>
        <v>1.6199999999999974</v>
      </c>
      <c r="J48" s="3">
        <f t="shared" si="2"/>
        <v>2.4499999999999993</v>
      </c>
      <c r="K48" s="3">
        <f t="shared" si="3"/>
        <v>1.2699999999999996</v>
      </c>
      <c r="L48" s="3">
        <f t="shared" si="0"/>
        <v>2.7300000000000004</v>
      </c>
    </row>
    <row r="49" spans="1:12" x14ac:dyDescent="0.2">
      <c r="A49" s="3" t="s">
        <v>8</v>
      </c>
      <c r="B49" s="3">
        <v>158</v>
      </c>
      <c r="C49" s="3">
        <v>23.22</v>
      </c>
      <c r="D49" s="5">
        <v>36.5</v>
      </c>
      <c r="E49" s="3">
        <v>22.37</v>
      </c>
      <c r="F49" s="3">
        <v>22.69</v>
      </c>
      <c r="G49" s="3">
        <v>22.52</v>
      </c>
      <c r="H49" s="3">
        <v>21.79</v>
      </c>
      <c r="I49" s="3">
        <f t="shared" si="1"/>
        <v>0.32000000000000028</v>
      </c>
      <c r="J49" s="3">
        <f t="shared" si="2"/>
        <v>0.14999999999999858</v>
      </c>
      <c r="K49" s="3">
        <f t="shared" si="3"/>
        <v>-0.58000000000000185</v>
      </c>
      <c r="L49" s="3">
        <f t="shared" si="0"/>
        <v>0.84999999999999787</v>
      </c>
    </row>
    <row r="50" spans="1:12" x14ac:dyDescent="0.2">
      <c r="A50" s="3" t="s">
        <v>8</v>
      </c>
      <c r="B50" s="3">
        <v>159</v>
      </c>
      <c r="C50" s="3">
        <v>22.12</v>
      </c>
      <c r="D50" s="5">
        <v>71</v>
      </c>
      <c r="E50" s="3">
        <v>20.57</v>
      </c>
      <c r="F50" s="3">
        <v>20.58</v>
      </c>
      <c r="G50" s="3">
        <v>21.62</v>
      </c>
      <c r="H50" s="3">
        <v>21.62</v>
      </c>
      <c r="I50" s="3">
        <f t="shared" si="1"/>
        <v>9.9999999999980105E-3</v>
      </c>
      <c r="J50" s="3">
        <f t="shared" si="2"/>
        <v>1.0500000000000007</v>
      </c>
      <c r="K50" s="3">
        <f t="shared" si="3"/>
        <v>1.0500000000000007</v>
      </c>
      <c r="L50" s="3">
        <f t="shared" si="0"/>
        <v>1.5500000000000007</v>
      </c>
    </row>
    <row r="51" spans="1:12" x14ac:dyDescent="0.2">
      <c r="A51" s="3" t="s">
        <v>8</v>
      </c>
      <c r="B51" s="3">
        <v>160</v>
      </c>
      <c r="C51" s="3">
        <v>23.47</v>
      </c>
      <c r="D51" s="5">
        <v>118.5</v>
      </c>
      <c r="E51" s="3">
        <v>20.49</v>
      </c>
      <c r="F51" s="3">
        <v>21.39</v>
      </c>
      <c r="G51" s="3">
        <v>23.45</v>
      </c>
      <c r="H51" s="3">
        <v>22.63</v>
      </c>
      <c r="I51" s="3">
        <f t="shared" si="1"/>
        <v>0.90000000000000213</v>
      </c>
      <c r="J51" s="3">
        <f t="shared" si="2"/>
        <v>2.9600000000000009</v>
      </c>
      <c r="K51" s="3">
        <f t="shared" si="3"/>
        <v>2.1400000000000006</v>
      </c>
      <c r="L51" s="3">
        <f t="shared" si="0"/>
        <v>2.9800000000000004</v>
      </c>
    </row>
    <row r="52" spans="1:12" x14ac:dyDescent="0.2">
      <c r="A52" s="3" t="s">
        <v>9</v>
      </c>
      <c r="B52" s="3">
        <v>161</v>
      </c>
      <c r="C52" s="3">
        <v>22.66</v>
      </c>
      <c r="D52" s="5">
        <v>15</v>
      </c>
      <c r="E52" s="3">
        <v>21.32</v>
      </c>
      <c r="F52" s="3">
        <v>20.98</v>
      </c>
      <c r="G52" s="3">
        <v>22.18</v>
      </c>
      <c r="H52" s="3">
        <v>22.03</v>
      </c>
      <c r="I52" s="3">
        <f t="shared" si="1"/>
        <v>-0.33999999999999986</v>
      </c>
      <c r="J52" s="3">
        <f t="shared" si="2"/>
        <v>0.85999999999999943</v>
      </c>
      <c r="K52" s="3">
        <f t="shared" si="3"/>
        <v>0.71000000000000085</v>
      </c>
      <c r="L52" s="3">
        <f t="shared" si="0"/>
        <v>1.3399999999999999</v>
      </c>
    </row>
    <row r="53" spans="1:12" x14ac:dyDescent="0.2">
      <c r="A53" s="3" t="s">
        <v>9</v>
      </c>
      <c r="B53" s="3">
        <v>162</v>
      </c>
      <c r="C53" s="3">
        <v>20.49</v>
      </c>
      <c r="D53" s="5">
        <v>16</v>
      </c>
      <c r="E53" s="3">
        <v>19.635999999999999</v>
      </c>
      <c r="F53" s="3">
        <v>19.899999999999999</v>
      </c>
      <c r="G53" s="3">
        <v>20.86</v>
      </c>
      <c r="H53" s="3">
        <v>20.54</v>
      </c>
      <c r="I53" s="3">
        <f t="shared" si="1"/>
        <v>0.26399999999999935</v>
      </c>
      <c r="J53" s="3">
        <f t="shared" si="2"/>
        <v>1.2240000000000002</v>
      </c>
      <c r="K53" s="3">
        <f t="shared" si="3"/>
        <v>0.90399999999999991</v>
      </c>
      <c r="L53" s="3">
        <f t="shared" si="0"/>
        <v>0.8539999999999992</v>
      </c>
    </row>
    <row r="54" spans="1:12" x14ac:dyDescent="0.2">
      <c r="A54" s="3" t="s">
        <v>9</v>
      </c>
      <c r="B54" s="3">
        <v>163</v>
      </c>
      <c r="C54" s="3">
        <v>20.75</v>
      </c>
      <c r="D54" s="5">
        <v>4.5</v>
      </c>
      <c r="E54" s="3">
        <v>20.23</v>
      </c>
      <c r="F54" s="3">
        <v>20.260000000000002</v>
      </c>
      <c r="G54" s="3">
        <v>20.399999999999999</v>
      </c>
      <c r="H54" s="3">
        <v>20.79</v>
      </c>
      <c r="I54" s="3">
        <f t="shared" si="1"/>
        <v>3.0000000000001137E-2</v>
      </c>
      <c r="J54" s="3">
        <f t="shared" si="2"/>
        <v>0.16999999999999815</v>
      </c>
      <c r="K54" s="3">
        <f t="shared" si="3"/>
        <v>0.55999999999999872</v>
      </c>
      <c r="L54" s="3">
        <f t="shared" si="0"/>
        <v>0.51999999999999957</v>
      </c>
    </row>
    <row r="55" spans="1:12" x14ac:dyDescent="0.2">
      <c r="A55" s="3" t="s">
        <v>9</v>
      </c>
      <c r="B55" s="3">
        <v>164</v>
      </c>
      <c r="C55" s="3">
        <v>22.69</v>
      </c>
      <c r="D55" s="5">
        <v>4.5</v>
      </c>
      <c r="E55" s="3">
        <v>22.47</v>
      </c>
      <c r="F55" s="3">
        <v>22.2</v>
      </c>
      <c r="G55" s="3">
        <v>22.57</v>
      </c>
      <c r="H55" s="3">
        <v>24.17</v>
      </c>
      <c r="I55" s="3">
        <f t="shared" si="1"/>
        <v>-0.26999999999999957</v>
      </c>
      <c r="J55" s="3">
        <f t="shared" si="2"/>
        <v>0.10000000000000142</v>
      </c>
      <c r="K55" s="3">
        <f t="shared" si="3"/>
        <v>1.7000000000000028</v>
      </c>
      <c r="L55" s="3">
        <f t="shared" si="0"/>
        <v>0.22000000000000242</v>
      </c>
    </row>
    <row r="56" spans="1:12" x14ac:dyDescent="0.2">
      <c r="A56" s="3" t="s">
        <v>9</v>
      </c>
      <c r="B56" s="3">
        <v>165</v>
      </c>
      <c r="C56" s="3">
        <v>22.57</v>
      </c>
      <c r="D56" s="5">
        <v>23.5</v>
      </c>
      <c r="E56" s="3">
        <v>20.81</v>
      </c>
      <c r="F56" s="3">
        <v>22.14</v>
      </c>
      <c r="G56" s="3">
        <v>20.97</v>
      </c>
      <c r="H56" s="3">
        <v>21.85</v>
      </c>
      <c r="I56" s="3">
        <f t="shared" si="1"/>
        <v>1.3300000000000018</v>
      </c>
      <c r="J56" s="3">
        <f t="shared" si="2"/>
        <v>0.16000000000000014</v>
      </c>
      <c r="K56" s="3">
        <f t="shared" si="3"/>
        <v>1.0400000000000027</v>
      </c>
      <c r="L56" s="3">
        <f t="shared" si="0"/>
        <v>1.7600000000000016</v>
      </c>
    </row>
    <row r="57" spans="1:12" x14ac:dyDescent="0.2">
      <c r="A57" s="3" t="s">
        <v>9</v>
      </c>
      <c r="B57" s="3">
        <v>166</v>
      </c>
      <c r="C57" s="3">
        <v>25.98</v>
      </c>
      <c r="D57" s="5">
        <v>2</v>
      </c>
      <c r="E57" s="3">
        <v>23.2</v>
      </c>
      <c r="F57" s="3">
        <v>24.6</v>
      </c>
      <c r="G57" s="3">
        <v>26.85</v>
      </c>
      <c r="H57" s="3">
        <v>23.88</v>
      </c>
      <c r="I57" s="3">
        <f t="shared" si="1"/>
        <v>1.4000000000000021</v>
      </c>
      <c r="J57" s="3">
        <f t="shared" si="2"/>
        <v>3.6500000000000021</v>
      </c>
      <c r="K57" s="3">
        <f t="shared" si="3"/>
        <v>0.67999999999999972</v>
      </c>
      <c r="L57" s="3">
        <f t="shared" si="0"/>
        <v>2.7800000000000011</v>
      </c>
    </row>
    <row r="58" spans="1:12" x14ac:dyDescent="0.2">
      <c r="A58" s="3" t="s">
        <v>9</v>
      </c>
      <c r="B58" s="3">
        <v>167</v>
      </c>
      <c r="C58" s="3">
        <v>26.63</v>
      </c>
      <c r="D58" s="5">
        <v>12</v>
      </c>
      <c r="E58" s="3">
        <v>23.7</v>
      </c>
      <c r="F58" s="3">
        <v>24.95</v>
      </c>
      <c r="G58" s="3">
        <v>25.98</v>
      </c>
      <c r="H58" s="3">
        <v>26.82</v>
      </c>
      <c r="I58" s="3">
        <f t="shared" si="1"/>
        <v>1.25</v>
      </c>
      <c r="J58" s="3">
        <f t="shared" si="2"/>
        <v>2.2800000000000011</v>
      </c>
      <c r="K58" s="3">
        <f t="shared" si="3"/>
        <v>3.120000000000001</v>
      </c>
      <c r="L58" s="3">
        <f t="shared" si="0"/>
        <v>2.9299999999999997</v>
      </c>
    </row>
    <row r="59" spans="1:12" x14ac:dyDescent="0.2">
      <c r="A59" s="3" t="s">
        <v>9</v>
      </c>
      <c r="B59" s="3">
        <v>168</v>
      </c>
      <c r="C59" s="3">
        <v>22.03</v>
      </c>
      <c r="D59" s="5">
        <v>1</v>
      </c>
      <c r="E59" s="3">
        <v>21.68</v>
      </c>
      <c r="F59" s="3">
        <v>21.91</v>
      </c>
      <c r="G59" s="3">
        <v>21.3</v>
      </c>
      <c r="H59" s="3">
        <v>21.7</v>
      </c>
      <c r="I59" s="3">
        <f t="shared" si="1"/>
        <v>0.23000000000000043</v>
      </c>
      <c r="J59" s="3">
        <f t="shared" si="2"/>
        <v>-0.37999999999999901</v>
      </c>
      <c r="K59" s="3">
        <f t="shared" si="3"/>
        <v>1.9999999999999574E-2</v>
      </c>
      <c r="L59" s="3">
        <f t="shared" si="0"/>
        <v>0.35000000000000142</v>
      </c>
    </row>
    <row r="60" spans="1:12" x14ac:dyDescent="0.2">
      <c r="A60" s="3" t="s">
        <v>58</v>
      </c>
      <c r="B60" s="3">
        <v>169</v>
      </c>
      <c r="C60" s="3">
        <v>22.52</v>
      </c>
      <c r="D60" s="3">
        <v>10</v>
      </c>
      <c r="E60" s="3">
        <v>20.73</v>
      </c>
      <c r="F60" s="3">
        <v>20.41</v>
      </c>
      <c r="G60" s="3">
        <v>21.96</v>
      </c>
      <c r="H60" s="3">
        <v>20.84</v>
      </c>
      <c r="I60" s="3">
        <f t="shared" si="1"/>
        <v>-0.32000000000000028</v>
      </c>
      <c r="J60" s="3">
        <f t="shared" ref="J60:J67" si="5">G60-E60</f>
        <v>1.2300000000000004</v>
      </c>
      <c r="K60" s="3">
        <f t="shared" si="3"/>
        <v>0.10999999999999943</v>
      </c>
      <c r="L60" s="3">
        <f t="shared" si="0"/>
        <v>1.7899999999999991</v>
      </c>
    </row>
    <row r="61" spans="1:12" x14ac:dyDescent="0.2">
      <c r="A61" s="3" t="s">
        <v>58</v>
      </c>
      <c r="B61" s="3">
        <v>170</v>
      </c>
      <c r="C61" s="3">
        <v>22.28</v>
      </c>
      <c r="D61" s="3">
        <v>2.5</v>
      </c>
      <c r="E61" s="3">
        <v>20.89</v>
      </c>
      <c r="F61" s="3">
        <v>20.97</v>
      </c>
      <c r="G61" s="3">
        <v>21.81</v>
      </c>
      <c r="H61" s="3">
        <v>21.55</v>
      </c>
      <c r="I61" s="3">
        <f t="shared" si="1"/>
        <v>7.9999999999998295E-2</v>
      </c>
      <c r="J61" s="3">
        <f t="shared" si="5"/>
        <v>0.91999999999999815</v>
      </c>
      <c r="K61" s="3">
        <f t="shared" si="3"/>
        <v>0.66000000000000014</v>
      </c>
      <c r="L61" s="3">
        <f t="shared" si="0"/>
        <v>1.3900000000000006</v>
      </c>
    </row>
    <row r="62" spans="1:12" x14ac:dyDescent="0.2">
      <c r="A62" s="3" t="s">
        <v>58</v>
      </c>
      <c r="B62" s="3">
        <v>171</v>
      </c>
      <c r="C62" s="3">
        <v>23.38</v>
      </c>
      <c r="D62" s="3">
        <v>4</v>
      </c>
      <c r="E62" s="3">
        <v>22.23</v>
      </c>
      <c r="F62" s="3">
        <v>22.17</v>
      </c>
      <c r="G62" s="3">
        <v>20.14</v>
      </c>
      <c r="H62" s="3">
        <v>23.45</v>
      </c>
      <c r="I62" s="3">
        <f t="shared" si="1"/>
        <v>-5.9999999999998721E-2</v>
      </c>
      <c r="J62" s="3">
        <f t="shared" si="5"/>
        <v>-2.09</v>
      </c>
      <c r="K62" s="3">
        <f t="shared" si="3"/>
        <v>1.2199999999999989</v>
      </c>
      <c r="L62" s="3">
        <f t="shared" si="0"/>
        <v>1.1499999999999986</v>
      </c>
    </row>
    <row r="63" spans="1:12" x14ac:dyDescent="0.2">
      <c r="A63" s="3" t="s">
        <v>58</v>
      </c>
      <c r="B63" s="3">
        <v>172</v>
      </c>
      <c r="C63" s="3">
        <v>20.92</v>
      </c>
      <c r="D63" s="3">
        <v>0.5</v>
      </c>
      <c r="E63" s="3">
        <v>19.16</v>
      </c>
      <c r="F63" s="3">
        <v>19.190000000000001</v>
      </c>
      <c r="G63" s="3">
        <v>19.77</v>
      </c>
      <c r="H63" s="3">
        <v>19.55</v>
      </c>
      <c r="I63" s="3">
        <f t="shared" si="1"/>
        <v>3.0000000000001137E-2</v>
      </c>
      <c r="J63" s="3">
        <f t="shared" si="5"/>
        <v>0.60999999999999943</v>
      </c>
      <c r="K63" s="3">
        <f t="shared" si="3"/>
        <v>0.39000000000000057</v>
      </c>
      <c r="L63" s="3">
        <f t="shared" si="0"/>
        <v>1.7600000000000016</v>
      </c>
    </row>
    <row r="64" spans="1:12" x14ac:dyDescent="0.2">
      <c r="A64" s="3" t="s">
        <v>58</v>
      </c>
      <c r="B64" s="3">
        <v>173</v>
      </c>
      <c r="C64" s="3">
        <v>24.26</v>
      </c>
      <c r="D64" s="3">
        <v>12.5</v>
      </c>
      <c r="E64" s="3">
        <v>22.26</v>
      </c>
      <c r="F64" s="3">
        <v>22.24</v>
      </c>
      <c r="G64" s="3">
        <v>23.85</v>
      </c>
      <c r="H64" s="3">
        <v>22.94</v>
      </c>
      <c r="I64" s="3">
        <f t="shared" si="1"/>
        <v>-2.0000000000003126E-2</v>
      </c>
      <c r="J64" s="3">
        <f t="shared" si="5"/>
        <v>1.5899999999999999</v>
      </c>
      <c r="K64" s="3">
        <f t="shared" si="3"/>
        <v>0.67999999999999972</v>
      </c>
      <c r="L64" s="3">
        <f t="shared" si="0"/>
        <v>2</v>
      </c>
    </row>
    <row r="65" spans="1:12" x14ac:dyDescent="0.2">
      <c r="A65" s="3" t="s">
        <v>58</v>
      </c>
      <c r="B65" s="3">
        <v>174</v>
      </c>
      <c r="C65" s="3">
        <v>22.86</v>
      </c>
      <c r="D65" s="3">
        <v>10</v>
      </c>
      <c r="E65" s="3">
        <v>21.84</v>
      </c>
      <c r="F65" s="3">
        <v>21.3</v>
      </c>
      <c r="G65" s="3">
        <v>21.35</v>
      </c>
      <c r="H65" s="3">
        <v>21.16</v>
      </c>
      <c r="I65" s="3">
        <f t="shared" si="1"/>
        <v>-0.53999999999999915</v>
      </c>
      <c r="J65" s="3">
        <f t="shared" si="5"/>
        <v>-0.48999999999999844</v>
      </c>
      <c r="K65" s="3">
        <f t="shared" si="3"/>
        <v>-0.67999999999999972</v>
      </c>
      <c r="L65" s="3">
        <f t="shared" si="0"/>
        <v>1.0199999999999996</v>
      </c>
    </row>
    <row r="66" spans="1:12" x14ac:dyDescent="0.2">
      <c r="A66" s="3" t="s">
        <v>58</v>
      </c>
      <c r="B66" s="3">
        <v>175</v>
      </c>
      <c r="C66" s="3">
        <v>24.54</v>
      </c>
      <c r="D66" s="3">
        <v>7.5</v>
      </c>
      <c r="E66" s="3">
        <v>21.93</v>
      </c>
      <c r="F66" s="3">
        <v>21.46</v>
      </c>
      <c r="G66" s="3">
        <v>22.23</v>
      </c>
      <c r="H66" s="3">
        <v>22.48</v>
      </c>
      <c r="I66" s="3">
        <f t="shared" si="1"/>
        <v>-0.46999999999999886</v>
      </c>
      <c r="J66" s="3">
        <f t="shared" si="5"/>
        <v>0.30000000000000071</v>
      </c>
      <c r="K66" s="3">
        <f t="shared" si="3"/>
        <v>0.55000000000000071</v>
      </c>
      <c r="L66" s="3">
        <f t="shared" si="0"/>
        <v>2.6099999999999994</v>
      </c>
    </row>
    <row r="67" spans="1:12" x14ac:dyDescent="0.2">
      <c r="A67" s="3" t="s">
        <v>58</v>
      </c>
      <c r="B67" s="3">
        <v>176</v>
      </c>
      <c r="C67" s="3">
        <v>22.19</v>
      </c>
      <c r="D67" s="3">
        <v>15</v>
      </c>
      <c r="E67" s="3">
        <v>21.28</v>
      </c>
      <c r="F67" s="3">
        <v>19.600000000000001</v>
      </c>
      <c r="G67" s="3">
        <v>21.16</v>
      </c>
      <c r="H67" s="3">
        <v>20.75</v>
      </c>
      <c r="I67" s="3">
        <f t="shared" si="1"/>
        <v>-1.6799999999999997</v>
      </c>
      <c r="J67" s="3">
        <f t="shared" si="5"/>
        <v>-0.12000000000000099</v>
      </c>
      <c r="K67" s="3">
        <f t="shared" si="3"/>
        <v>-0.53000000000000114</v>
      </c>
      <c r="L67" s="3">
        <f t="shared" si="0"/>
        <v>0.91000000000000014</v>
      </c>
    </row>
  </sheetData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workbookViewId="0">
      <selection activeCell="A2" sqref="A2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5" width="12.6640625" style="3" customWidth="1"/>
    <col min="6" max="8" width="10.83203125" style="3" customWidth="1"/>
    <col min="9" max="16384" width="10.83203125" style="3"/>
  </cols>
  <sheetData>
    <row r="1" spans="1:16" s="1" customFormat="1" x14ac:dyDescent="0.2">
      <c r="A1" s="1" t="s">
        <v>59</v>
      </c>
      <c r="B1" s="1" t="s">
        <v>60</v>
      </c>
    </row>
    <row r="2" spans="1:16" x14ac:dyDescent="0.2">
      <c r="A2" s="3" t="s">
        <v>61</v>
      </c>
    </row>
    <row r="3" spans="1:16" s="2" customFormat="1" ht="64" x14ac:dyDescent="0.2">
      <c r="A3" s="2" t="s">
        <v>1</v>
      </c>
      <c r="B3" s="2" t="s">
        <v>2</v>
      </c>
      <c r="C3" s="2" t="s">
        <v>40</v>
      </c>
      <c r="D3" s="2" t="s">
        <v>62</v>
      </c>
      <c r="E3" s="2" t="s">
        <v>63</v>
      </c>
      <c r="F3" s="2" t="s">
        <v>64</v>
      </c>
      <c r="G3" s="2" t="s">
        <v>65</v>
      </c>
      <c r="H3" s="2" t="s">
        <v>66</v>
      </c>
      <c r="I3" s="2" t="s">
        <v>41</v>
      </c>
      <c r="J3" s="2" t="s">
        <v>42</v>
      </c>
      <c r="K3" s="2" t="s">
        <v>43</v>
      </c>
      <c r="L3" s="2" t="s">
        <v>44</v>
      </c>
      <c r="M3" s="2" t="s">
        <v>45</v>
      </c>
      <c r="N3" s="2" t="s">
        <v>46</v>
      </c>
      <c r="O3" s="2" t="s">
        <v>47</v>
      </c>
      <c r="P3" s="2" t="s">
        <v>48</v>
      </c>
    </row>
    <row r="4" spans="1:16" x14ac:dyDescent="0.2">
      <c r="A4" s="3" t="s">
        <v>3</v>
      </c>
      <c r="B4" s="3">
        <v>177</v>
      </c>
      <c r="C4" s="5">
        <v>24.32</v>
      </c>
      <c r="D4" s="5">
        <v>1601.89</v>
      </c>
      <c r="E4" s="5">
        <v>304.2</v>
      </c>
      <c r="F4" s="5">
        <v>18.989999999999998</v>
      </c>
      <c r="G4" s="5">
        <v>73</v>
      </c>
      <c r="H4" s="4" t="s">
        <v>52</v>
      </c>
      <c r="I4" s="5">
        <v>21.23</v>
      </c>
      <c r="J4" s="5">
        <v>22.44</v>
      </c>
      <c r="K4" s="5">
        <v>23.73</v>
      </c>
      <c r="L4" s="5">
        <v>25.06</v>
      </c>
      <c r="M4" s="3">
        <f>J4-I4</f>
        <v>1.2100000000000009</v>
      </c>
      <c r="N4" s="3">
        <f>K4-I4</f>
        <v>2.5</v>
      </c>
      <c r="O4" s="3">
        <f>L4-I4</f>
        <v>3.8299999999999983</v>
      </c>
      <c r="P4" s="3">
        <f t="shared" ref="P4" si="0">C4-I4</f>
        <v>3.09</v>
      </c>
    </row>
    <row r="5" spans="1:16" x14ac:dyDescent="0.2">
      <c r="A5" s="3" t="s">
        <v>3</v>
      </c>
      <c r="B5" s="3">
        <v>178</v>
      </c>
      <c r="C5" s="5">
        <v>23.78</v>
      </c>
      <c r="D5" s="5">
        <v>1615.97</v>
      </c>
      <c r="E5" s="5">
        <v>376.2</v>
      </c>
      <c r="F5" s="5">
        <v>23.28</v>
      </c>
      <c r="G5" s="5">
        <v>94</v>
      </c>
      <c r="H5" s="4" t="s">
        <v>53</v>
      </c>
      <c r="I5" s="5">
        <v>20.48</v>
      </c>
      <c r="J5" s="5">
        <v>22.2</v>
      </c>
      <c r="K5" s="5">
        <v>21.82</v>
      </c>
      <c r="L5" s="5">
        <v>22.87</v>
      </c>
      <c r="M5" s="3">
        <f t="shared" ref="M5:M59" si="1">J5-I5</f>
        <v>1.7199999999999989</v>
      </c>
      <c r="N5" s="3">
        <f t="shared" ref="N5:N59" si="2">K5-I5</f>
        <v>1.3399999999999999</v>
      </c>
      <c r="O5" s="3">
        <f t="shared" ref="O5:O59" si="3">L5-I5</f>
        <v>2.3900000000000006</v>
      </c>
      <c r="P5" s="3">
        <f t="shared" ref="P5:P59" si="4">C5-I5</f>
        <v>3.3000000000000007</v>
      </c>
    </row>
    <row r="6" spans="1:16" x14ac:dyDescent="0.2">
      <c r="A6" s="3" t="s">
        <v>3</v>
      </c>
      <c r="B6" s="3">
        <v>179</v>
      </c>
      <c r="C6" s="5">
        <v>23.91</v>
      </c>
      <c r="D6" s="5">
        <v>1355.42</v>
      </c>
      <c r="E6" s="5">
        <v>337.5</v>
      </c>
      <c r="F6" s="5">
        <v>24.9</v>
      </c>
      <c r="G6" s="5">
        <v>78</v>
      </c>
      <c r="H6" s="4"/>
      <c r="I6" s="5">
        <v>22.62</v>
      </c>
      <c r="J6" s="5">
        <v>22.03</v>
      </c>
      <c r="K6" s="5">
        <v>22.09</v>
      </c>
      <c r="L6" s="5">
        <v>22.7</v>
      </c>
      <c r="M6" s="3">
        <f t="shared" si="1"/>
        <v>-0.58999999999999986</v>
      </c>
      <c r="N6" s="3">
        <f t="shared" si="2"/>
        <v>-0.53000000000000114</v>
      </c>
      <c r="O6" s="3">
        <f t="shared" si="3"/>
        <v>7.9999999999998295E-2</v>
      </c>
      <c r="P6" s="3">
        <f t="shared" si="4"/>
        <v>1.2899999999999991</v>
      </c>
    </row>
    <row r="7" spans="1:16" x14ac:dyDescent="0.2">
      <c r="A7" s="3" t="s">
        <v>3</v>
      </c>
      <c r="B7" s="3">
        <v>180</v>
      </c>
      <c r="C7" s="5">
        <v>21.1</v>
      </c>
      <c r="D7" s="5">
        <v>1210.74</v>
      </c>
      <c r="E7" s="5">
        <v>263.7</v>
      </c>
      <c r="F7" s="5">
        <v>21.78</v>
      </c>
      <c r="G7" s="5">
        <v>75</v>
      </c>
      <c r="H7" s="4"/>
      <c r="I7" s="5">
        <v>19.97</v>
      </c>
      <c r="J7" s="5">
        <v>20.43</v>
      </c>
      <c r="K7" s="5">
        <v>20.16</v>
      </c>
      <c r="L7" s="5">
        <v>20.65</v>
      </c>
      <c r="M7" s="3">
        <f t="shared" si="1"/>
        <v>0.46000000000000085</v>
      </c>
      <c r="N7" s="3">
        <f t="shared" si="2"/>
        <v>0.19000000000000128</v>
      </c>
      <c r="O7" s="3">
        <f t="shared" si="3"/>
        <v>0.67999999999999972</v>
      </c>
      <c r="P7" s="3">
        <f t="shared" si="4"/>
        <v>1.1300000000000026</v>
      </c>
    </row>
    <row r="8" spans="1:16" x14ac:dyDescent="0.2">
      <c r="A8" s="3" t="s">
        <v>3</v>
      </c>
      <c r="B8" s="3">
        <v>181</v>
      </c>
      <c r="C8" s="5">
        <v>23.19</v>
      </c>
      <c r="D8" s="5">
        <v>1536.69</v>
      </c>
      <c r="E8" s="5">
        <v>301.5</v>
      </c>
      <c r="F8" s="5">
        <v>19.62</v>
      </c>
      <c r="G8" s="5">
        <v>100</v>
      </c>
      <c r="H8" s="4"/>
      <c r="I8" s="5">
        <v>21.3</v>
      </c>
      <c r="J8" s="5">
        <v>21.8</v>
      </c>
      <c r="K8" s="5">
        <v>22.75</v>
      </c>
      <c r="L8" s="5">
        <v>23.55</v>
      </c>
      <c r="M8" s="3">
        <f t="shared" si="1"/>
        <v>0.5</v>
      </c>
      <c r="N8" s="3">
        <f t="shared" si="2"/>
        <v>1.4499999999999993</v>
      </c>
      <c r="O8" s="3">
        <f t="shared" si="3"/>
        <v>2.25</v>
      </c>
      <c r="P8" s="3">
        <f t="shared" si="4"/>
        <v>1.8900000000000006</v>
      </c>
    </row>
    <row r="9" spans="1:16" x14ac:dyDescent="0.2">
      <c r="A9" s="3" t="s">
        <v>3</v>
      </c>
      <c r="B9" s="3">
        <v>182</v>
      </c>
      <c r="C9" s="5">
        <v>23.56</v>
      </c>
      <c r="D9" s="5">
        <v>2294.11</v>
      </c>
      <c r="E9" s="5">
        <v>397.8</v>
      </c>
      <c r="F9" s="5">
        <v>17.34</v>
      </c>
      <c r="G9" s="5">
        <v>81</v>
      </c>
      <c r="H9" s="4"/>
      <c r="I9" s="5">
        <v>21.25</v>
      </c>
      <c r="J9" s="5">
        <v>22.06</v>
      </c>
      <c r="K9" s="5">
        <v>22.01</v>
      </c>
      <c r="L9" s="5">
        <v>22.68</v>
      </c>
      <c r="M9" s="3">
        <f t="shared" si="1"/>
        <v>0.80999999999999872</v>
      </c>
      <c r="N9" s="3">
        <f t="shared" si="2"/>
        <v>0.76000000000000156</v>
      </c>
      <c r="O9" s="3">
        <f t="shared" si="3"/>
        <v>1.4299999999999997</v>
      </c>
      <c r="P9" s="3">
        <f t="shared" si="4"/>
        <v>2.3099999999999987</v>
      </c>
    </row>
    <row r="10" spans="1:16" x14ac:dyDescent="0.2">
      <c r="A10" s="3" t="s">
        <v>3</v>
      </c>
      <c r="B10" s="3">
        <v>183</v>
      </c>
      <c r="C10" s="5">
        <v>27.18</v>
      </c>
      <c r="D10" s="5">
        <v>1119.46</v>
      </c>
      <c r="E10" s="5">
        <v>250.2</v>
      </c>
      <c r="F10" s="5">
        <v>22.35</v>
      </c>
      <c r="G10" s="5">
        <v>81</v>
      </c>
      <c r="H10" s="4"/>
      <c r="I10" s="5">
        <v>23.13</v>
      </c>
      <c r="J10" s="5">
        <v>23.78</v>
      </c>
      <c r="K10" s="5">
        <v>25.25</v>
      </c>
      <c r="L10" s="5">
        <v>24.99</v>
      </c>
      <c r="M10" s="3">
        <f t="shared" si="1"/>
        <v>0.65000000000000213</v>
      </c>
      <c r="N10" s="3">
        <f t="shared" si="2"/>
        <v>2.120000000000001</v>
      </c>
      <c r="O10" s="3">
        <f t="shared" si="3"/>
        <v>1.8599999999999994</v>
      </c>
      <c r="P10" s="3">
        <f t="shared" si="4"/>
        <v>4.0500000000000007</v>
      </c>
    </row>
    <row r="11" spans="1:16" x14ac:dyDescent="0.2">
      <c r="A11" s="3" t="s">
        <v>3</v>
      </c>
      <c r="B11" s="3">
        <v>184</v>
      </c>
      <c r="C11" s="5">
        <v>22.82</v>
      </c>
      <c r="D11" s="5">
        <v>1207.31</v>
      </c>
      <c r="E11" s="5">
        <v>237.6</v>
      </c>
      <c r="F11" s="5">
        <v>19.68</v>
      </c>
      <c r="G11" s="5">
        <v>68</v>
      </c>
      <c r="H11" s="4"/>
      <c r="I11" s="5">
        <v>20.62</v>
      </c>
      <c r="J11" s="5">
        <v>21.99</v>
      </c>
      <c r="K11" s="5">
        <v>21.43</v>
      </c>
      <c r="L11" s="5">
        <v>22.54</v>
      </c>
      <c r="M11" s="3">
        <f t="shared" si="1"/>
        <v>1.3699999999999974</v>
      </c>
      <c r="N11" s="3">
        <f t="shared" si="2"/>
        <v>0.80999999999999872</v>
      </c>
      <c r="O11" s="3">
        <f t="shared" si="3"/>
        <v>1.9199999999999982</v>
      </c>
      <c r="P11" s="3">
        <f t="shared" si="4"/>
        <v>2.1999999999999993</v>
      </c>
    </row>
    <row r="12" spans="1:16" x14ac:dyDescent="0.2">
      <c r="A12" s="3" t="s">
        <v>4</v>
      </c>
      <c r="B12" s="3">
        <v>185</v>
      </c>
      <c r="C12" s="5">
        <v>22.2</v>
      </c>
      <c r="D12" s="5">
        <v>1008.66</v>
      </c>
      <c r="E12" s="5">
        <v>174.6</v>
      </c>
      <c r="F12" s="5">
        <v>17.309999999999999</v>
      </c>
      <c r="G12" s="5">
        <v>68</v>
      </c>
      <c r="H12" s="4"/>
      <c r="I12" s="5">
        <v>20.55</v>
      </c>
      <c r="J12" s="5">
        <v>21.41</v>
      </c>
      <c r="K12" s="5">
        <v>21.93</v>
      </c>
      <c r="L12" s="5">
        <v>21.9</v>
      </c>
      <c r="M12" s="3">
        <f t="shared" si="1"/>
        <v>0.85999999999999943</v>
      </c>
      <c r="N12" s="3">
        <f t="shared" si="2"/>
        <v>1.379999999999999</v>
      </c>
      <c r="O12" s="3">
        <f t="shared" si="3"/>
        <v>1.3499999999999979</v>
      </c>
      <c r="P12" s="3">
        <f t="shared" si="4"/>
        <v>1.6499999999999986</v>
      </c>
    </row>
    <row r="13" spans="1:16" x14ac:dyDescent="0.2">
      <c r="A13" s="3" t="s">
        <v>4</v>
      </c>
      <c r="B13" s="3">
        <v>186</v>
      </c>
      <c r="C13" s="5">
        <v>24.03</v>
      </c>
      <c r="D13" s="5">
        <v>955.85400000000004</v>
      </c>
      <c r="E13" s="5">
        <v>149.4</v>
      </c>
      <c r="F13" s="5">
        <v>15.63</v>
      </c>
      <c r="G13" s="5">
        <v>62</v>
      </c>
      <c r="H13" s="4"/>
      <c r="I13" s="5">
        <v>21.73</v>
      </c>
      <c r="J13" s="5">
        <v>21.93</v>
      </c>
      <c r="K13" s="5">
        <v>22.74</v>
      </c>
      <c r="L13" s="5">
        <v>22.58</v>
      </c>
      <c r="M13" s="3">
        <f t="shared" si="1"/>
        <v>0.19999999999999929</v>
      </c>
      <c r="N13" s="3">
        <f t="shared" si="2"/>
        <v>1.009999999999998</v>
      </c>
      <c r="O13" s="3">
        <f t="shared" si="3"/>
        <v>0.84999999999999787</v>
      </c>
      <c r="P13" s="3">
        <f t="shared" si="4"/>
        <v>2.3000000000000007</v>
      </c>
    </row>
    <row r="14" spans="1:16" x14ac:dyDescent="0.2">
      <c r="A14" s="3" t="s">
        <v>4</v>
      </c>
      <c r="B14" s="3">
        <v>187</v>
      </c>
      <c r="C14" s="5">
        <v>22.41</v>
      </c>
      <c r="D14" s="5">
        <v>1338.6</v>
      </c>
      <c r="E14" s="5">
        <v>253.8</v>
      </c>
      <c r="F14" s="5">
        <v>18.96</v>
      </c>
      <c r="G14" s="5">
        <v>77</v>
      </c>
      <c r="H14" s="4"/>
      <c r="I14" s="5">
        <v>20.350000000000001</v>
      </c>
      <c r="J14" s="5">
        <v>21.16</v>
      </c>
      <c r="K14" s="5">
        <v>21.15</v>
      </c>
      <c r="L14" s="5">
        <v>21.47</v>
      </c>
      <c r="M14" s="3">
        <f t="shared" si="1"/>
        <v>0.80999999999999872</v>
      </c>
      <c r="N14" s="3">
        <f t="shared" si="2"/>
        <v>0.79999999999999716</v>
      </c>
      <c r="O14" s="3">
        <f t="shared" si="3"/>
        <v>1.1199999999999974</v>
      </c>
      <c r="P14" s="3">
        <f t="shared" si="4"/>
        <v>2.0599999999999987</v>
      </c>
    </row>
    <row r="15" spans="1:16" x14ac:dyDescent="0.2">
      <c r="A15" s="3" t="s">
        <v>4</v>
      </c>
      <c r="B15" s="3">
        <v>188</v>
      </c>
      <c r="C15" s="5">
        <v>21.55</v>
      </c>
      <c r="D15" s="5">
        <v>827.58600000000001</v>
      </c>
      <c r="E15" s="5">
        <v>122.4</v>
      </c>
      <c r="F15" s="5">
        <v>14.79</v>
      </c>
      <c r="G15" s="5">
        <v>59</v>
      </c>
      <c r="H15" s="4"/>
      <c r="I15" s="5">
        <v>19.829999999999998</v>
      </c>
      <c r="J15" s="5">
        <v>20.67</v>
      </c>
      <c r="K15" s="5">
        <v>20.62</v>
      </c>
      <c r="L15" s="5">
        <v>21.28</v>
      </c>
      <c r="M15" s="3">
        <f t="shared" si="1"/>
        <v>0.84000000000000341</v>
      </c>
      <c r="N15" s="3">
        <f t="shared" si="2"/>
        <v>0.7900000000000027</v>
      </c>
      <c r="O15" s="3">
        <f t="shared" si="3"/>
        <v>1.4500000000000028</v>
      </c>
      <c r="P15" s="3">
        <f t="shared" si="4"/>
        <v>1.7200000000000024</v>
      </c>
    </row>
    <row r="16" spans="1:16" x14ac:dyDescent="0.2">
      <c r="A16" s="3" t="s">
        <v>4</v>
      </c>
      <c r="B16" s="3">
        <v>189</v>
      </c>
      <c r="C16" s="5">
        <v>23.61</v>
      </c>
      <c r="D16" s="5">
        <v>1973.82</v>
      </c>
      <c r="E16" s="5">
        <v>339.3</v>
      </c>
      <c r="F16" s="5">
        <v>17.190000000000001</v>
      </c>
      <c r="G16" s="5">
        <v>78</v>
      </c>
      <c r="H16" s="4"/>
      <c r="I16" s="5">
        <v>21.62</v>
      </c>
      <c r="J16" s="5">
        <v>22.02</v>
      </c>
      <c r="K16" s="5">
        <v>22.7</v>
      </c>
      <c r="L16" s="5">
        <v>24.96</v>
      </c>
      <c r="M16" s="3">
        <f t="shared" si="1"/>
        <v>0.39999999999999858</v>
      </c>
      <c r="N16" s="3">
        <f t="shared" si="2"/>
        <v>1.0799999999999983</v>
      </c>
      <c r="O16" s="3">
        <f t="shared" si="3"/>
        <v>3.34</v>
      </c>
      <c r="P16" s="3">
        <f t="shared" si="4"/>
        <v>1.9899999999999984</v>
      </c>
    </row>
    <row r="17" spans="1:16" x14ac:dyDescent="0.2">
      <c r="A17" s="3" t="s">
        <v>4</v>
      </c>
      <c r="B17" s="3">
        <v>190</v>
      </c>
      <c r="C17" s="5">
        <v>24.1</v>
      </c>
      <c r="D17" s="5">
        <v>1668.87</v>
      </c>
      <c r="E17" s="5">
        <v>453.6</v>
      </c>
      <c r="F17" s="5">
        <v>27.18</v>
      </c>
      <c r="G17" s="5">
        <v>111</v>
      </c>
      <c r="H17" s="4"/>
      <c r="I17" s="5">
        <v>21.17</v>
      </c>
      <c r="J17" s="5">
        <v>21.04</v>
      </c>
      <c r="K17" s="5">
        <v>21.8</v>
      </c>
      <c r="L17" s="5">
        <v>22.21</v>
      </c>
      <c r="M17" s="3">
        <f t="shared" si="1"/>
        <v>-0.13000000000000256</v>
      </c>
      <c r="N17" s="3">
        <f t="shared" si="2"/>
        <v>0.62999999999999901</v>
      </c>
      <c r="O17" s="3">
        <f t="shared" si="3"/>
        <v>1.0399999999999991</v>
      </c>
      <c r="P17" s="3">
        <f t="shared" si="4"/>
        <v>2.9299999999999997</v>
      </c>
    </row>
    <row r="18" spans="1:16" x14ac:dyDescent="0.2">
      <c r="A18" s="3" t="s">
        <v>4</v>
      </c>
      <c r="B18" s="3">
        <v>191</v>
      </c>
      <c r="C18" s="5">
        <v>23.19</v>
      </c>
      <c r="D18" s="5">
        <v>1254.01</v>
      </c>
      <c r="E18" s="5">
        <v>234</v>
      </c>
      <c r="F18" s="5">
        <v>18.66</v>
      </c>
      <c r="G18" s="5">
        <v>73</v>
      </c>
      <c r="H18" s="4"/>
      <c r="I18" s="5">
        <v>20.05</v>
      </c>
      <c r="J18" s="5">
        <v>21.46</v>
      </c>
      <c r="K18" s="5">
        <v>22.09</v>
      </c>
      <c r="L18" s="5">
        <v>21.64</v>
      </c>
      <c r="M18" s="3">
        <f t="shared" si="1"/>
        <v>1.4100000000000001</v>
      </c>
      <c r="N18" s="3">
        <f t="shared" si="2"/>
        <v>2.0399999999999991</v>
      </c>
      <c r="O18" s="3">
        <f t="shared" si="3"/>
        <v>1.5899999999999999</v>
      </c>
      <c r="P18" s="3">
        <f t="shared" si="4"/>
        <v>3.1400000000000006</v>
      </c>
    </row>
    <row r="19" spans="1:16" x14ac:dyDescent="0.2">
      <c r="A19" s="3" t="s">
        <v>4</v>
      </c>
      <c r="B19" s="3">
        <v>192</v>
      </c>
      <c r="C19" s="5">
        <v>22.77</v>
      </c>
      <c r="D19" s="5">
        <v>1696.79</v>
      </c>
      <c r="E19" s="5">
        <v>349.2</v>
      </c>
      <c r="F19" s="5">
        <v>20.58</v>
      </c>
      <c r="G19" s="5">
        <v>82</v>
      </c>
      <c r="H19" s="4"/>
      <c r="I19" s="5">
        <v>20.48</v>
      </c>
      <c r="J19" s="5">
        <v>20.09</v>
      </c>
      <c r="K19" s="5">
        <v>20.67</v>
      </c>
      <c r="L19" s="5">
        <v>21.57</v>
      </c>
      <c r="M19" s="3">
        <f t="shared" si="1"/>
        <v>-0.39000000000000057</v>
      </c>
      <c r="N19" s="3">
        <f t="shared" si="2"/>
        <v>0.19000000000000128</v>
      </c>
      <c r="O19" s="3">
        <f t="shared" si="3"/>
        <v>1.0899999999999999</v>
      </c>
      <c r="P19" s="3">
        <f t="shared" si="4"/>
        <v>2.2899999999999991</v>
      </c>
    </row>
    <row r="20" spans="1:16" x14ac:dyDescent="0.2">
      <c r="A20" s="3" t="s">
        <v>5</v>
      </c>
      <c r="B20" s="3">
        <v>193</v>
      </c>
      <c r="C20" s="5">
        <v>28.22</v>
      </c>
      <c r="D20" s="5">
        <v>1953.16</v>
      </c>
      <c r="E20" s="5">
        <v>500.4</v>
      </c>
      <c r="F20" s="5">
        <v>25.62</v>
      </c>
      <c r="G20" s="5">
        <v>112</v>
      </c>
      <c r="H20" s="4"/>
      <c r="I20" s="5">
        <v>23.26</v>
      </c>
      <c r="J20" s="5">
        <v>23.28</v>
      </c>
      <c r="K20" s="5">
        <v>24.62</v>
      </c>
      <c r="L20" s="5">
        <v>26.18</v>
      </c>
      <c r="M20" s="3">
        <f t="shared" si="1"/>
        <v>1.9999999999999574E-2</v>
      </c>
      <c r="N20" s="3">
        <f t="shared" si="2"/>
        <v>1.3599999999999994</v>
      </c>
      <c r="O20" s="3">
        <f t="shared" si="3"/>
        <v>2.9199999999999982</v>
      </c>
      <c r="P20" s="3">
        <f t="shared" si="4"/>
        <v>4.9599999999999973</v>
      </c>
    </row>
    <row r="21" spans="1:16" x14ac:dyDescent="0.2">
      <c r="A21" s="3" t="s">
        <v>5</v>
      </c>
      <c r="B21" s="3">
        <v>194</v>
      </c>
      <c r="C21" s="5">
        <v>21.1</v>
      </c>
      <c r="D21" s="5">
        <v>158.85900000000001</v>
      </c>
      <c r="E21" s="5">
        <v>46.8</v>
      </c>
      <c r="F21" s="5">
        <v>29.46</v>
      </c>
      <c r="G21" s="5">
        <v>206</v>
      </c>
      <c r="H21" s="4"/>
      <c r="I21" s="5">
        <v>19.350000000000001</v>
      </c>
      <c r="J21" s="5">
        <v>16.87</v>
      </c>
      <c r="K21" s="5">
        <v>20.5</v>
      </c>
      <c r="L21" s="5">
        <v>20.329999999999998</v>
      </c>
      <c r="M21" s="3">
        <f t="shared" si="1"/>
        <v>-2.4800000000000004</v>
      </c>
      <c r="N21" s="3">
        <f t="shared" si="2"/>
        <v>1.1499999999999986</v>
      </c>
      <c r="O21" s="3">
        <f t="shared" si="3"/>
        <v>0.97999999999999687</v>
      </c>
      <c r="P21" s="3">
        <f t="shared" si="4"/>
        <v>1.75</v>
      </c>
    </row>
    <row r="22" spans="1:16" x14ac:dyDescent="0.2">
      <c r="A22" s="3" t="s">
        <v>5</v>
      </c>
      <c r="B22" s="3">
        <v>195</v>
      </c>
      <c r="C22" s="5">
        <v>23.57</v>
      </c>
      <c r="D22" s="5">
        <v>1932.96</v>
      </c>
      <c r="E22" s="5">
        <v>311.39999999999998</v>
      </c>
      <c r="F22" s="5">
        <v>16.11</v>
      </c>
      <c r="G22" s="5">
        <v>88</v>
      </c>
      <c r="H22" s="4"/>
      <c r="I22" s="5">
        <v>20.67</v>
      </c>
      <c r="J22" s="5">
        <v>20.399999999999999</v>
      </c>
      <c r="K22" s="3">
        <v>22.18</v>
      </c>
      <c r="L22" s="5">
        <v>21.78</v>
      </c>
      <c r="M22" s="3">
        <f t="shared" si="1"/>
        <v>-0.27000000000000313</v>
      </c>
      <c r="N22" s="3">
        <f>K21-I22</f>
        <v>-0.17000000000000171</v>
      </c>
      <c r="O22" s="3">
        <f t="shared" si="3"/>
        <v>1.1099999999999994</v>
      </c>
      <c r="P22" s="3">
        <f t="shared" si="4"/>
        <v>2.8999999999999986</v>
      </c>
    </row>
    <row r="23" spans="1:16" x14ac:dyDescent="0.2">
      <c r="A23" s="3" t="s">
        <v>5</v>
      </c>
      <c r="B23" s="3">
        <v>196</v>
      </c>
      <c r="C23" s="5">
        <v>21.53</v>
      </c>
      <c r="D23" s="5">
        <v>1645.71</v>
      </c>
      <c r="E23" s="5">
        <v>259.2</v>
      </c>
      <c r="F23" s="5">
        <v>15.75</v>
      </c>
      <c r="G23" s="5">
        <v>60</v>
      </c>
      <c r="H23" s="4"/>
      <c r="I23" s="5">
        <v>19.350000000000001</v>
      </c>
      <c r="J23" s="5">
        <v>19.739999999999998</v>
      </c>
      <c r="K23" s="5">
        <v>19.84</v>
      </c>
      <c r="L23" s="5">
        <v>20.73</v>
      </c>
      <c r="M23" s="3">
        <f t="shared" si="1"/>
        <v>0.38999999999999702</v>
      </c>
      <c r="N23" s="3">
        <f t="shared" si="2"/>
        <v>0.48999999999999844</v>
      </c>
      <c r="O23" s="3">
        <f t="shared" si="3"/>
        <v>1.379999999999999</v>
      </c>
      <c r="P23" s="3">
        <f t="shared" si="4"/>
        <v>2.1799999999999997</v>
      </c>
    </row>
    <row r="24" spans="1:16" x14ac:dyDescent="0.2">
      <c r="A24" s="3" t="s">
        <v>5</v>
      </c>
      <c r="B24" s="3">
        <v>197</v>
      </c>
      <c r="C24" s="5">
        <v>21.84</v>
      </c>
      <c r="D24" s="5">
        <v>1757.57</v>
      </c>
      <c r="E24" s="5">
        <v>313.2</v>
      </c>
      <c r="F24" s="5">
        <v>17.82</v>
      </c>
      <c r="G24" s="5">
        <v>85</v>
      </c>
      <c r="H24" s="4"/>
      <c r="I24" s="5">
        <v>20.41</v>
      </c>
      <c r="J24" s="5">
        <v>20.399999999999999</v>
      </c>
      <c r="K24" s="5">
        <v>20.69</v>
      </c>
      <c r="L24" s="5">
        <v>20.99</v>
      </c>
      <c r="M24" s="3">
        <f t="shared" si="1"/>
        <v>-1.0000000000001563E-2</v>
      </c>
      <c r="N24" s="3">
        <f t="shared" si="2"/>
        <v>0.28000000000000114</v>
      </c>
      <c r="O24" s="3">
        <f t="shared" si="3"/>
        <v>0.57999999999999829</v>
      </c>
      <c r="P24" s="3">
        <f t="shared" si="4"/>
        <v>1.4299999999999997</v>
      </c>
    </row>
    <row r="25" spans="1:16" x14ac:dyDescent="0.2">
      <c r="A25" s="3" t="s">
        <v>5</v>
      </c>
      <c r="B25" s="3">
        <v>198</v>
      </c>
      <c r="C25" s="5">
        <v>24.32</v>
      </c>
      <c r="D25" s="5">
        <v>1611.35</v>
      </c>
      <c r="E25" s="5">
        <v>332.1</v>
      </c>
      <c r="F25" s="5">
        <v>20.61</v>
      </c>
      <c r="G25" s="5">
        <v>90</v>
      </c>
      <c r="H25" s="4"/>
      <c r="I25" s="5">
        <v>22.51</v>
      </c>
      <c r="J25" s="5">
        <v>23.22</v>
      </c>
      <c r="K25" s="5">
        <v>23.61</v>
      </c>
      <c r="L25" s="5">
        <v>25.42</v>
      </c>
      <c r="M25" s="3">
        <f t="shared" si="1"/>
        <v>0.7099999999999973</v>
      </c>
      <c r="N25" s="3">
        <f t="shared" si="2"/>
        <v>1.0999999999999979</v>
      </c>
      <c r="O25" s="3">
        <f t="shared" si="3"/>
        <v>2.91</v>
      </c>
      <c r="P25" s="3">
        <f t="shared" si="4"/>
        <v>1.8099999999999987</v>
      </c>
    </row>
    <row r="26" spans="1:16" x14ac:dyDescent="0.2">
      <c r="A26" s="3" t="s">
        <v>5</v>
      </c>
      <c r="B26" s="3">
        <v>199</v>
      </c>
      <c r="C26" s="5">
        <v>22.4</v>
      </c>
      <c r="D26" s="5">
        <v>1939.44</v>
      </c>
      <c r="E26" s="5">
        <v>355.5</v>
      </c>
      <c r="F26" s="5">
        <v>18.329999999999998</v>
      </c>
      <c r="G26" s="5">
        <v>79</v>
      </c>
      <c r="H26" s="4"/>
      <c r="I26" s="5">
        <v>20.34</v>
      </c>
      <c r="J26" s="5">
        <v>20.09</v>
      </c>
      <c r="K26" s="5">
        <v>20.61</v>
      </c>
      <c r="L26" s="5">
        <v>22.56</v>
      </c>
      <c r="M26" s="3">
        <f t="shared" si="1"/>
        <v>-0.25</v>
      </c>
      <c r="N26" s="3">
        <f t="shared" si="2"/>
        <v>0.26999999999999957</v>
      </c>
      <c r="O26" s="3">
        <f t="shared" si="3"/>
        <v>2.2199999999999989</v>
      </c>
      <c r="P26" s="3">
        <f t="shared" si="4"/>
        <v>2.0599999999999987</v>
      </c>
    </row>
    <row r="27" spans="1:16" x14ac:dyDescent="0.2">
      <c r="A27" s="3" t="s">
        <v>5</v>
      </c>
      <c r="B27" s="3">
        <v>200</v>
      </c>
      <c r="C27" s="5">
        <v>23.69</v>
      </c>
      <c r="D27" s="5">
        <v>1733.03</v>
      </c>
      <c r="E27" s="5">
        <v>344.7</v>
      </c>
      <c r="F27" s="5">
        <v>19.89</v>
      </c>
      <c r="G27" s="5">
        <v>83</v>
      </c>
      <c r="H27" s="4"/>
      <c r="I27" s="5">
        <v>21.5</v>
      </c>
      <c r="J27" s="5">
        <v>22.59</v>
      </c>
      <c r="K27" s="5">
        <v>21.32</v>
      </c>
      <c r="L27" s="5">
        <v>22.94</v>
      </c>
      <c r="M27" s="3">
        <f t="shared" si="1"/>
        <v>1.0899999999999999</v>
      </c>
      <c r="N27" s="3">
        <f t="shared" si="2"/>
        <v>-0.17999999999999972</v>
      </c>
      <c r="O27" s="3">
        <f t="shared" si="3"/>
        <v>1.4400000000000013</v>
      </c>
      <c r="P27" s="3">
        <f t="shared" si="4"/>
        <v>2.1900000000000013</v>
      </c>
    </row>
    <row r="28" spans="1:16" x14ac:dyDescent="0.2">
      <c r="A28" s="3" t="s">
        <v>6</v>
      </c>
      <c r="B28" s="3">
        <v>201</v>
      </c>
      <c r="C28" s="5">
        <v>22.59</v>
      </c>
      <c r="D28" s="5">
        <v>1474.57</v>
      </c>
      <c r="E28" s="5">
        <v>261</v>
      </c>
      <c r="F28" s="5">
        <v>17.7</v>
      </c>
      <c r="G28" s="5">
        <v>96</v>
      </c>
      <c r="H28" s="4"/>
      <c r="I28" s="5">
        <v>21.03</v>
      </c>
      <c r="J28" s="5">
        <v>21.68</v>
      </c>
      <c r="K28" s="5">
        <v>21.19</v>
      </c>
      <c r="L28" s="5">
        <v>23.23</v>
      </c>
      <c r="M28" s="3">
        <f t="shared" si="1"/>
        <v>0.64999999999999858</v>
      </c>
      <c r="N28" s="3">
        <f t="shared" si="2"/>
        <v>0.16000000000000014</v>
      </c>
      <c r="O28" s="3">
        <f t="shared" si="3"/>
        <v>2.1999999999999993</v>
      </c>
      <c r="P28" s="3">
        <f t="shared" si="4"/>
        <v>1.5599999999999987</v>
      </c>
    </row>
    <row r="29" spans="1:16" x14ac:dyDescent="0.2">
      <c r="A29" s="3" t="s">
        <v>6</v>
      </c>
      <c r="B29" s="3">
        <v>202</v>
      </c>
      <c r="C29" s="5">
        <v>21.09</v>
      </c>
      <c r="D29" s="5">
        <v>1513.56</v>
      </c>
      <c r="E29" s="5">
        <v>251.1</v>
      </c>
      <c r="F29" s="5">
        <v>16.899999999999999</v>
      </c>
      <c r="G29" s="5">
        <v>83</v>
      </c>
      <c r="H29" s="4"/>
      <c r="I29" s="5">
        <v>19.36</v>
      </c>
      <c r="J29" s="5">
        <v>19.649999999999999</v>
      </c>
      <c r="K29" s="5">
        <v>19.41</v>
      </c>
      <c r="L29" s="5">
        <v>21.05</v>
      </c>
      <c r="M29" s="3">
        <f t="shared" si="1"/>
        <v>0.28999999999999915</v>
      </c>
      <c r="N29" s="3">
        <f t="shared" si="2"/>
        <v>5.0000000000000711E-2</v>
      </c>
      <c r="O29" s="3">
        <f t="shared" si="3"/>
        <v>1.6900000000000013</v>
      </c>
      <c r="P29" s="3">
        <f t="shared" si="4"/>
        <v>1.7300000000000004</v>
      </c>
    </row>
    <row r="30" spans="1:16" x14ac:dyDescent="0.2">
      <c r="A30" s="3" t="s">
        <v>6</v>
      </c>
      <c r="B30" s="3">
        <v>203</v>
      </c>
      <c r="C30" s="5">
        <v>24.05</v>
      </c>
      <c r="D30" s="5">
        <v>1829.52</v>
      </c>
      <c r="E30" s="5">
        <v>312.3</v>
      </c>
      <c r="F30" s="5">
        <v>17.07</v>
      </c>
      <c r="G30" s="5">
        <v>80</v>
      </c>
      <c r="H30" s="4"/>
      <c r="I30" s="5">
        <v>21.69</v>
      </c>
      <c r="J30" s="5">
        <v>22.16</v>
      </c>
      <c r="K30" s="5">
        <v>22.63</v>
      </c>
      <c r="L30" s="5">
        <v>23.72</v>
      </c>
      <c r="M30" s="3">
        <f t="shared" si="1"/>
        <v>0.46999999999999886</v>
      </c>
      <c r="N30" s="3">
        <f t="shared" si="2"/>
        <v>0.93999999999999773</v>
      </c>
      <c r="O30" s="3">
        <f t="shared" si="3"/>
        <v>2.0299999999999976</v>
      </c>
      <c r="P30" s="3">
        <f t="shared" si="4"/>
        <v>2.3599999999999994</v>
      </c>
    </row>
    <row r="31" spans="1:16" x14ac:dyDescent="0.2">
      <c r="A31" s="3" t="s">
        <v>6</v>
      </c>
      <c r="B31" s="3">
        <v>204</v>
      </c>
      <c r="C31" s="5">
        <v>21.75</v>
      </c>
      <c r="D31" s="5">
        <v>1859.09</v>
      </c>
      <c r="E31" s="5">
        <v>368.1</v>
      </c>
      <c r="F31" s="5">
        <v>19.8</v>
      </c>
      <c r="G31" s="5">
        <v>94</v>
      </c>
      <c r="H31" s="4"/>
      <c r="I31" s="5">
        <v>20.12</v>
      </c>
      <c r="J31" s="5">
        <v>19.82</v>
      </c>
      <c r="K31" s="5">
        <v>21.32</v>
      </c>
      <c r="L31" s="5">
        <v>22.78</v>
      </c>
      <c r="M31" s="3">
        <f t="shared" si="1"/>
        <v>-0.30000000000000071</v>
      </c>
      <c r="N31" s="3">
        <f t="shared" si="2"/>
        <v>1.1999999999999993</v>
      </c>
      <c r="O31" s="3">
        <f t="shared" si="3"/>
        <v>2.66</v>
      </c>
      <c r="P31" s="3">
        <f t="shared" si="4"/>
        <v>1.629999999999999</v>
      </c>
    </row>
    <row r="32" spans="1:16" x14ac:dyDescent="0.2">
      <c r="A32" s="3" t="s">
        <v>6</v>
      </c>
      <c r="B32" s="3">
        <v>205</v>
      </c>
      <c r="C32" s="5">
        <v>23.29</v>
      </c>
      <c r="D32" s="5">
        <v>1868.62</v>
      </c>
      <c r="E32" s="5">
        <v>362.1</v>
      </c>
      <c r="F32" s="5">
        <v>19.41</v>
      </c>
      <c r="G32" s="5">
        <v>93</v>
      </c>
      <c r="H32" s="4"/>
      <c r="I32" s="5">
        <v>19.873000000000001</v>
      </c>
      <c r="J32" s="5">
        <v>19.87</v>
      </c>
      <c r="K32" s="5">
        <v>20.36</v>
      </c>
      <c r="L32" s="5">
        <v>21.53</v>
      </c>
      <c r="M32" s="3">
        <f t="shared" si="1"/>
        <v>-3.0000000000001137E-3</v>
      </c>
      <c r="N32" s="3">
        <f t="shared" si="2"/>
        <v>0.48699999999999832</v>
      </c>
      <c r="O32" s="3">
        <f t="shared" si="3"/>
        <v>1.657</v>
      </c>
      <c r="P32" s="3">
        <f t="shared" si="4"/>
        <v>3.416999999999998</v>
      </c>
    </row>
    <row r="33" spans="1:16" x14ac:dyDescent="0.2">
      <c r="A33" s="3" t="s">
        <v>6</v>
      </c>
      <c r="B33" s="3">
        <v>206</v>
      </c>
      <c r="C33" s="5">
        <v>23.22</v>
      </c>
      <c r="D33" s="5">
        <v>1429.38</v>
      </c>
      <c r="E33" s="5">
        <v>300.60000000000002</v>
      </c>
      <c r="F33" s="5">
        <v>21.03</v>
      </c>
      <c r="G33" s="5">
        <v>82</v>
      </c>
      <c r="H33" s="4"/>
      <c r="I33" s="5">
        <v>20.62</v>
      </c>
      <c r="J33" s="5">
        <v>21.14</v>
      </c>
      <c r="K33" s="5">
        <v>21.54</v>
      </c>
      <c r="L33" s="5">
        <v>22.83</v>
      </c>
      <c r="M33" s="3">
        <f t="shared" si="1"/>
        <v>0.51999999999999957</v>
      </c>
      <c r="N33" s="3">
        <f t="shared" si="2"/>
        <v>0.91999999999999815</v>
      </c>
      <c r="O33" s="3">
        <f t="shared" si="3"/>
        <v>2.2099999999999973</v>
      </c>
      <c r="P33" s="3">
        <f t="shared" si="4"/>
        <v>2.5999999999999979</v>
      </c>
    </row>
    <row r="34" spans="1:16" x14ac:dyDescent="0.2">
      <c r="A34" s="3" t="s">
        <v>6</v>
      </c>
      <c r="B34" s="3">
        <v>207</v>
      </c>
      <c r="C34" s="5">
        <v>21.22</v>
      </c>
      <c r="D34" s="5">
        <v>1094.8900000000001</v>
      </c>
      <c r="E34" s="5">
        <v>180</v>
      </c>
      <c r="F34" s="5">
        <v>16.440000000000001</v>
      </c>
      <c r="G34" s="5">
        <v>75</v>
      </c>
      <c r="H34" s="4"/>
      <c r="I34" s="5">
        <v>19.84</v>
      </c>
      <c r="J34" s="5">
        <v>19.47</v>
      </c>
      <c r="K34" s="5">
        <v>20.350000000000001</v>
      </c>
      <c r="L34" s="5">
        <v>21.95</v>
      </c>
      <c r="M34" s="3">
        <f t="shared" si="1"/>
        <v>-0.37000000000000099</v>
      </c>
      <c r="N34" s="3">
        <f t="shared" si="2"/>
        <v>0.51000000000000156</v>
      </c>
      <c r="O34" s="3">
        <f t="shared" si="3"/>
        <v>2.1099999999999994</v>
      </c>
      <c r="P34" s="3">
        <f t="shared" si="4"/>
        <v>1.379999999999999</v>
      </c>
    </row>
    <row r="35" spans="1:16" x14ac:dyDescent="0.2">
      <c r="A35" s="3" t="s">
        <v>6</v>
      </c>
      <c r="B35" s="3">
        <v>208</v>
      </c>
      <c r="C35" s="5">
        <v>22.5</v>
      </c>
      <c r="D35" s="5">
        <v>2039.09</v>
      </c>
      <c r="E35" s="5">
        <v>406.8</v>
      </c>
      <c r="F35" s="5">
        <v>19.95</v>
      </c>
      <c r="G35" s="5">
        <v>96</v>
      </c>
      <c r="H35" s="4"/>
      <c r="I35" s="5">
        <v>20.71</v>
      </c>
      <c r="J35" s="5">
        <v>21.15</v>
      </c>
      <c r="K35" s="5">
        <v>21.78</v>
      </c>
      <c r="L35" s="5">
        <v>23.57</v>
      </c>
      <c r="M35" s="3">
        <f t="shared" si="1"/>
        <v>0.43999999999999773</v>
      </c>
      <c r="N35" s="3">
        <f t="shared" si="2"/>
        <v>1.0700000000000003</v>
      </c>
      <c r="O35" s="3">
        <f t="shared" si="3"/>
        <v>2.8599999999999994</v>
      </c>
      <c r="P35" s="3">
        <f t="shared" si="4"/>
        <v>1.7899999999999991</v>
      </c>
    </row>
    <row r="36" spans="1:16" x14ac:dyDescent="0.2">
      <c r="A36" s="3" t="s">
        <v>7</v>
      </c>
      <c r="B36" s="3">
        <v>209</v>
      </c>
      <c r="C36" s="5">
        <v>22.24</v>
      </c>
      <c r="D36" s="5">
        <v>1612.5</v>
      </c>
      <c r="E36" s="5">
        <v>270.89999999999998</v>
      </c>
      <c r="F36" s="5">
        <v>16.8</v>
      </c>
      <c r="G36" s="5">
        <v>80</v>
      </c>
      <c r="H36" s="4"/>
      <c r="I36" s="5">
        <v>20.53</v>
      </c>
      <c r="J36" s="5">
        <v>21.94</v>
      </c>
      <c r="K36" s="5">
        <v>21.45</v>
      </c>
      <c r="L36" s="5">
        <v>22.21</v>
      </c>
      <c r="M36" s="3">
        <f t="shared" si="1"/>
        <v>1.4100000000000001</v>
      </c>
      <c r="N36" s="3">
        <f t="shared" si="2"/>
        <v>0.91999999999999815</v>
      </c>
      <c r="O36" s="3">
        <f t="shared" si="3"/>
        <v>1.6799999999999997</v>
      </c>
      <c r="P36" s="3">
        <f t="shared" si="4"/>
        <v>1.7099999999999973</v>
      </c>
    </row>
    <row r="37" spans="1:16" x14ac:dyDescent="0.2">
      <c r="A37" s="3" t="s">
        <v>7</v>
      </c>
      <c r="B37" s="3">
        <v>210</v>
      </c>
      <c r="C37" s="5">
        <v>21.48</v>
      </c>
      <c r="D37" s="5">
        <v>1590.09</v>
      </c>
      <c r="E37" s="5">
        <v>317.7</v>
      </c>
      <c r="F37" s="5">
        <v>19.98</v>
      </c>
      <c r="G37" s="5">
        <v>86</v>
      </c>
      <c r="H37" s="4"/>
      <c r="I37" s="5">
        <v>19.100000000000001</v>
      </c>
      <c r="J37" s="5">
        <v>20.440000000000001</v>
      </c>
      <c r="K37" s="5">
        <v>20.61</v>
      </c>
      <c r="L37" s="5">
        <v>21.47</v>
      </c>
      <c r="M37" s="3">
        <f t="shared" si="1"/>
        <v>1.3399999999999999</v>
      </c>
      <c r="N37" s="3">
        <f t="shared" si="2"/>
        <v>1.509999999999998</v>
      </c>
      <c r="O37" s="3">
        <f t="shared" si="3"/>
        <v>2.3699999999999974</v>
      </c>
      <c r="P37" s="3">
        <f t="shared" si="4"/>
        <v>2.379999999999999</v>
      </c>
    </row>
    <row r="38" spans="1:16" x14ac:dyDescent="0.2">
      <c r="A38" s="3" t="s">
        <v>7</v>
      </c>
      <c r="B38" s="3">
        <v>211</v>
      </c>
      <c r="C38" s="5">
        <v>22.33</v>
      </c>
      <c r="D38" s="5">
        <v>1924.68</v>
      </c>
      <c r="E38" s="5">
        <v>414</v>
      </c>
      <c r="F38" s="5">
        <v>21.51</v>
      </c>
      <c r="G38" s="5">
        <v>96</v>
      </c>
      <c r="H38" s="4"/>
      <c r="I38" s="5">
        <v>21.06</v>
      </c>
      <c r="J38" s="5">
        <v>21.5</v>
      </c>
      <c r="K38" s="5">
        <v>21.27</v>
      </c>
      <c r="L38" s="5">
        <v>22.17</v>
      </c>
      <c r="M38" s="3">
        <f t="shared" si="1"/>
        <v>0.44000000000000128</v>
      </c>
      <c r="N38" s="3">
        <f t="shared" si="2"/>
        <v>0.21000000000000085</v>
      </c>
      <c r="O38" s="3">
        <f t="shared" si="3"/>
        <v>1.110000000000003</v>
      </c>
      <c r="P38" s="3">
        <f t="shared" si="4"/>
        <v>1.2699999999999996</v>
      </c>
    </row>
    <row r="39" spans="1:16" x14ac:dyDescent="0.2">
      <c r="A39" s="3" t="s">
        <v>7</v>
      </c>
      <c r="B39" s="3">
        <v>212</v>
      </c>
      <c r="C39" s="5">
        <v>22.96</v>
      </c>
      <c r="D39" s="5">
        <v>2142.14</v>
      </c>
      <c r="E39" s="5">
        <v>388.8</v>
      </c>
      <c r="F39" s="5">
        <v>18.149999999999999</v>
      </c>
      <c r="G39" s="5">
        <v>80</v>
      </c>
      <c r="H39" s="4"/>
      <c r="I39" s="5">
        <v>20.54</v>
      </c>
      <c r="J39" s="5">
        <v>22.14</v>
      </c>
      <c r="K39" s="5">
        <v>22.09</v>
      </c>
      <c r="L39" s="5">
        <v>22.73</v>
      </c>
      <c r="M39" s="3">
        <f t="shared" si="1"/>
        <v>1.6000000000000014</v>
      </c>
      <c r="N39" s="3">
        <f t="shared" si="2"/>
        <v>1.5500000000000007</v>
      </c>
      <c r="O39" s="3">
        <f t="shared" si="3"/>
        <v>2.1900000000000013</v>
      </c>
      <c r="P39" s="3">
        <f t="shared" si="4"/>
        <v>2.4200000000000017</v>
      </c>
    </row>
    <row r="40" spans="1:16" x14ac:dyDescent="0.2">
      <c r="A40" s="3" t="s">
        <v>7</v>
      </c>
      <c r="B40" s="3">
        <v>213</v>
      </c>
      <c r="C40" s="5">
        <v>21.14</v>
      </c>
      <c r="D40" s="5">
        <v>1850.22</v>
      </c>
      <c r="E40" s="5">
        <v>378</v>
      </c>
      <c r="F40" s="5">
        <v>20.43</v>
      </c>
      <c r="G40" s="5">
        <v>80</v>
      </c>
      <c r="H40" s="4"/>
      <c r="I40" s="5">
        <v>20.239999999999998</v>
      </c>
      <c r="J40" s="5">
        <v>20.36</v>
      </c>
      <c r="K40" s="5">
        <v>20.81</v>
      </c>
      <c r="L40" s="5">
        <v>20.11</v>
      </c>
      <c r="M40" s="3">
        <f t="shared" si="1"/>
        <v>0.12000000000000099</v>
      </c>
      <c r="N40" s="3">
        <f t="shared" si="2"/>
        <v>0.57000000000000028</v>
      </c>
      <c r="O40" s="3">
        <f t="shared" si="3"/>
        <v>-0.12999999999999901</v>
      </c>
      <c r="P40" s="3">
        <f t="shared" si="4"/>
        <v>0.90000000000000213</v>
      </c>
    </row>
    <row r="41" spans="1:16" x14ac:dyDescent="0.2">
      <c r="A41" s="3" t="s">
        <v>7</v>
      </c>
      <c r="B41" s="3">
        <v>214</v>
      </c>
      <c r="C41" s="5">
        <v>21.83</v>
      </c>
      <c r="D41" s="5">
        <v>1458.1</v>
      </c>
      <c r="E41" s="5">
        <v>313.2</v>
      </c>
      <c r="F41" s="5">
        <v>21.48</v>
      </c>
      <c r="G41" s="5">
        <v>82</v>
      </c>
      <c r="H41" s="4"/>
      <c r="I41" s="5">
        <v>19.75</v>
      </c>
      <c r="J41" s="5">
        <v>20.38</v>
      </c>
      <c r="K41" s="5">
        <v>21.22</v>
      </c>
      <c r="L41" s="5">
        <v>20.99</v>
      </c>
      <c r="M41" s="3">
        <f t="shared" si="1"/>
        <v>0.62999999999999901</v>
      </c>
      <c r="N41" s="3">
        <f t="shared" si="2"/>
        <v>1.4699999999999989</v>
      </c>
      <c r="O41" s="3">
        <f t="shared" si="3"/>
        <v>1.2399999999999984</v>
      </c>
      <c r="P41" s="3">
        <f t="shared" si="4"/>
        <v>2.0799999999999983</v>
      </c>
    </row>
    <row r="42" spans="1:16" x14ac:dyDescent="0.2">
      <c r="A42" s="3" t="s">
        <v>7</v>
      </c>
      <c r="B42" s="3">
        <v>215</v>
      </c>
      <c r="C42" s="5">
        <v>22.66</v>
      </c>
      <c r="D42" s="5">
        <v>1458.56</v>
      </c>
      <c r="E42" s="5">
        <v>316.8</v>
      </c>
      <c r="F42" s="5">
        <v>21.72</v>
      </c>
      <c r="G42" s="5">
        <v>71</v>
      </c>
      <c r="H42" s="4"/>
      <c r="I42" s="5">
        <v>20.309999999999999</v>
      </c>
      <c r="J42" s="5">
        <v>20.91</v>
      </c>
      <c r="K42" s="5">
        <v>21.3</v>
      </c>
      <c r="L42" s="5">
        <v>22.07</v>
      </c>
      <c r="M42" s="3">
        <f t="shared" si="1"/>
        <v>0.60000000000000142</v>
      </c>
      <c r="N42" s="3">
        <f t="shared" si="2"/>
        <v>0.99000000000000199</v>
      </c>
      <c r="O42" s="3">
        <f t="shared" si="3"/>
        <v>1.7600000000000016</v>
      </c>
      <c r="P42" s="3">
        <f t="shared" si="4"/>
        <v>2.3500000000000014</v>
      </c>
    </row>
    <row r="43" spans="1:16" x14ac:dyDescent="0.2">
      <c r="A43" s="3" t="s">
        <v>7</v>
      </c>
      <c r="B43" s="3">
        <v>216</v>
      </c>
      <c r="C43" s="5">
        <v>21.86</v>
      </c>
      <c r="D43" s="5">
        <v>1331.65</v>
      </c>
      <c r="E43" s="5">
        <v>316.8</v>
      </c>
      <c r="F43" s="5">
        <v>23.79</v>
      </c>
      <c r="G43" s="5">
        <v>83</v>
      </c>
      <c r="H43" s="4"/>
      <c r="I43" s="5">
        <v>20.62</v>
      </c>
      <c r="J43" s="5">
        <v>21.37</v>
      </c>
      <c r="K43" s="5">
        <v>22.48</v>
      </c>
      <c r="L43" s="5">
        <v>22.05</v>
      </c>
      <c r="M43" s="3">
        <f t="shared" si="1"/>
        <v>0.75</v>
      </c>
      <c r="N43" s="3">
        <f t="shared" si="2"/>
        <v>1.8599999999999994</v>
      </c>
      <c r="O43" s="3">
        <f t="shared" si="3"/>
        <v>1.4299999999999997</v>
      </c>
      <c r="P43" s="3">
        <f t="shared" si="4"/>
        <v>1.2399999999999984</v>
      </c>
    </row>
    <row r="44" spans="1:16" x14ac:dyDescent="0.2">
      <c r="A44" s="3" t="s">
        <v>8</v>
      </c>
      <c r="B44" s="3">
        <v>217</v>
      </c>
      <c r="C44" s="5">
        <v>24.5</v>
      </c>
      <c r="D44" s="5">
        <v>942.59799999999996</v>
      </c>
      <c r="E44" s="5">
        <v>187.2</v>
      </c>
      <c r="F44" s="5">
        <v>19.86</v>
      </c>
      <c r="G44" s="5">
        <v>83</v>
      </c>
      <c r="H44" s="4"/>
      <c r="I44" s="5">
        <v>20.87</v>
      </c>
      <c r="J44" s="5">
        <v>22.88</v>
      </c>
      <c r="K44" s="5">
        <v>21.98</v>
      </c>
      <c r="L44" s="5">
        <v>22.76</v>
      </c>
      <c r="M44" s="3">
        <f t="shared" si="1"/>
        <v>2.009999999999998</v>
      </c>
      <c r="N44" s="3">
        <f t="shared" si="2"/>
        <v>1.1099999999999994</v>
      </c>
      <c r="O44" s="3">
        <f t="shared" si="3"/>
        <v>1.8900000000000006</v>
      </c>
      <c r="P44" s="3">
        <f t="shared" si="4"/>
        <v>3.629999999999999</v>
      </c>
    </row>
    <row r="45" spans="1:16" x14ac:dyDescent="0.2">
      <c r="A45" s="3" t="s">
        <v>8</v>
      </c>
      <c r="B45" s="3">
        <v>218</v>
      </c>
      <c r="C45" s="5">
        <v>23.56</v>
      </c>
      <c r="D45" s="5">
        <v>794.87099999999998</v>
      </c>
      <c r="E45" s="5">
        <v>139.5</v>
      </c>
      <c r="F45" s="5">
        <v>17.55</v>
      </c>
      <c r="G45" s="5">
        <v>77</v>
      </c>
      <c r="H45" s="4"/>
      <c r="I45" s="5">
        <v>22.08</v>
      </c>
      <c r="J45" s="5">
        <v>22.01</v>
      </c>
      <c r="K45" s="5">
        <v>22.29</v>
      </c>
      <c r="L45" s="5">
        <v>23.17</v>
      </c>
      <c r="M45" s="3">
        <f t="shared" si="1"/>
        <v>-6.9999999999996732E-2</v>
      </c>
      <c r="N45" s="3">
        <f t="shared" si="2"/>
        <v>0.21000000000000085</v>
      </c>
      <c r="O45" s="3">
        <f t="shared" si="3"/>
        <v>1.0900000000000034</v>
      </c>
      <c r="P45" s="3">
        <f t="shared" si="4"/>
        <v>1.4800000000000004</v>
      </c>
    </row>
    <row r="46" spans="1:16" x14ac:dyDescent="0.2">
      <c r="A46" s="3" t="s">
        <v>8</v>
      </c>
      <c r="B46" s="3">
        <v>219</v>
      </c>
      <c r="C46" s="5">
        <v>24.06</v>
      </c>
      <c r="D46" s="5">
        <v>1547.57</v>
      </c>
      <c r="E46" s="5">
        <v>278.10000000000002</v>
      </c>
      <c r="F46" s="5">
        <v>17.97</v>
      </c>
      <c r="G46" s="5">
        <v>73</v>
      </c>
      <c r="H46" s="4"/>
      <c r="I46" s="5">
        <v>21.79</v>
      </c>
      <c r="J46" s="5">
        <v>22.56</v>
      </c>
      <c r="K46" s="5">
        <v>22.67</v>
      </c>
      <c r="L46" s="5">
        <v>22.83</v>
      </c>
      <c r="M46" s="3">
        <f t="shared" si="1"/>
        <v>0.76999999999999957</v>
      </c>
      <c r="N46" s="3">
        <f t="shared" si="2"/>
        <v>0.88000000000000256</v>
      </c>
      <c r="O46" s="3">
        <f t="shared" si="3"/>
        <v>1.0399999999999991</v>
      </c>
      <c r="P46" s="3">
        <f t="shared" si="4"/>
        <v>2.2699999999999996</v>
      </c>
    </row>
    <row r="47" spans="1:16" x14ac:dyDescent="0.2">
      <c r="A47" s="3" t="s">
        <v>8</v>
      </c>
      <c r="B47" s="3">
        <v>220</v>
      </c>
      <c r="C47" s="5">
        <v>24.34</v>
      </c>
      <c r="D47" s="5">
        <v>1534.35</v>
      </c>
      <c r="E47" s="5">
        <v>301.5</v>
      </c>
      <c r="F47" s="5">
        <v>19.649999999999999</v>
      </c>
      <c r="G47" s="5">
        <v>75</v>
      </c>
      <c r="H47" s="4"/>
      <c r="I47" s="5">
        <v>20.74</v>
      </c>
      <c r="J47" s="5">
        <v>21.91</v>
      </c>
      <c r="K47" s="5">
        <v>21.86</v>
      </c>
      <c r="L47" s="5">
        <v>23.02</v>
      </c>
      <c r="M47" s="3">
        <f t="shared" si="1"/>
        <v>1.1700000000000017</v>
      </c>
      <c r="N47" s="3">
        <f t="shared" si="2"/>
        <v>1.120000000000001</v>
      </c>
      <c r="O47" s="3">
        <f t="shared" si="3"/>
        <v>2.2800000000000011</v>
      </c>
      <c r="P47" s="3">
        <f t="shared" si="4"/>
        <v>3.6000000000000014</v>
      </c>
    </row>
    <row r="48" spans="1:16" x14ac:dyDescent="0.2">
      <c r="A48" s="3" t="s">
        <v>8</v>
      </c>
      <c r="B48" s="3">
        <v>221</v>
      </c>
      <c r="C48" s="5">
        <v>22.87</v>
      </c>
      <c r="D48" s="5">
        <v>1030.08</v>
      </c>
      <c r="E48" s="5">
        <v>174.6</v>
      </c>
      <c r="F48" s="5">
        <v>16.95</v>
      </c>
      <c r="G48" s="5">
        <v>69</v>
      </c>
      <c r="H48" s="4"/>
      <c r="I48" s="5">
        <v>21.02</v>
      </c>
      <c r="J48" s="5">
        <v>21.51</v>
      </c>
      <c r="K48" s="5">
        <v>23.69</v>
      </c>
      <c r="L48" s="5">
        <v>23.06</v>
      </c>
      <c r="M48" s="3">
        <f t="shared" si="1"/>
        <v>0.49000000000000199</v>
      </c>
      <c r="N48" s="3">
        <f t="shared" si="2"/>
        <v>2.6700000000000017</v>
      </c>
      <c r="O48" s="3">
        <f t="shared" si="3"/>
        <v>2.0399999999999991</v>
      </c>
      <c r="P48" s="3">
        <f t="shared" si="4"/>
        <v>1.8500000000000014</v>
      </c>
    </row>
    <row r="49" spans="1:16" x14ac:dyDescent="0.2">
      <c r="A49" s="3" t="s">
        <v>8</v>
      </c>
      <c r="B49" s="3">
        <v>222</v>
      </c>
      <c r="C49" s="5">
        <v>21.46</v>
      </c>
      <c r="D49" s="5">
        <v>1500</v>
      </c>
      <c r="E49" s="5">
        <v>265.5</v>
      </c>
      <c r="F49" s="5">
        <v>17.7</v>
      </c>
      <c r="G49" s="5">
        <v>69</v>
      </c>
      <c r="H49" s="4"/>
      <c r="I49" s="5">
        <v>19.68</v>
      </c>
      <c r="J49" s="5">
        <v>20.48</v>
      </c>
      <c r="K49" s="5">
        <v>21.33</v>
      </c>
      <c r="L49" s="5">
        <v>21.2</v>
      </c>
      <c r="M49" s="3">
        <f t="shared" si="1"/>
        <v>0.80000000000000071</v>
      </c>
      <c r="N49" s="3">
        <f t="shared" si="2"/>
        <v>1.6499999999999986</v>
      </c>
      <c r="O49" s="3">
        <f t="shared" si="3"/>
        <v>1.5199999999999996</v>
      </c>
      <c r="P49" s="3">
        <f t="shared" si="4"/>
        <v>1.7800000000000011</v>
      </c>
    </row>
    <row r="50" spans="1:16" x14ac:dyDescent="0.2">
      <c r="A50" s="3" t="s">
        <v>8</v>
      </c>
      <c r="B50" s="3">
        <v>223</v>
      </c>
      <c r="C50" s="5">
        <v>23.3</v>
      </c>
      <c r="D50" s="5">
        <v>1849.39</v>
      </c>
      <c r="E50" s="5">
        <v>276.3</v>
      </c>
      <c r="F50" s="5">
        <v>14.94</v>
      </c>
      <c r="G50" s="5">
        <v>57</v>
      </c>
      <c r="H50" s="4"/>
      <c r="I50" s="5">
        <v>20.53</v>
      </c>
      <c r="J50" s="5">
        <v>21.27</v>
      </c>
      <c r="K50" s="5">
        <v>21.66</v>
      </c>
      <c r="L50" s="5">
        <v>22.57</v>
      </c>
      <c r="M50" s="3">
        <f t="shared" si="1"/>
        <v>0.73999999999999844</v>
      </c>
      <c r="N50" s="3">
        <f t="shared" si="2"/>
        <v>1.129999999999999</v>
      </c>
      <c r="O50" s="3">
        <f t="shared" si="3"/>
        <v>2.0399999999999991</v>
      </c>
      <c r="P50" s="3">
        <f t="shared" si="4"/>
        <v>2.7699999999999996</v>
      </c>
    </row>
    <row r="51" spans="1:16" x14ac:dyDescent="0.2">
      <c r="A51" s="3" t="s">
        <v>8</v>
      </c>
      <c r="B51" s="3">
        <v>224</v>
      </c>
      <c r="C51" s="5">
        <v>23.09</v>
      </c>
      <c r="D51" s="5">
        <v>1387.87</v>
      </c>
      <c r="E51" s="5">
        <v>206.1</v>
      </c>
      <c r="F51" s="5">
        <v>14.85</v>
      </c>
      <c r="G51" s="5">
        <v>63</v>
      </c>
      <c r="H51" s="4"/>
      <c r="I51" s="5">
        <v>21.59</v>
      </c>
      <c r="J51" s="5">
        <v>20.85</v>
      </c>
      <c r="K51" s="5">
        <v>22.11</v>
      </c>
      <c r="L51" s="5">
        <v>23.51</v>
      </c>
      <c r="M51" s="3">
        <f t="shared" si="1"/>
        <v>-0.73999999999999844</v>
      </c>
      <c r="N51" s="3">
        <f t="shared" si="2"/>
        <v>0.51999999999999957</v>
      </c>
      <c r="O51" s="3">
        <f t="shared" si="3"/>
        <v>1.9200000000000017</v>
      </c>
      <c r="P51" s="3">
        <f t="shared" si="4"/>
        <v>1.5</v>
      </c>
    </row>
    <row r="52" spans="1:16" x14ac:dyDescent="0.2">
      <c r="A52" s="3" t="s">
        <v>9</v>
      </c>
      <c r="B52" s="3">
        <v>225</v>
      </c>
      <c r="C52" s="5">
        <v>22.05</v>
      </c>
      <c r="D52" s="5">
        <v>0</v>
      </c>
      <c r="E52" s="5">
        <v>0</v>
      </c>
      <c r="F52" s="5">
        <v>7.17</v>
      </c>
      <c r="G52" s="5">
        <v>41</v>
      </c>
      <c r="H52" s="4"/>
      <c r="I52" s="5">
        <v>20.84</v>
      </c>
      <c r="J52" s="5">
        <v>20.88</v>
      </c>
      <c r="K52" s="5">
        <v>21.89</v>
      </c>
      <c r="L52" s="5">
        <v>22.49</v>
      </c>
      <c r="M52" s="3">
        <f t="shared" si="1"/>
        <v>3.9999999999999147E-2</v>
      </c>
      <c r="N52" s="3">
        <f t="shared" si="2"/>
        <v>1.0500000000000007</v>
      </c>
      <c r="O52" s="3">
        <f t="shared" si="3"/>
        <v>1.6499999999999986</v>
      </c>
      <c r="P52" s="3">
        <f t="shared" si="4"/>
        <v>1.2100000000000009</v>
      </c>
    </row>
    <row r="53" spans="1:16" x14ac:dyDescent="0.2">
      <c r="A53" s="3" t="s">
        <v>9</v>
      </c>
      <c r="B53" s="3">
        <v>226</v>
      </c>
      <c r="C53" s="5">
        <v>22.85</v>
      </c>
      <c r="D53" s="5">
        <v>1.5625</v>
      </c>
      <c r="E53" s="5">
        <v>0.12</v>
      </c>
      <c r="F53" s="5">
        <v>7.68</v>
      </c>
      <c r="G53" s="5">
        <v>37</v>
      </c>
      <c r="H53" s="4"/>
      <c r="I53" s="5">
        <v>21.87</v>
      </c>
      <c r="J53" s="5">
        <v>22.23</v>
      </c>
      <c r="K53" s="5">
        <v>22.06</v>
      </c>
      <c r="L53" s="5">
        <v>23.42</v>
      </c>
      <c r="M53" s="3">
        <f t="shared" si="1"/>
        <v>0.35999999999999943</v>
      </c>
      <c r="N53" s="3">
        <f t="shared" si="2"/>
        <v>0.18999999999999773</v>
      </c>
      <c r="O53" s="3">
        <f t="shared" si="3"/>
        <v>1.5500000000000007</v>
      </c>
      <c r="P53" s="3">
        <f t="shared" si="4"/>
        <v>0.98000000000000043</v>
      </c>
    </row>
    <row r="54" spans="1:16" x14ac:dyDescent="0.2">
      <c r="A54" s="3" t="s">
        <v>9</v>
      </c>
      <c r="B54" s="3">
        <v>227</v>
      </c>
      <c r="C54" s="5">
        <v>21.2</v>
      </c>
      <c r="D54" s="5">
        <v>2.2856999999999998</v>
      </c>
      <c r="E54" s="5">
        <v>0.12</v>
      </c>
      <c r="F54" s="5">
        <v>5.25</v>
      </c>
      <c r="G54" s="5">
        <v>29</v>
      </c>
      <c r="H54" s="4"/>
      <c r="I54" s="5">
        <v>19.510000000000002</v>
      </c>
      <c r="J54" s="5">
        <v>20.440000000000001</v>
      </c>
      <c r="K54" s="5">
        <v>21.34</v>
      </c>
      <c r="L54" s="5">
        <v>21.89</v>
      </c>
      <c r="M54" s="3">
        <f t="shared" si="1"/>
        <v>0.92999999999999972</v>
      </c>
      <c r="N54" s="3">
        <f t="shared" si="2"/>
        <v>1.8299999999999983</v>
      </c>
      <c r="O54" s="3">
        <f t="shared" si="3"/>
        <v>2.379999999999999</v>
      </c>
      <c r="P54" s="3">
        <f t="shared" si="4"/>
        <v>1.6899999999999977</v>
      </c>
    </row>
    <row r="55" spans="1:16" x14ac:dyDescent="0.2">
      <c r="A55" s="3" t="s">
        <v>9</v>
      </c>
      <c r="B55" s="3">
        <v>228</v>
      </c>
      <c r="C55" s="5">
        <v>20.61</v>
      </c>
      <c r="D55" s="5">
        <v>0.89290000000000003</v>
      </c>
      <c r="E55" s="5">
        <v>0.06</v>
      </c>
      <c r="F55" s="5">
        <v>6.72</v>
      </c>
      <c r="G55" s="5">
        <v>40</v>
      </c>
      <c r="H55" s="4"/>
      <c r="I55" s="5">
        <v>19.82</v>
      </c>
      <c r="J55" s="5">
        <v>19.93</v>
      </c>
      <c r="K55" s="5">
        <v>20.46</v>
      </c>
      <c r="L55" s="5">
        <v>21.77</v>
      </c>
      <c r="M55" s="3">
        <f t="shared" si="1"/>
        <v>0.10999999999999943</v>
      </c>
      <c r="N55" s="3">
        <f t="shared" si="2"/>
        <v>0.64000000000000057</v>
      </c>
      <c r="O55" s="3">
        <f t="shared" si="3"/>
        <v>1.9499999999999993</v>
      </c>
      <c r="P55" s="3">
        <f t="shared" si="4"/>
        <v>0.78999999999999915</v>
      </c>
    </row>
    <row r="56" spans="1:16" x14ac:dyDescent="0.2">
      <c r="A56" s="3" t="s">
        <v>9</v>
      </c>
      <c r="B56" s="3">
        <v>229</v>
      </c>
      <c r="C56" s="5">
        <v>22.01</v>
      </c>
      <c r="D56" s="5">
        <v>1.1029</v>
      </c>
      <c r="E56" s="5">
        <v>0.09</v>
      </c>
      <c r="F56" s="5">
        <v>8.16</v>
      </c>
      <c r="G56" s="5">
        <v>47</v>
      </c>
      <c r="H56" s="4"/>
      <c r="I56" s="5">
        <v>20.87</v>
      </c>
      <c r="J56" s="5">
        <v>23.53</v>
      </c>
      <c r="K56" s="5">
        <v>22.12</v>
      </c>
      <c r="L56" s="5">
        <v>23.52</v>
      </c>
      <c r="M56" s="3">
        <f t="shared" si="1"/>
        <v>2.66</v>
      </c>
      <c r="N56" s="3">
        <f t="shared" si="2"/>
        <v>1.25</v>
      </c>
      <c r="O56" s="3">
        <f t="shared" si="3"/>
        <v>2.6499999999999986</v>
      </c>
      <c r="P56" s="3">
        <f t="shared" si="4"/>
        <v>1.1400000000000006</v>
      </c>
    </row>
    <row r="57" spans="1:16" x14ac:dyDescent="0.2">
      <c r="A57" s="3" t="s">
        <v>9</v>
      </c>
      <c r="B57" s="3">
        <v>230</v>
      </c>
      <c r="C57" s="5">
        <v>26.22</v>
      </c>
      <c r="D57" s="5">
        <v>1.8656999999999999</v>
      </c>
      <c r="E57" s="5">
        <v>0.15</v>
      </c>
      <c r="F57" s="5">
        <v>8.0399999999999991</v>
      </c>
      <c r="G57" s="5">
        <v>54</v>
      </c>
      <c r="H57" s="4"/>
      <c r="I57" s="5">
        <v>23.09</v>
      </c>
      <c r="J57" s="5">
        <v>23.63</v>
      </c>
      <c r="K57" s="5">
        <v>25.01</v>
      </c>
      <c r="L57" s="5">
        <v>27.25</v>
      </c>
      <c r="M57" s="3">
        <f t="shared" si="1"/>
        <v>0.53999999999999915</v>
      </c>
      <c r="N57" s="3">
        <f t="shared" si="2"/>
        <v>1.9200000000000017</v>
      </c>
      <c r="O57" s="3">
        <f t="shared" si="3"/>
        <v>4.16</v>
      </c>
      <c r="P57" s="3">
        <f t="shared" si="4"/>
        <v>3.129999999999999</v>
      </c>
    </row>
    <row r="58" spans="1:16" x14ac:dyDescent="0.2">
      <c r="A58" s="3" t="s">
        <v>9</v>
      </c>
      <c r="B58" s="3">
        <v>231</v>
      </c>
      <c r="C58" s="5">
        <v>23.66</v>
      </c>
      <c r="D58" s="5">
        <v>1.5208999999999999</v>
      </c>
      <c r="E58" s="5">
        <v>0.12</v>
      </c>
      <c r="F58" s="5">
        <v>7.89</v>
      </c>
      <c r="G58" s="5">
        <v>43</v>
      </c>
      <c r="H58" s="4"/>
      <c r="I58" s="5">
        <v>22.31</v>
      </c>
      <c r="J58" s="5">
        <v>22.28</v>
      </c>
      <c r="K58" s="5">
        <v>23.08</v>
      </c>
      <c r="L58" s="5">
        <v>23.52</v>
      </c>
      <c r="M58" s="3">
        <f t="shared" si="1"/>
        <v>-2.9999999999997584E-2</v>
      </c>
      <c r="N58" s="3">
        <f t="shared" si="2"/>
        <v>0.76999999999999957</v>
      </c>
      <c r="O58" s="3">
        <f t="shared" si="3"/>
        <v>1.2100000000000009</v>
      </c>
      <c r="P58" s="3">
        <f t="shared" si="4"/>
        <v>1.3500000000000014</v>
      </c>
    </row>
    <row r="59" spans="1:16" x14ac:dyDescent="0.2">
      <c r="A59" s="3" t="s">
        <v>9</v>
      </c>
      <c r="B59" s="3">
        <v>232</v>
      </c>
      <c r="C59" s="5">
        <v>23.18</v>
      </c>
      <c r="D59" s="5">
        <v>0.3322</v>
      </c>
      <c r="E59" s="5">
        <v>0.03</v>
      </c>
      <c r="F59" s="5">
        <v>9.0299999999999994</v>
      </c>
      <c r="G59" s="5">
        <v>45</v>
      </c>
      <c r="H59" s="4"/>
      <c r="I59" s="5">
        <v>21.24</v>
      </c>
      <c r="J59" s="5">
        <v>22.08</v>
      </c>
      <c r="K59" s="5">
        <v>23.01</v>
      </c>
      <c r="L59" s="5">
        <v>23.7</v>
      </c>
      <c r="M59" s="3">
        <f t="shared" si="1"/>
        <v>0.83999999999999986</v>
      </c>
      <c r="N59" s="3">
        <f t="shared" si="2"/>
        <v>1.7700000000000031</v>
      </c>
      <c r="O59" s="3">
        <f t="shared" si="3"/>
        <v>2.4600000000000009</v>
      </c>
      <c r="P59" s="3">
        <f t="shared" si="4"/>
        <v>1.9400000000000013</v>
      </c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C64" sqref="C64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5" width="12.6640625" style="3" customWidth="1"/>
    <col min="6" max="16384" width="10.83203125" style="3"/>
  </cols>
  <sheetData>
    <row r="1" spans="1:13" s="1" customFormat="1" x14ac:dyDescent="0.2">
      <c r="A1" s="1" t="s">
        <v>67</v>
      </c>
      <c r="B1" s="1" t="s">
        <v>68</v>
      </c>
    </row>
    <row r="3" spans="1:13" s="2" customFormat="1" ht="80" x14ac:dyDescent="0.2">
      <c r="A3" s="2" t="s">
        <v>1</v>
      </c>
      <c r="B3" s="2" t="s">
        <v>2</v>
      </c>
      <c r="C3" s="2" t="s">
        <v>40</v>
      </c>
      <c r="D3" s="2" t="s">
        <v>69</v>
      </c>
      <c r="E3" s="2" t="s">
        <v>78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47</v>
      </c>
      <c r="M3" s="2" t="s">
        <v>48</v>
      </c>
    </row>
    <row r="4" spans="1:13" x14ac:dyDescent="0.2">
      <c r="A4" s="3" t="s">
        <v>3</v>
      </c>
      <c r="B4" s="3">
        <v>233</v>
      </c>
      <c r="C4" s="5">
        <v>24.81</v>
      </c>
      <c r="D4" s="5">
        <v>12.87</v>
      </c>
      <c r="E4" s="5">
        <v>72840</v>
      </c>
      <c r="F4" s="5">
        <v>22.7</v>
      </c>
      <c r="G4" s="5">
        <v>23.13</v>
      </c>
      <c r="H4" s="5">
        <v>24.12</v>
      </c>
      <c r="I4" s="5">
        <v>25.02</v>
      </c>
      <c r="J4" s="3">
        <f>G4-F4</f>
        <v>0.42999999999999972</v>
      </c>
      <c r="K4" s="3">
        <f>H4-F4</f>
        <v>1.4200000000000017</v>
      </c>
      <c r="L4" s="3">
        <f>I4-F4</f>
        <v>2.3200000000000003</v>
      </c>
      <c r="M4" s="3">
        <f t="shared" ref="M4" si="0">C4-F4</f>
        <v>2.1099999999999994</v>
      </c>
    </row>
    <row r="5" spans="1:13" x14ac:dyDescent="0.2">
      <c r="A5" s="3" t="s">
        <v>3</v>
      </c>
      <c r="B5" s="3">
        <v>234</v>
      </c>
      <c r="C5" s="5">
        <v>25.82</v>
      </c>
      <c r="D5" s="5">
        <v>9.5500000000000007</v>
      </c>
      <c r="E5" s="5">
        <v>82997</v>
      </c>
      <c r="F5" s="5">
        <v>22.93</v>
      </c>
      <c r="G5" s="5">
        <v>23.26</v>
      </c>
      <c r="H5" s="5">
        <v>24.65</v>
      </c>
      <c r="I5" s="5">
        <v>25.52</v>
      </c>
      <c r="J5" s="3">
        <f t="shared" ref="J5:J67" si="1">G5-F5</f>
        <v>0.33000000000000185</v>
      </c>
      <c r="K5" s="3">
        <f t="shared" ref="K5:K67" si="2">H5-F5</f>
        <v>1.7199999999999989</v>
      </c>
      <c r="L5" s="3">
        <f t="shared" ref="L5:L67" si="3">I5-F5</f>
        <v>2.59</v>
      </c>
      <c r="M5" s="3">
        <f t="shared" ref="M5:M67" si="4">C5-F5</f>
        <v>2.8900000000000006</v>
      </c>
    </row>
    <row r="6" spans="1:13" x14ac:dyDescent="0.2">
      <c r="A6" s="3" t="s">
        <v>3</v>
      </c>
      <c r="B6" s="3">
        <v>235</v>
      </c>
      <c r="C6" s="5">
        <v>25.21</v>
      </c>
      <c r="D6" s="5">
        <v>11.85</v>
      </c>
      <c r="E6" s="5">
        <v>96037</v>
      </c>
      <c r="F6" s="5">
        <v>21.5</v>
      </c>
      <c r="G6" s="5">
        <v>22.41</v>
      </c>
      <c r="H6" s="5">
        <v>23.98</v>
      </c>
      <c r="I6" s="5">
        <v>24.85</v>
      </c>
      <c r="J6" s="3">
        <f t="shared" si="1"/>
        <v>0.91000000000000014</v>
      </c>
      <c r="K6" s="3">
        <f t="shared" si="2"/>
        <v>2.4800000000000004</v>
      </c>
      <c r="L6" s="3">
        <f t="shared" si="3"/>
        <v>3.3500000000000014</v>
      </c>
      <c r="M6" s="3">
        <f t="shared" si="4"/>
        <v>3.7100000000000009</v>
      </c>
    </row>
    <row r="7" spans="1:13" x14ac:dyDescent="0.2">
      <c r="A7" s="3" t="s">
        <v>3</v>
      </c>
      <c r="B7" s="3">
        <v>236</v>
      </c>
      <c r="C7" s="5">
        <v>23.42</v>
      </c>
      <c r="D7" s="5">
        <v>7.99</v>
      </c>
      <c r="E7" s="5">
        <v>81122</v>
      </c>
      <c r="F7" s="5">
        <v>22.71</v>
      </c>
      <c r="G7" s="5">
        <v>21.68</v>
      </c>
      <c r="H7" s="5">
        <v>22.63</v>
      </c>
      <c r="I7" s="5">
        <v>22.32</v>
      </c>
      <c r="J7" s="3">
        <f t="shared" si="1"/>
        <v>-1.0300000000000011</v>
      </c>
      <c r="K7" s="3">
        <f t="shared" si="2"/>
        <v>-8.0000000000001847E-2</v>
      </c>
      <c r="L7" s="3">
        <f t="shared" si="3"/>
        <v>-0.39000000000000057</v>
      </c>
      <c r="M7" s="3">
        <f t="shared" si="4"/>
        <v>0.71000000000000085</v>
      </c>
    </row>
    <row r="8" spans="1:13" x14ac:dyDescent="0.2">
      <c r="A8" s="3" t="s">
        <v>3</v>
      </c>
      <c r="B8" s="3">
        <v>237</v>
      </c>
      <c r="C8" s="5">
        <v>27.8</v>
      </c>
      <c r="D8" s="5">
        <v>9.32</v>
      </c>
      <c r="E8" s="5">
        <v>84009</v>
      </c>
      <c r="F8" s="5">
        <v>24.12</v>
      </c>
      <c r="G8" s="5">
        <v>24.19</v>
      </c>
      <c r="H8" s="5">
        <v>26.3</v>
      </c>
      <c r="I8" s="5">
        <v>26.92</v>
      </c>
      <c r="J8" s="3">
        <f t="shared" si="1"/>
        <v>7.0000000000000284E-2</v>
      </c>
      <c r="K8" s="3">
        <f t="shared" si="2"/>
        <v>2.1799999999999997</v>
      </c>
      <c r="L8" s="3">
        <f t="shared" si="3"/>
        <v>2.8000000000000007</v>
      </c>
      <c r="M8" s="3">
        <f t="shared" si="4"/>
        <v>3.6799999999999997</v>
      </c>
    </row>
    <row r="9" spans="1:13" x14ac:dyDescent="0.2">
      <c r="A9" s="3" t="s">
        <v>3</v>
      </c>
      <c r="B9" s="3">
        <v>238</v>
      </c>
      <c r="C9" s="5">
        <v>28.4</v>
      </c>
      <c r="D9" s="5">
        <v>9.59</v>
      </c>
      <c r="E9" s="5">
        <v>88394</v>
      </c>
      <c r="F9" s="5">
        <v>23.27</v>
      </c>
      <c r="G9" s="5">
        <v>24.49</v>
      </c>
      <c r="H9" s="5">
        <v>25.69</v>
      </c>
      <c r="I9" s="5">
        <v>26.99</v>
      </c>
      <c r="J9" s="3">
        <f t="shared" si="1"/>
        <v>1.2199999999999989</v>
      </c>
      <c r="K9" s="3">
        <f t="shared" si="2"/>
        <v>2.4200000000000017</v>
      </c>
      <c r="L9" s="3">
        <f t="shared" si="3"/>
        <v>3.7199999999999989</v>
      </c>
      <c r="M9" s="3">
        <f t="shared" si="4"/>
        <v>5.129999999999999</v>
      </c>
    </row>
    <row r="10" spans="1:13" x14ac:dyDescent="0.2">
      <c r="A10" s="3" t="s">
        <v>3</v>
      </c>
      <c r="B10" s="3">
        <v>239</v>
      </c>
      <c r="C10" s="5">
        <v>22.92</v>
      </c>
      <c r="D10" s="5">
        <v>9.1300000000000008</v>
      </c>
      <c r="E10" s="5">
        <v>94704</v>
      </c>
      <c r="F10" s="5">
        <v>21.35</v>
      </c>
      <c r="G10" s="5">
        <v>21.82</v>
      </c>
      <c r="H10" s="5">
        <v>22.79</v>
      </c>
      <c r="I10" s="5">
        <v>22.55</v>
      </c>
      <c r="J10" s="3">
        <f t="shared" si="1"/>
        <v>0.46999999999999886</v>
      </c>
      <c r="K10" s="3">
        <f t="shared" si="2"/>
        <v>1.4399999999999977</v>
      </c>
      <c r="L10" s="3">
        <f t="shared" si="3"/>
        <v>1.1999999999999993</v>
      </c>
      <c r="M10" s="3">
        <f t="shared" si="4"/>
        <v>1.5700000000000003</v>
      </c>
    </row>
    <row r="11" spans="1:13" x14ac:dyDescent="0.2">
      <c r="A11" s="3" t="s">
        <v>3</v>
      </c>
      <c r="B11" s="3">
        <v>240</v>
      </c>
      <c r="C11" s="5">
        <v>25.81</v>
      </c>
      <c r="D11" s="5">
        <v>7.32</v>
      </c>
      <c r="E11" s="5">
        <v>75553</v>
      </c>
      <c r="F11" s="5">
        <v>21.29</v>
      </c>
      <c r="G11" s="5">
        <v>22.5</v>
      </c>
      <c r="H11" s="5">
        <v>23.05</v>
      </c>
      <c r="I11" s="5">
        <v>24.29</v>
      </c>
      <c r="J11" s="3">
        <f t="shared" si="1"/>
        <v>1.2100000000000009</v>
      </c>
      <c r="K11" s="3">
        <f t="shared" si="2"/>
        <v>1.7600000000000016</v>
      </c>
      <c r="L11" s="3">
        <f t="shared" si="3"/>
        <v>3</v>
      </c>
      <c r="M11" s="3">
        <f t="shared" si="4"/>
        <v>4.5199999999999996</v>
      </c>
    </row>
    <row r="12" spans="1:13" x14ac:dyDescent="0.2">
      <c r="A12" s="3" t="s">
        <v>4</v>
      </c>
      <c r="B12" s="3">
        <v>241</v>
      </c>
      <c r="C12" s="5">
        <v>25.28</v>
      </c>
      <c r="D12" s="5">
        <v>10.76</v>
      </c>
      <c r="E12" s="5">
        <v>85712</v>
      </c>
      <c r="F12" s="5">
        <v>22.67</v>
      </c>
      <c r="G12" s="5">
        <v>24.13</v>
      </c>
      <c r="H12" s="5">
        <v>25.11</v>
      </c>
      <c r="I12" s="5">
        <v>24.29</v>
      </c>
      <c r="J12" s="3">
        <f t="shared" si="1"/>
        <v>1.4599999999999973</v>
      </c>
      <c r="K12" s="3">
        <f t="shared" si="2"/>
        <v>2.4399999999999977</v>
      </c>
      <c r="L12" s="3">
        <f t="shared" si="3"/>
        <v>1.6199999999999974</v>
      </c>
      <c r="M12" s="3">
        <f t="shared" si="4"/>
        <v>2.6099999999999994</v>
      </c>
    </row>
    <row r="13" spans="1:13" x14ac:dyDescent="0.2">
      <c r="A13" s="3" t="s">
        <v>4</v>
      </c>
      <c r="B13" s="3">
        <v>242</v>
      </c>
      <c r="C13" s="5">
        <v>25.45</v>
      </c>
      <c r="D13" s="5">
        <v>9.44</v>
      </c>
      <c r="E13" s="5">
        <v>73851</v>
      </c>
      <c r="F13" s="5">
        <v>21.96</v>
      </c>
      <c r="G13" s="5">
        <v>22.79</v>
      </c>
      <c r="H13" s="5">
        <v>24.21</v>
      </c>
      <c r="I13" s="5">
        <v>24.38</v>
      </c>
      <c r="J13" s="3">
        <f t="shared" si="1"/>
        <v>0.82999999999999829</v>
      </c>
      <c r="K13" s="3">
        <f t="shared" si="2"/>
        <v>2.25</v>
      </c>
      <c r="L13" s="3">
        <f t="shared" si="3"/>
        <v>2.4199999999999982</v>
      </c>
      <c r="M13" s="3">
        <f t="shared" si="4"/>
        <v>3.4899999999999984</v>
      </c>
    </row>
    <row r="14" spans="1:13" x14ac:dyDescent="0.2">
      <c r="A14" s="3" t="s">
        <v>4</v>
      </c>
      <c r="B14" s="3">
        <v>243</v>
      </c>
      <c r="C14" s="5">
        <v>24.41</v>
      </c>
      <c r="D14" s="5">
        <v>9.5399999999999991</v>
      </c>
      <c r="E14" s="5">
        <v>67536</v>
      </c>
      <c r="F14" s="5">
        <v>21.41</v>
      </c>
      <c r="G14" s="5">
        <v>21.7</v>
      </c>
      <c r="H14" s="5">
        <v>22.63</v>
      </c>
      <c r="I14" s="5">
        <v>22.57</v>
      </c>
      <c r="J14" s="3">
        <f t="shared" si="1"/>
        <v>0.28999999999999915</v>
      </c>
      <c r="K14" s="3">
        <f t="shared" si="2"/>
        <v>1.2199999999999989</v>
      </c>
      <c r="L14" s="3">
        <f t="shared" si="3"/>
        <v>1.1600000000000001</v>
      </c>
      <c r="M14" s="3">
        <f t="shared" si="4"/>
        <v>3</v>
      </c>
    </row>
    <row r="15" spans="1:13" x14ac:dyDescent="0.2">
      <c r="A15" s="3" t="s">
        <v>4</v>
      </c>
      <c r="B15" s="3">
        <v>244</v>
      </c>
      <c r="C15" s="5">
        <v>27.33</v>
      </c>
      <c r="D15" s="5">
        <v>9.8699999999999992</v>
      </c>
      <c r="E15" s="5">
        <v>73182</v>
      </c>
      <c r="F15" s="5">
        <v>24.16</v>
      </c>
      <c r="G15" s="5">
        <v>25.52</v>
      </c>
      <c r="H15" s="5">
        <v>25.58</v>
      </c>
      <c r="I15" s="5">
        <v>26.15</v>
      </c>
      <c r="J15" s="3">
        <f t="shared" si="1"/>
        <v>1.3599999999999994</v>
      </c>
      <c r="K15" s="3">
        <f t="shared" si="2"/>
        <v>1.4199999999999982</v>
      </c>
      <c r="L15" s="3">
        <f t="shared" si="3"/>
        <v>1.9899999999999984</v>
      </c>
      <c r="M15" s="3">
        <f t="shared" si="4"/>
        <v>3.1699999999999982</v>
      </c>
    </row>
    <row r="16" spans="1:13" x14ac:dyDescent="0.2">
      <c r="A16" s="3" t="s">
        <v>4</v>
      </c>
      <c r="B16" s="3">
        <v>245</v>
      </c>
      <c r="C16" s="5">
        <v>27.11</v>
      </c>
      <c r="D16" s="5">
        <v>10.31</v>
      </c>
      <c r="E16" s="5">
        <v>58899</v>
      </c>
      <c r="F16" s="5">
        <v>23.64</v>
      </c>
      <c r="G16" s="5">
        <v>24.54</v>
      </c>
      <c r="H16" s="5">
        <v>24.91</v>
      </c>
      <c r="I16" s="5">
        <v>25.45</v>
      </c>
      <c r="J16" s="3">
        <f t="shared" si="1"/>
        <v>0.89999999999999858</v>
      </c>
      <c r="K16" s="3">
        <f t="shared" si="2"/>
        <v>1.2699999999999996</v>
      </c>
      <c r="L16" s="3">
        <f t="shared" si="3"/>
        <v>1.8099999999999987</v>
      </c>
      <c r="M16" s="3">
        <f t="shared" si="4"/>
        <v>3.4699999999999989</v>
      </c>
    </row>
    <row r="17" spans="1:13" x14ac:dyDescent="0.2">
      <c r="A17" s="3" t="s">
        <v>4</v>
      </c>
      <c r="B17" s="3">
        <v>246</v>
      </c>
      <c r="C17" s="5">
        <v>25.49</v>
      </c>
      <c r="D17" s="5">
        <v>8.76</v>
      </c>
      <c r="E17" s="5">
        <v>76780</v>
      </c>
      <c r="F17" s="5">
        <v>21.51</v>
      </c>
      <c r="G17" s="5">
        <v>23.14</v>
      </c>
      <c r="H17" s="5">
        <v>23.6</v>
      </c>
      <c r="I17" s="5">
        <v>25.51</v>
      </c>
      <c r="J17" s="3">
        <f t="shared" si="1"/>
        <v>1.629999999999999</v>
      </c>
      <c r="K17" s="3">
        <f t="shared" si="2"/>
        <v>2.09</v>
      </c>
      <c r="L17" s="3">
        <f t="shared" si="3"/>
        <v>4</v>
      </c>
      <c r="M17" s="3">
        <f t="shared" si="4"/>
        <v>3.9799999999999969</v>
      </c>
    </row>
    <row r="18" spans="1:13" x14ac:dyDescent="0.2">
      <c r="A18" s="3" t="s">
        <v>4</v>
      </c>
      <c r="B18" s="3">
        <v>247</v>
      </c>
      <c r="C18" s="5">
        <v>26.07</v>
      </c>
      <c r="D18" s="5">
        <v>8.1999999999999993</v>
      </c>
      <c r="E18" s="5">
        <v>85043</v>
      </c>
      <c r="F18" s="5">
        <v>22.93</v>
      </c>
      <c r="G18" s="5">
        <v>23.7</v>
      </c>
      <c r="H18" s="5">
        <v>25.44</v>
      </c>
      <c r="I18" s="5">
        <v>27.34</v>
      </c>
      <c r="J18" s="3">
        <f t="shared" si="1"/>
        <v>0.76999999999999957</v>
      </c>
      <c r="K18" s="3">
        <f t="shared" si="2"/>
        <v>2.5100000000000016</v>
      </c>
      <c r="L18" s="3">
        <f t="shared" si="3"/>
        <v>4.41</v>
      </c>
      <c r="M18" s="3">
        <f t="shared" si="4"/>
        <v>3.1400000000000006</v>
      </c>
    </row>
    <row r="19" spans="1:13" x14ac:dyDescent="0.2">
      <c r="A19" s="3" t="s">
        <v>4</v>
      </c>
      <c r="B19" s="3">
        <v>248</v>
      </c>
      <c r="C19" s="5">
        <v>25.01</v>
      </c>
      <c r="D19" s="5">
        <v>8.0299999999999994</v>
      </c>
      <c r="E19" s="5">
        <v>93361</v>
      </c>
      <c r="F19" s="5">
        <v>21.44</v>
      </c>
      <c r="G19" s="5">
        <v>22.2</v>
      </c>
      <c r="H19" s="5">
        <v>23.33</v>
      </c>
      <c r="I19" s="5">
        <v>23.58</v>
      </c>
      <c r="J19" s="3">
        <f t="shared" si="1"/>
        <v>0.75999999999999801</v>
      </c>
      <c r="K19" s="3">
        <f t="shared" si="2"/>
        <v>1.889999999999997</v>
      </c>
      <c r="L19" s="3">
        <f t="shared" si="3"/>
        <v>2.139999999999997</v>
      </c>
      <c r="M19" s="3">
        <f t="shared" si="4"/>
        <v>3.5700000000000003</v>
      </c>
    </row>
    <row r="20" spans="1:13" x14ac:dyDescent="0.2">
      <c r="A20" s="3" t="s">
        <v>5</v>
      </c>
      <c r="B20" s="3">
        <v>249</v>
      </c>
      <c r="C20" s="5">
        <v>27.02</v>
      </c>
      <c r="D20" s="5">
        <v>8.3699999999999992</v>
      </c>
      <c r="E20" s="5">
        <v>111812</v>
      </c>
      <c r="F20" s="5">
        <v>23.97</v>
      </c>
      <c r="G20" s="5">
        <v>25.04</v>
      </c>
      <c r="H20" s="5">
        <v>26.53</v>
      </c>
      <c r="I20" s="5">
        <v>25.93</v>
      </c>
      <c r="J20" s="3">
        <f t="shared" si="1"/>
        <v>1.0700000000000003</v>
      </c>
      <c r="K20" s="3">
        <f t="shared" si="2"/>
        <v>2.5600000000000023</v>
      </c>
      <c r="L20" s="3">
        <f t="shared" si="3"/>
        <v>1.9600000000000009</v>
      </c>
      <c r="M20" s="3">
        <f t="shared" si="4"/>
        <v>3.0500000000000007</v>
      </c>
    </row>
    <row r="21" spans="1:13" x14ac:dyDescent="0.2">
      <c r="A21" s="3" t="s">
        <v>5</v>
      </c>
      <c r="B21" s="3">
        <v>250</v>
      </c>
      <c r="C21" s="5">
        <v>23.56</v>
      </c>
      <c r="D21" s="5">
        <v>7.14</v>
      </c>
      <c r="E21" s="5">
        <v>96491</v>
      </c>
      <c r="F21" s="5">
        <v>21.51</v>
      </c>
      <c r="G21" s="5">
        <v>23.2</v>
      </c>
      <c r="H21" s="5">
        <v>23.08</v>
      </c>
      <c r="I21" s="5">
        <v>22.75</v>
      </c>
      <c r="J21" s="3">
        <f t="shared" si="1"/>
        <v>1.6899999999999977</v>
      </c>
      <c r="K21" s="3">
        <f t="shared" si="2"/>
        <v>1.5699999999999967</v>
      </c>
      <c r="L21" s="3">
        <f t="shared" si="3"/>
        <v>1.2399999999999984</v>
      </c>
      <c r="M21" s="3">
        <f t="shared" si="4"/>
        <v>2.0499999999999972</v>
      </c>
    </row>
    <row r="22" spans="1:13" x14ac:dyDescent="0.2">
      <c r="A22" s="3" t="s">
        <v>5</v>
      </c>
      <c r="B22" s="3">
        <v>251</v>
      </c>
      <c r="C22" s="5">
        <v>24.89</v>
      </c>
      <c r="D22" s="5">
        <v>6.34</v>
      </c>
      <c r="E22" s="5">
        <v>105617</v>
      </c>
      <c r="F22" s="5">
        <v>23.07</v>
      </c>
      <c r="G22" s="5">
        <v>24.9</v>
      </c>
      <c r="H22" s="3">
        <v>24.68</v>
      </c>
      <c r="I22" s="5">
        <v>26.4</v>
      </c>
      <c r="J22" s="3">
        <f t="shared" si="1"/>
        <v>1.8299999999999983</v>
      </c>
      <c r="K22" s="3">
        <f t="shared" si="2"/>
        <v>1.6099999999999994</v>
      </c>
      <c r="L22" s="3">
        <f t="shared" si="3"/>
        <v>3.3299999999999983</v>
      </c>
      <c r="M22" s="3">
        <f t="shared" si="4"/>
        <v>1.8200000000000003</v>
      </c>
    </row>
    <row r="23" spans="1:13" x14ac:dyDescent="0.2">
      <c r="A23" s="3" t="s">
        <v>5</v>
      </c>
      <c r="B23" s="3">
        <v>252</v>
      </c>
      <c r="C23" s="5">
        <v>25.4</v>
      </c>
      <c r="D23" s="5">
        <v>7.81</v>
      </c>
      <c r="E23" s="5">
        <v>66471</v>
      </c>
      <c r="F23" s="5">
        <v>23.19</v>
      </c>
      <c r="G23" s="5">
        <v>24.46</v>
      </c>
      <c r="H23" s="5">
        <v>26.08</v>
      </c>
      <c r="I23" s="5">
        <v>27.75</v>
      </c>
      <c r="J23" s="3">
        <f t="shared" si="1"/>
        <v>1.2699999999999996</v>
      </c>
      <c r="K23" s="3">
        <f t="shared" si="2"/>
        <v>2.889999999999997</v>
      </c>
      <c r="L23" s="3">
        <f t="shared" si="3"/>
        <v>4.5599999999999987</v>
      </c>
      <c r="M23" s="3">
        <f t="shared" si="4"/>
        <v>2.2099999999999973</v>
      </c>
    </row>
    <row r="24" spans="1:13" x14ac:dyDescent="0.2">
      <c r="A24" s="3" t="s">
        <v>5</v>
      </c>
      <c r="B24" s="3">
        <v>253</v>
      </c>
      <c r="C24" s="5">
        <v>22.97</v>
      </c>
      <c r="D24" s="5">
        <v>7.24</v>
      </c>
      <c r="E24" s="5">
        <v>55600</v>
      </c>
      <c r="F24" s="5">
        <v>22.53</v>
      </c>
      <c r="G24" s="5">
        <v>21.27</v>
      </c>
      <c r="H24" s="5">
        <v>21.75</v>
      </c>
      <c r="I24" s="5">
        <v>21.74</v>
      </c>
      <c r="J24" s="3">
        <f t="shared" si="1"/>
        <v>-1.2600000000000016</v>
      </c>
      <c r="K24" s="3">
        <f t="shared" si="2"/>
        <v>-0.78000000000000114</v>
      </c>
      <c r="L24" s="3">
        <f t="shared" si="3"/>
        <v>-0.7900000000000027</v>
      </c>
      <c r="M24" s="3">
        <f t="shared" si="4"/>
        <v>0.43999999999999773</v>
      </c>
    </row>
    <row r="25" spans="1:13" x14ac:dyDescent="0.2">
      <c r="A25" s="3" t="s">
        <v>5</v>
      </c>
      <c r="B25" s="3">
        <v>254</v>
      </c>
      <c r="C25" s="5">
        <v>25.6</v>
      </c>
      <c r="D25" s="5">
        <v>11.62</v>
      </c>
      <c r="E25" s="5">
        <v>85470</v>
      </c>
      <c r="F25" s="5">
        <v>23.14</v>
      </c>
      <c r="G25" s="5">
        <v>22.85</v>
      </c>
      <c r="H25" s="5">
        <v>23.97</v>
      </c>
      <c r="I25" s="5">
        <v>24.3</v>
      </c>
      <c r="J25" s="3">
        <f t="shared" si="1"/>
        <v>-0.28999999999999915</v>
      </c>
      <c r="K25" s="3">
        <f t="shared" si="2"/>
        <v>0.82999999999999829</v>
      </c>
      <c r="L25" s="3">
        <f t="shared" si="3"/>
        <v>1.1600000000000001</v>
      </c>
      <c r="M25" s="3">
        <f t="shared" si="4"/>
        <v>2.4600000000000009</v>
      </c>
    </row>
    <row r="26" spans="1:13" x14ac:dyDescent="0.2">
      <c r="A26" s="3" t="s">
        <v>5</v>
      </c>
      <c r="B26" s="3">
        <v>255</v>
      </c>
      <c r="C26" s="5">
        <v>23.52</v>
      </c>
      <c r="D26" s="5">
        <v>10.74</v>
      </c>
      <c r="E26" s="5">
        <v>81523</v>
      </c>
      <c r="F26" s="5">
        <v>21.99</v>
      </c>
      <c r="G26" s="5">
        <v>22.59</v>
      </c>
      <c r="H26" s="5">
        <v>22.89</v>
      </c>
      <c r="I26" s="5">
        <v>22.4</v>
      </c>
      <c r="J26" s="3">
        <f t="shared" si="1"/>
        <v>0.60000000000000142</v>
      </c>
      <c r="K26" s="3">
        <f t="shared" si="2"/>
        <v>0.90000000000000213</v>
      </c>
      <c r="L26" s="3">
        <f t="shared" si="3"/>
        <v>0.41000000000000014</v>
      </c>
      <c r="M26" s="3">
        <f t="shared" si="4"/>
        <v>1.5300000000000011</v>
      </c>
    </row>
    <row r="27" spans="1:13" x14ac:dyDescent="0.2">
      <c r="A27" s="3" t="s">
        <v>5</v>
      </c>
      <c r="B27" s="3">
        <v>256</v>
      </c>
      <c r="C27" s="5">
        <v>22.95</v>
      </c>
      <c r="D27" s="5">
        <v>6.2</v>
      </c>
      <c r="E27" s="5">
        <v>62216</v>
      </c>
      <c r="F27" s="5">
        <v>21.99</v>
      </c>
      <c r="G27" s="5">
        <v>21.66</v>
      </c>
      <c r="H27" s="5">
        <v>22.49</v>
      </c>
      <c r="I27" s="5">
        <v>24.3</v>
      </c>
      <c r="J27" s="3">
        <f t="shared" si="1"/>
        <v>-0.32999999999999829</v>
      </c>
      <c r="K27" s="3">
        <f t="shared" si="2"/>
        <v>0.5</v>
      </c>
      <c r="L27" s="3">
        <f t="shared" si="3"/>
        <v>2.3100000000000023</v>
      </c>
      <c r="M27" s="3">
        <f t="shared" si="4"/>
        <v>0.96000000000000085</v>
      </c>
    </row>
    <row r="28" spans="1:13" x14ac:dyDescent="0.2">
      <c r="A28" s="3" t="s">
        <v>6</v>
      </c>
      <c r="B28" s="3">
        <v>257</v>
      </c>
      <c r="C28" s="5">
        <v>27.28</v>
      </c>
      <c r="D28" s="5">
        <v>11.44</v>
      </c>
      <c r="E28" s="5">
        <v>87540</v>
      </c>
      <c r="F28" s="5">
        <v>23.69</v>
      </c>
      <c r="G28" s="5">
        <v>24.92</v>
      </c>
      <c r="H28" s="5">
        <v>26.41</v>
      </c>
      <c r="I28" s="5">
        <v>27.13</v>
      </c>
      <c r="J28" s="3">
        <f t="shared" si="1"/>
        <v>1.2300000000000004</v>
      </c>
      <c r="K28" s="3">
        <f t="shared" si="2"/>
        <v>2.7199999999999989</v>
      </c>
      <c r="L28" s="3">
        <f t="shared" si="3"/>
        <v>3.4399999999999977</v>
      </c>
      <c r="M28" s="3">
        <f t="shared" si="4"/>
        <v>3.59</v>
      </c>
    </row>
    <row r="29" spans="1:13" x14ac:dyDescent="0.2">
      <c r="A29" s="3" t="s">
        <v>6</v>
      </c>
      <c r="B29" s="3">
        <v>258</v>
      </c>
      <c r="C29" s="5">
        <v>28.54</v>
      </c>
      <c r="D29" s="5">
        <v>7.07</v>
      </c>
      <c r="E29" s="5">
        <v>75674</v>
      </c>
      <c r="F29" s="5">
        <v>22.86</v>
      </c>
      <c r="G29" s="5">
        <v>24.95</v>
      </c>
      <c r="H29" s="5">
        <v>27.12</v>
      </c>
      <c r="I29" s="5">
        <v>28.44</v>
      </c>
      <c r="J29" s="3">
        <f t="shared" si="1"/>
        <v>2.09</v>
      </c>
      <c r="K29" s="3">
        <f t="shared" si="2"/>
        <v>4.2600000000000016</v>
      </c>
      <c r="L29" s="3">
        <f t="shared" si="3"/>
        <v>5.5800000000000018</v>
      </c>
      <c r="M29" s="3">
        <f t="shared" si="4"/>
        <v>5.68</v>
      </c>
    </row>
    <row r="30" spans="1:13" x14ac:dyDescent="0.2">
      <c r="A30" s="3" t="s">
        <v>6</v>
      </c>
      <c r="B30" s="3">
        <v>259</v>
      </c>
      <c r="C30" s="5">
        <v>25.69</v>
      </c>
      <c r="D30" s="5">
        <v>8.93</v>
      </c>
      <c r="E30" s="5">
        <v>67132</v>
      </c>
      <c r="F30" s="5">
        <v>22.21</v>
      </c>
      <c r="G30" s="5">
        <v>23.96</v>
      </c>
      <c r="H30" s="5">
        <v>25.11</v>
      </c>
      <c r="I30" s="5">
        <v>24.02</v>
      </c>
      <c r="J30" s="3">
        <f t="shared" si="1"/>
        <v>1.75</v>
      </c>
      <c r="K30" s="3">
        <f t="shared" si="2"/>
        <v>2.8999999999999986</v>
      </c>
      <c r="L30" s="3">
        <f t="shared" si="3"/>
        <v>1.8099999999999987</v>
      </c>
      <c r="M30" s="3">
        <f t="shared" si="4"/>
        <v>3.4800000000000004</v>
      </c>
    </row>
    <row r="31" spans="1:13" x14ac:dyDescent="0.2">
      <c r="A31" s="3" t="s">
        <v>6</v>
      </c>
      <c r="B31" s="3">
        <v>260</v>
      </c>
      <c r="C31" s="5">
        <v>27.1</v>
      </c>
      <c r="D31" s="5">
        <v>11.57</v>
      </c>
      <c r="E31" s="5">
        <v>86797</v>
      </c>
      <c r="F31" s="5">
        <v>23.51</v>
      </c>
      <c r="G31" s="5">
        <v>24.86</v>
      </c>
      <c r="H31" s="5">
        <v>25.11</v>
      </c>
      <c r="I31" s="5">
        <v>25.46</v>
      </c>
      <c r="J31" s="3">
        <f t="shared" si="1"/>
        <v>1.3499999999999979</v>
      </c>
      <c r="K31" s="3">
        <f t="shared" si="2"/>
        <v>1.5999999999999979</v>
      </c>
      <c r="L31" s="3">
        <f t="shared" si="3"/>
        <v>1.9499999999999993</v>
      </c>
      <c r="M31" s="3">
        <f t="shared" si="4"/>
        <v>3.59</v>
      </c>
    </row>
    <row r="32" spans="1:13" x14ac:dyDescent="0.2">
      <c r="A32" s="3" t="s">
        <v>6</v>
      </c>
      <c r="B32" s="3">
        <v>261</v>
      </c>
      <c r="C32" s="5">
        <v>21.4</v>
      </c>
      <c r="D32" s="5">
        <v>9.66</v>
      </c>
      <c r="E32" s="5">
        <v>57077</v>
      </c>
      <c r="F32" s="5">
        <v>20.260000000000002</v>
      </c>
      <c r="G32" s="5">
        <v>20.83</v>
      </c>
      <c r="H32" s="5">
        <v>22.04</v>
      </c>
      <c r="I32" s="5">
        <v>23.18</v>
      </c>
      <c r="J32" s="3">
        <f t="shared" si="1"/>
        <v>0.56999999999999673</v>
      </c>
      <c r="K32" s="3">
        <f t="shared" si="2"/>
        <v>1.7799999999999976</v>
      </c>
      <c r="L32" s="3">
        <f t="shared" si="3"/>
        <v>2.9199999999999982</v>
      </c>
      <c r="M32" s="3">
        <f t="shared" si="4"/>
        <v>1.139999999999997</v>
      </c>
    </row>
    <row r="33" spans="1:13" x14ac:dyDescent="0.2">
      <c r="A33" s="3" t="s">
        <v>6</v>
      </c>
      <c r="B33" s="3">
        <v>262</v>
      </c>
      <c r="C33" s="5">
        <v>24.03</v>
      </c>
      <c r="D33" s="5">
        <v>9.41</v>
      </c>
      <c r="E33" s="5">
        <v>84557</v>
      </c>
      <c r="F33" s="5">
        <v>22.85</v>
      </c>
      <c r="G33" s="5">
        <v>22.95</v>
      </c>
      <c r="H33" s="5">
        <v>24.07</v>
      </c>
      <c r="I33" s="5">
        <v>25.42</v>
      </c>
      <c r="J33" s="3">
        <f t="shared" si="1"/>
        <v>9.9999999999997868E-2</v>
      </c>
      <c r="K33" s="3">
        <f t="shared" si="2"/>
        <v>1.2199999999999989</v>
      </c>
      <c r="L33" s="3">
        <f t="shared" si="3"/>
        <v>2.5700000000000003</v>
      </c>
      <c r="M33" s="3">
        <f t="shared" si="4"/>
        <v>1.1799999999999997</v>
      </c>
    </row>
    <row r="34" spans="1:13" x14ac:dyDescent="0.2">
      <c r="A34" s="3" t="s">
        <v>6</v>
      </c>
      <c r="B34" s="3">
        <v>263</v>
      </c>
      <c r="C34" s="5">
        <v>27.7</v>
      </c>
      <c r="D34" s="5">
        <v>8.9</v>
      </c>
      <c r="E34" s="5">
        <v>53339</v>
      </c>
      <c r="F34" s="5">
        <v>24</v>
      </c>
      <c r="G34" s="5">
        <v>25.35</v>
      </c>
      <c r="H34" s="5">
        <v>26.6</v>
      </c>
      <c r="I34" s="5">
        <v>26.83</v>
      </c>
      <c r="J34" s="3">
        <f t="shared" si="1"/>
        <v>1.3500000000000014</v>
      </c>
      <c r="K34" s="3">
        <f t="shared" si="2"/>
        <v>2.6000000000000014</v>
      </c>
      <c r="L34" s="3">
        <f t="shared" si="3"/>
        <v>2.8299999999999983</v>
      </c>
      <c r="M34" s="3">
        <f t="shared" si="4"/>
        <v>3.6999999999999993</v>
      </c>
    </row>
    <row r="35" spans="1:13" x14ac:dyDescent="0.2">
      <c r="A35" s="3" t="s">
        <v>6</v>
      </c>
      <c r="B35" s="3">
        <v>264</v>
      </c>
      <c r="C35" s="5">
        <v>24.72</v>
      </c>
      <c r="D35" s="5">
        <v>7.79</v>
      </c>
      <c r="E35" s="5">
        <v>63648</v>
      </c>
      <c r="F35" s="5">
        <v>21.7</v>
      </c>
      <c r="G35" s="5">
        <v>22.71</v>
      </c>
      <c r="H35" s="5">
        <v>23.76</v>
      </c>
      <c r="I35" s="5">
        <v>24.16</v>
      </c>
      <c r="J35" s="3">
        <f t="shared" si="1"/>
        <v>1.0100000000000016</v>
      </c>
      <c r="K35" s="3">
        <f t="shared" si="2"/>
        <v>2.0600000000000023</v>
      </c>
      <c r="L35" s="3">
        <f t="shared" si="3"/>
        <v>2.4600000000000009</v>
      </c>
      <c r="M35" s="3">
        <f t="shared" si="4"/>
        <v>3.0199999999999996</v>
      </c>
    </row>
    <row r="36" spans="1:13" x14ac:dyDescent="0.2">
      <c r="A36" s="3" t="s">
        <v>7</v>
      </c>
      <c r="B36" s="3">
        <v>265</v>
      </c>
      <c r="C36" s="5">
        <v>26.6</v>
      </c>
      <c r="D36" s="5">
        <v>11.46</v>
      </c>
      <c r="E36" s="5">
        <v>97346</v>
      </c>
      <c r="F36" s="5">
        <v>22.32</v>
      </c>
      <c r="G36" s="5">
        <v>22.19</v>
      </c>
      <c r="H36" s="5">
        <v>22.77</v>
      </c>
      <c r="I36" s="5">
        <v>23.9</v>
      </c>
      <c r="J36" s="3">
        <f t="shared" si="1"/>
        <v>-0.12999999999999901</v>
      </c>
      <c r="K36" s="3">
        <f t="shared" si="2"/>
        <v>0.44999999999999929</v>
      </c>
      <c r="L36" s="3">
        <f t="shared" si="3"/>
        <v>1.5799999999999983</v>
      </c>
      <c r="M36" s="3">
        <f t="shared" si="4"/>
        <v>4.2800000000000011</v>
      </c>
    </row>
    <row r="37" spans="1:13" x14ac:dyDescent="0.2">
      <c r="A37" s="3" t="s">
        <v>7</v>
      </c>
      <c r="B37" s="3">
        <v>266</v>
      </c>
      <c r="C37" s="5">
        <v>22.76</v>
      </c>
      <c r="D37" s="5">
        <v>9.32</v>
      </c>
      <c r="E37" s="5">
        <v>85806</v>
      </c>
      <c r="F37" s="5">
        <v>20.88</v>
      </c>
      <c r="G37" s="5">
        <v>22.07</v>
      </c>
      <c r="H37" s="5">
        <v>23.33</v>
      </c>
      <c r="I37" s="5">
        <v>22.91</v>
      </c>
      <c r="J37" s="3">
        <f t="shared" si="1"/>
        <v>1.1900000000000013</v>
      </c>
      <c r="K37" s="3">
        <f t="shared" si="2"/>
        <v>2.4499999999999993</v>
      </c>
      <c r="L37" s="3">
        <f t="shared" si="3"/>
        <v>2.0300000000000011</v>
      </c>
      <c r="M37" s="3">
        <f t="shared" si="4"/>
        <v>1.8800000000000026</v>
      </c>
    </row>
    <row r="38" spans="1:13" x14ac:dyDescent="0.2">
      <c r="A38" s="3" t="s">
        <v>7</v>
      </c>
      <c r="B38" s="3">
        <v>267</v>
      </c>
      <c r="C38" s="5">
        <v>25.12</v>
      </c>
      <c r="D38" s="5">
        <v>7.18</v>
      </c>
      <c r="E38" s="5">
        <v>86684</v>
      </c>
      <c r="F38" s="5">
        <v>23.71</v>
      </c>
      <c r="G38" s="5">
        <v>23.51</v>
      </c>
      <c r="H38" s="5">
        <v>24.23</v>
      </c>
      <c r="I38" s="5">
        <v>25.48</v>
      </c>
      <c r="J38" s="3">
        <f t="shared" si="1"/>
        <v>-0.19999999999999929</v>
      </c>
      <c r="K38" s="3">
        <f t="shared" si="2"/>
        <v>0.51999999999999957</v>
      </c>
      <c r="L38" s="3">
        <f t="shared" si="3"/>
        <v>1.7699999999999996</v>
      </c>
      <c r="M38" s="3">
        <f t="shared" si="4"/>
        <v>1.4100000000000001</v>
      </c>
    </row>
    <row r="39" spans="1:13" x14ac:dyDescent="0.2">
      <c r="A39" s="3" t="s">
        <v>7</v>
      </c>
      <c r="B39" s="3">
        <v>268</v>
      </c>
      <c r="C39" s="5">
        <v>25.46</v>
      </c>
      <c r="D39" s="5">
        <v>9.34</v>
      </c>
      <c r="E39" s="5">
        <v>78716</v>
      </c>
      <c r="F39" s="5">
        <v>22.77</v>
      </c>
      <c r="G39" s="5">
        <v>22.92</v>
      </c>
      <c r="H39" s="5">
        <v>23.92</v>
      </c>
      <c r="I39" s="5">
        <v>23.39</v>
      </c>
      <c r="J39" s="3">
        <f t="shared" si="1"/>
        <v>0.15000000000000213</v>
      </c>
      <c r="K39" s="3">
        <f t="shared" si="2"/>
        <v>1.1500000000000021</v>
      </c>
      <c r="L39" s="3">
        <f t="shared" si="3"/>
        <v>0.62000000000000099</v>
      </c>
      <c r="M39" s="3">
        <f t="shared" si="4"/>
        <v>2.6900000000000013</v>
      </c>
    </row>
    <row r="40" spans="1:13" x14ac:dyDescent="0.2">
      <c r="A40" s="3" t="s">
        <v>7</v>
      </c>
      <c r="B40" s="3">
        <v>269</v>
      </c>
      <c r="C40" s="5">
        <v>23.38</v>
      </c>
      <c r="D40" s="5">
        <v>13.44</v>
      </c>
      <c r="E40" s="5">
        <v>54975</v>
      </c>
      <c r="F40" s="5">
        <v>22.15</v>
      </c>
      <c r="G40" s="5">
        <v>22.72</v>
      </c>
      <c r="H40" s="5">
        <v>23.81</v>
      </c>
      <c r="I40" s="5">
        <v>24.16</v>
      </c>
      <c r="J40" s="3">
        <f t="shared" si="1"/>
        <v>0.57000000000000028</v>
      </c>
      <c r="K40" s="3">
        <f t="shared" si="2"/>
        <v>1.6600000000000001</v>
      </c>
      <c r="L40" s="3">
        <f t="shared" si="3"/>
        <v>2.0100000000000016</v>
      </c>
      <c r="M40" s="3">
        <f t="shared" si="4"/>
        <v>1.2300000000000004</v>
      </c>
    </row>
    <row r="41" spans="1:13" x14ac:dyDescent="0.2">
      <c r="A41" s="3" t="s">
        <v>7</v>
      </c>
      <c r="B41" s="3">
        <v>270</v>
      </c>
      <c r="C41" s="5">
        <v>25.89</v>
      </c>
      <c r="D41" s="5">
        <v>12.95</v>
      </c>
      <c r="E41" s="5">
        <v>73213</v>
      </c>
      <c r="F41" s="5">
        <v>24.48</v>
      </c>
      <c r="G41" s="5">
        <v>24.23</v>
      </c>
      <c r="H41" s="5">
        <v>26.98</v>
      </c>
      <c r="I41" s="5">
        <v>28.17</v>
      </c>
      <c r="J41" s="3">
        <f t="shared" si="1"/>
        <v>-0.25</v>
      </c>
      <c r="K41" s="3">
        <f t="shared" si="2"/>
        <v>2.5</v>
      </c>
      <c r="L41" s="3">
        <f t="shared" si="3"/>
        <v>3.6900000000000013</v>
      </c>
      <c r="M41" s="3">
        <f t="shared" si="4"/>
        <v>1.4100000000000001</v>
      </c>
    </row>
    <row r="42" spans="1:13" x14ac:dyDescent="0.2">
      <c r="A42" s="3" t="s">
        <v>7</v>
      </c>
      <c r="B42" s="3">
        <v>271</v>
      </c>
      <c r="C42" s="5">
        <v>23.37</v>
      </c>
      <c r="D42" s="5">
        <v>9.1</v>
      </c>
      <c r="E42" s="5">
        <v>93753</v>
      </c>
      <c r="F42" s="5">
        <v>22.57</v>
      </c>
      <c r="G42" s="5">
        <v>23.31</v>
      </c>
      <c r="H42" s="5">
        <v>25</v>
      </c>
      <c r="I42" s="5">
        <v>23.63</v>
      </c>
      <c r="J42" s="3">
        <f t="shared" si="1"/>
        <v>0.73999999999999844</v>
      </c>
      <c r="K42" s="3">
        <f t="shared" si="2"/>
        <v>2.4299999999999997</v>
      </c>
      <c r="L42" s="3">
        <f t="shared" si="3"/>
        <v>1.0599999999999987</v>
      </c>
      <c r="M42" s="3">
        <f t="shared" si="4"/>
        <v>0.80000000000000071</v>
      </c>
    </row>
    <row r="43" spans="1:13" x14ac:dyDescent="0.2">
      <c r="A43" s="3" t="s">
        <v>7</v>
      </c>
      <c r="B43" s="3">
        <v>272</v>
      </c>
      <c r="C43" s="5">
        <v>23.89</v>
      </c>
      <c r="D43" s="5">
        <v>6.98</v>
      </c>
      <c r="E43" s="5">
        <v>89785</v>
      </c>
      <c r="F43" s="5">
        <v>22.7</v>
      </c>
      <c r="G43" s="5">
        <v>23.78</v>
      </c>
      <c r="H43" s="5">
        <v>23.94</v>
      </c>
      <c r="I43" s="5">
        <v>24.18</v>
      </c>
      <c r="J43" s="3">
        <f t="shared" si="1"/>
        <v>1.0800000000000018</v>
      </c>
      <c r="K43" s="3">
        <f t="shared" si="2"/>
        <v>1.240000000000002</v>
      </c>
      <c r="L43" s="3">
        <f t="shared" si="3"/>
        <v>1.4800000000000004</v>
      </c>
      <c r="M43" s="3">
        <f t="shared" si="4"/>
        <v>1.1900000000000013</v>
      </c>
    </row>
    <row r="44" spans="1:13" x14ac:dyDescent="0.2">
      <c r="A44" s="3" t="s">
        <v>8</v>
      </c>
      <c r="B44" s="3">
        <v>273</v>
      </c>
      <c r="C44" s="5">
        <v>21.19</v>
      </c>
      <c r="D44" s="5">
        <v>11.32</v>
      </c>
      <c r="E44" s="5">
        <v>77948</v>
      </c>
      <c r="F44" s="5">
        <v>20.78</v>
      </c>
      <c r="G44" s="5">
        <v>22.13</v>
      </c>
      <c r="H44" s="5">
        <v>22.77</v>
      </c>
      <c r="I44" s="5">
        <v>25.26</v>
      </c>
      <c r="J44" s="3">
        <f t="shared" si="1"/>
        <v>1.3499999999999979</v>
      </c>
      <c r="K44" s="3">
        <f t="shared" si="2"/>
        <v>1.9899999999999984</v>
      </c>
      <c r="L44" s="3">
        <f t="shared" si="3"/>
        <v>4.4800000000000004</v>
      </c>
      <c r="M44" s="3">
        <f t="shared" si="4"/>
        <v>0.41000000000000014</v>
      </c>
    </row>
    <row r="45" spans="1:13" x14ac:dyDescent="0.2">
      <c r="A45" s="3" t="s">
        <v>8</v>
      </c>
      <c r="B45" s="3">
        <v>274</v>
      </c>
      <c r="C45" s="5">
        <v>22.93</v>
      </c>
      <c r="D45" s="5">
        <v>13.2</v>
      </c>
      <c r="E45" s="5">
        <v>81796</v>
      </c>
      <c r="F45" s="5">
        <v>20.56</v>
      </c>
      <c r="G45" s="5">
        <v>21.18</v>
      </c>
      <c r="H45" s="5">
        <v>22.1</v>
      </c>
      <c r="I45" s="5">
        <v>22.28</v>
      </c>
      <c r="J45" s="3">
        <f t="shared" si="1"/>
        <v>0.62000000000000099</v>
      </c>
      <c r="K45" s="3">
        <f t="shared" si="2"/>
        <v>1.5400000000000027</v>
      </c>
      <c r="L45" s="3">
        <f t="shared" si="3"/>
        <v>1.7200000000000024</v>
      </c>
      <c r="M45" s="3">
        <f t="shared" si="4"/>
        <v>2.370000000000001</v>
      </c>
    </row>
    <row r="46" spans="1:13" x14ac:dyDescent="0.2">
      <c r="A46" s="3" t="s">
        <v>8</v>
      </c>
      <c r="B46" s="3">
        <v>275</v>
      </c>
      <c r="C46" s="5">
        <v>27.56</v>
      </c>
      <c r="D46" s="5">
        <v>13.39</v>
      </c>
      <c r="E46" s="5">
        <v>70574</v>
      </c>
      <c r="F46" s="5">
        <v>24.24</v>
      </c>
      <c r="G46" s="5">
        <v>25.64</v>
      </c>
      <c r="H46" s="5">
        <v>28.29</v>
      </c>
      <c r="I46" s="5">
        <v>26.45</v>
      </c>
      <c r="J46" s="3">
        <f t="shared" si="1"/>
        <v>1.4000000000000021</v>
      </c>
      <c r="K46" s="3">
        <f t="shared" si="2"/>
        <v>4.0500000000000007</v>
      </c>
      <c r="L46" s="3">
        <f t="shared" si="3"/>
        <v>2.2100000000000009</v>
      </c>
      <c r="M46" s="3">
        <f t="shared" si="4"/>
        <v>3.3200000000000003</v>
      </c>
    </row>
    <row r="47" spans="1:13" x14ac:dyDescent="0.2">
      <c r="A47" s="3" t="s">
        <v>8</v>
      </c>
      <c r="B47" s="3">
        <v>276</v>
      </c>
      <c r="C47" s="5">
        <v>26.66</v>
      </c>
      <c r="D47" s="5">
        <v>9.14</v>
      </c>
      <c r="E47" s="5">
        <v>83834</v>
      </c>
      <c r="F47" s="5">
        <v>22.76</v>
      </c>
      <c r="G47" s="5">
        <v>24.84</v>
      </c>
      <c r="H47" s="5">
        <v>25.68</v>
      </c>
      <c r="I47" s="5">
        <v>24.71</v>
      </c>
      <c r="J47" s="3">
        <f t="shared" si="1"/>
        <v>2.0799999999999983</v>
      </c>
      <c r="K47" s="3">
        <f t="shared" si="2"/>
        <v>2.9199999999999982</v>
      </c>
      <c r="L47" s="3">
        <f t="shared" si="3"/>
        <v>1.9499999999999993</v>
      </c>
      <c r="M47" s="3">
        <f t="shared" si="4"/>
        <v>3.8999999999999986</v>
      </c>
    </row>
    <row r="48" spans="1:13" x14ac:dyDescent="0.2">
      <c r="A48" s="3" t="s">
        <v>8</v>
      </c>
      <c r="B48" s="3">
        <v>277</v>
      </c>
      <c r="C48" s="5">
        <v>26.68</v>
      </c>
      <c r="D48" s="5">
        <v>7.07</v>
      </c>
      <c r="E48" s="5">
        <v>76810</v>
      </c>
      <c r="F48" s="5">
        <v>22.62</v>
      </c>
      <c r="G48" s="5">
        <v>23.85</v>
      </c>
      <c r="H48" s="5">
        <v>24.22</v>
      </c>
      <c r="I48" s="5">
        <v>25.07</v>
      </c>
      <c r="J48" s="3">
        <f t="shared" si="1"/>
        <v>1.2300000000000004</v>
      </c>
      <c r="K48" s="3">
        <f t="shared" si="2"/>
        <v>1.5999999999999979</v>
      </c>
      <c r="L48" s="3">
        <f t="shared" si="3"/>
        <v>2.4499999999999993</v>
      </c>
      <c r="M48" s="3">
        <f t="shared" si="4"/>
        <v>4.0599999999999987</v>
      </c>
    </row>
    <row r="49" spans="1:13" x14ac:dyDescent="0.2">
      <c r="A49" s="3" t="s">
        <v>8</v>
      </c>
      <c r="B49" s="3">
        <v>278</v>
      </c>
      <c r="C49" s="5">
        <v>24.56</v>
      </c>
      <c r="D49" s="5">
        <v>6.46</v>
      </c>
      <c r="E49" s="5">
        <v>76588</v>
      </c>
      <c r="F49" s="5">
        <v>23.72</v>
      </c>
      <c r="G49" s="5">
        <v>23.37</v>
      </c>
      <c r="H49" s="5">
        <v>23.76</v>
      </c>
      <c r="I49" s="5">
        <v>24.56</v>
      </c>
      <c r="J49" s="3">
        <f t="shared" si="1"/>
        <v>-0.34999999999999787</v>
      </c>
      <c r="K49" s="3">
        <f t="shared" si="2"/>
        <v>4.00000000000027E-2</v>
      </c>
      <c r="L49" s="3">
        <f t="shared" si="3"/>
        <v>0.83999999999999986</v>
      </c>
      <c r="M49" s="3">
        <f t="shared" si="4"/>
        <v>0.83999999999999986</v>
      </c>
    </row>
    <row r="50" spans="1:13" x14ac:dyDescent="0.2">
      <c r="A50" s="3" t="s">
        <v>8</v>
      </c>
      <c r="B50" s="3">
        <v>279</v>
      </c>
      <c r="C50" s="5">
        <v>25.54</v>
      </c>
      <c r="D50" s="5">
        <v>6.64</v>
      </c>
      <c r="E50" s="5">
        <v>90384</v>
      </c>
      <c r="F50" s="5">
        <v>21.37</v>
      </c>
      <c r="G50" s="5">
        <v>22.53</v>
      </c>
      <c r="H50" s="5">
        <v>23.34</v>
      </c>
      <c r="I50" s="5">
        <v>23.71</v>
      </c>
      <c r="J50" s="3">
        <f t="shared" si="1"/>
        <v>1.1600000000000001</v>
      </c>
      <c r="K50" s="3">
        <f t="shared" si="2"/>
        <v>1.9699999999999989</v>
      </c>
      <c r="L50" s="3">
        <f t="shared" si="3"/>
        <v>2.34</v>
      </c>
      <c r="M50" s="3">
        <f t="shared" si="4"/>
        <v>4.1699999999999982</v>
      </c>
    </row>
    <row r="51" spans="1:13" x14ac:dyDescent="0.2">
      <c r="A51" s="3" t="s">
        <v>8</v>
      </c>
      <c r="B51" s="3">
        <v>280</v>
      </c>
      <c r="C51" s="5">
        <v>24.85</v>
      </c>
      <c r="D51" s="5">
        <v>13.12</v>
      </c>
      <c r="E51" s="5">
        <v>80278</v>
      </c>
      <c r="F51" s="5">
        <v>23.8</v>
      </c>
      <c r="G51" s="5">
        <v>23.92</v>
      </c>
      <c r="H51" s="5">
        <v>24.35</v>
      </c>
      <c r="I51" s="5">
        <v>23.27</v>
      </c>
      <c r="J51" s="3">
        <f t="shared" si="1"/>
        <v>0.12000000000000099</v>
      </c>
      <c r="K51" s="3">
        <f t="shared" si="2"/>
        <v>0.55000000000000071</v>
      </c>
      <c r="L51" s="3">
        <f t="shared" si="3"/>
        <v>-0.53000000000000114</v>
      </c>
      <c r="M51" s="3">
        <f t="shared" si="4"/>
        <v>1.0500000000000007</v>
      </c>
    </row>
    <row r="52" spans="1:13" x14ac:dyDescent="0.2">
      <c r="A52" s="3" t="s">
        <v>9</v>
      </c>
      <c r="B52" s="3">
        <v>281</v>
      </c>
      <c r="C52" s="5">
        <v>25.26</v>
      </c>
      <c r="D52" s="5">
        <v>4.9000000000000004</v>
      </c>
      <c r="E52" s="5">
        <v>62327</v>
      </c>
      <c r="F52" s="5">
        <v>23.5</v>
      </c>
      <c r="G52" s="5">
        <v>24.43</v>
      </c>
      <c r="H52" s="5">
        <v>24.34</v>
      </c>
      <c r="I52" s="5">
        <v>25.68</v>
      </c>
      <c r="J52" s="3">
        <f t="shared" si="1"/>
        <v>0.92999999999999972</v>
      </c>
      <c r="K52" s="3">
        <f t="shared" si="2"/>
        <v>0.83999999999999986</v>
      </c>
      <c r="L52" s="3">
        <f t="shared" si="3"/>
        <v>2.1799999999999997</v>
      </c>
      <c r="M52" s="3">
        <f t="shared" si="4"/>
        <v>1.7600000000000016</v>
      </c>
    </row>
    <row r="53" spans="1:13" x14ac:dyDescent="0.2">
      <c r="A53" s="3" t="s">
        <v>9</v>
      </c>
      <c r="B53" s="3">
        <v>282</v>
      </c>
      <c r="C53" s="5">
        <v>20.260000000000002</v>
      </c>
      <c r="D53" s="5">
        <v>4.5999999999999996</v>
      </c>
      <c r="E53" s="5">
        <v>97180</v>
      </c>
      <c r="F53" s="5">
        <v>20.62</v>
      </c>
      <c r="G53" s="5">
        <v>22.07</v>
      </c>
      <c r="H53" s="5">
        <v>21.34</v>
      </c>
      <c r="I53" s="5">
        <v>21.81</v>
      </c>
      <c r="J53" s="3">
        <f t="shared" si="1"/>
        <v>1.4499999999999993</v>
      </c>
      <c r="K53" s="3">
        <f t="shared" si="2"/>
        <v>0.71999999999999886</v>
      </c>
      <c r="L53" s="3">
        <f t="shared" si="3"/>
        <v>1.1899999999999977</v>
      </c>
      <c r="M53" s="3">
        <f t="shared" si="4"/>
        <v>-0.35999999999999943</v>
      </c>
    </row>
    <row r="54" spans="1:13" x14ac:dyDescent="0.2">
      <c r="A54" s="3" t="s">
        <v>9</v>
      </c>
      <c r="B54" s="3">
        <v>283</v>
      </c>
      <c r="C54" s="5">
        <v>24.25</v>
      </c>
      <c r="D54" s="5">
        <v>3.87</v>
      </c>
      <c r="E54" s="5">
        <v>94164</v>
      </c>
      <c r="F54" s="5">
        <v>24.33</v>
      </c>
      <c r="G54" s="5">
        <v>24.25</v>
      </c>
      <c r="H54" s="5">
        <v>25.31</v>
      </c>
      <c r="I54" s="5">
        <v>24.84</v>
      </c>
      <c r="J54" s="3">
        <f t="shared" si="1"/>
        <v>-7.9999999999998295E-2</v>
      </c>
      <c r="K54" s="3">
        <f t="shared" si="2"/>
        <v>0.98000000000000043</v>
      </c>
      <c r="L54" s="3">
        <f t="shared" si="3"/>
        <v>0.51000000000000156</v>
      </c>
      <c r="M54" s="3">
        <f t="shared" si="4"/>
        <v>-7.9999999999998295E-2</v>
      </c>
    </row>
    <row r="55" spans="1:13" x14ac:dyDescent="0.2">
      <c r="A55" s="3" t="s">
        <v>9</v>
      </c>
      <c r="B55" s="3">
        <v>284</v>
      </c>
      <c r="C55" s="5">
        <v>23.77</v>
      </c>
      <c r="D55" s="5">
        <v>7.54</v>
      </c>
      <c r="E55" s="5">
        <v>67601</v>
      </c>
      <c r="F55" s="5">
        <v>23.6</v>
      </c>
      <c r="G55" s="5">
        <v>25.75</v>
      </c>
      <c r="H55" s="5">
        <v>24.95</v>
      </c>
      <c r="I55" s="5">
        <v>24.53</v>
      </c>
      <c r="J55" s="3">
        <f t="shared" si="1"/>
        <v>2.1499999999999986</v>
      </c>
      <c r="K55" s="3">
        <f t="shared" si="2"/>
        <v>1.3499999999999979</v>
      </c>
      <c r="L55" s="3">
        <f t="shared" si="3"/>
        <v>0.92999999999999972</v>
      </c>
      <c r="M55" s="3">
        <f t="shared" si="4"/>
        <v>0.16999999999999815</v>
      </c>
    </row>
    <row r="56" spans="1:13" x14ac:dyDescent="0.2">
      <c r="A56" s="3" t="s">
        <v>9</v>
      </c>
      <c r="B56" s="3">
        <v>285</v>
      </c>
      <c r="C56" s="5">
        <v>21.54</v>
      </c>
      <c r="D56" s="5">
        <v>5.37</v>
      </c>
      <c r="E56" s="5">
        <v>68084</v>
      </c>
      <c r="F56" s="5">
        <v>21</v>
      </c>
      <c r="G56" s="5">
        <v>21.04</v>
      </c>
      <c r="H56" s="5">
        <v>21.54</v>
      </c>
      <c r="I56" s="5">
        <v>22.37</v>
      </c>
      <c r="J56" s="3">
        <f t="shared" si="1"/>
        <v>3.9999999999999147E-2</v>
      </c>
      <c r="K56" s="3">
        <f t="shared" si="2"/>
        <v>0.53999999999999915</v>
      </c>
      <c r="L56" s="3">
        <f t="shared" si="3"/>
        <v>1.370000000000001</v>
      </c>
      <c r="M56" s="3">
        <f t="shared" si="4"/>
        <v>0.53999999999999915</v>
      </c>
    </row>
    <row r="57" spans="1:13" x14ac:dyDescent="0.2">
      <c r="A57" s="3" t="s">
        <v>9</v>
      </c>
      <c r="B57" s="3">
        <v>286</v>
      </c>
      <c r="C57" s="5">
        <v>25.4</v>
      </c>
      <c r="D57" s="5">
        <v>6.44</v>
      </c>
      <c r="E57" s="5">
        <v>99331</v>
      </c>
      <c r="F57" s="5">
        <v>21.72</v>
      </c>
      <c r="G57" s="5">
        <v>22.87</v>
      </c>
      <c r="H57" s="5">
        <v>23.76</v>
      </c>
      <c r="I57" s="5">
        <v>24.58</v>
      </c>
      <c r="J57" s="3">
        <f t="shared" si="1"/>
        <v>1.1500000000000021</v>
      </c>
      <c r="K57" s="3">
        <f t="shared" si="2"/>
        <v>2.0400000000000027</v>
      </c>
      <c r="L57" s="3">
        <f t="shared" si="3"/>
        <v>2.8599999999999994</v>
      </c>
      <c r="M57" s="3">
        <f t="shared" si="4"/>
        <v>3.6799999999999997</v>
      </c>
    </row>
    <row r="58" spans="1:13" x14ac:dyDescent="0.2">
      <c r="A58" s="3" t="s">
        <v>9</v>
      </c>
      <c r="B58" s="3">
        <v>287</v>
      </c>
      <c r="C58" s="5">
        <v>21.37</v>
      </c>
      <c r="D58" s="5">
        <v>5.0999999999999996</v>
      </c>
      <c r="E58" s="5">
        <v>50498</v>
      </c>
      <c r="F58" s="5">
        <v>21.36</v>
      </c>
      <c r="G58" s="5">
        <v>21.36</v>
      </c>
      <c r="H58" s="5">
        <v>21.87</v>
      </c>
      <c r="I58" s="5">
        <v>21.74</v>
      </c>
      <c r="J58" s="3">
        <f t="shared" si="1"/>
        <v>0</v>
      </c>
      <c r="K58" s="3">
        <f t="shared" si="2"/>
        <v>0.51000000000000156</v>
      </c>
      <c r="L58" s="3">
        <f t="shared" si="3"/>
        <v>0.37999999999999901</v>
      </c>
      <c r="M58" s="3">
        <f t="shared" si="4"/>
        <v>1.0000000000001563E-2</v>
      </c>
    </row>
    <row r="59" spans="1:13" x14ac:dyDescent="0.2">
      <c r="A59" s="3" t="s">
        <v>9</v>
      </c>
      <c r="B59" s="3">
        <v>288</v>
      </c>
      <c r="C59" s="5">
        <v>24.13</v>
      </c>
      <c r="D59" s="5">
        <v>3.57</v>
      </c>
      <c r="E59" s="5">
        <v>70025</v>
      </c>
      <c r="F59" s="5">
        <v>23.16</v>
      </c>
      <c r="G59" s="5">
        <v>24.43</v>
      </c>
      <c r="H59" s="5">
        <v>25.55</v>
      </c>
      <c r="I59" s="5">
        <v>26.06</v>
      </c>
      <c r="J59" s="3">
        <f t="shared" si="1"/>
        <v>1.2699999999999996</v>
      </c>
      <c r="K59" s="3">
        <f t="shared" si="2"/>
        <v>2.3900000000000006</v>
      </c>
      <c r="L59" s="3">
        <f t="shared" si="3"/>
        <v>2.8999999999999986</v>
      </c>
      <c r="M59" s="3">
        <f t="shared" si="4"/>
        <v>0.96999999999999886</v>
      </c>
    </row>
    <row r="60" spans="1:13" x14ac:dyDescent="0.2">
      <c r="A60" s="3" t="s">
        <v>70</v>
      </c>
      <c r="B60" s="3">
        <v>289</v>
      </c>
      <c r="C60" s="3">
        <v>25.87</v>
      </c>
      <c r="D60" s="4" t="s">
        <v>83</v>
      </c>
      <c r="E60" s="4"/>
      <c r="F60" s="3">
        <v>22.88</v>
      </c>
      <c r="G60" s="3">
        <v>24.54</v>
      </c>
      <c r="H60" s="3">
        <v>25.34</v>
      </c>
      <c r="I60" s="3">
        <v>26.48</v>
      </c>
      <c r="J60" s="3">
        <f t="shared" si="1"/>
        <v>1.6600000000000001</v>
      </c>
      <c r="K60" s="3">
        <f t="shared" si="2"/>
        <v>2.4600000000000009</v>
      </c>
      <c r="L60" s="3">
        <f t="shared" si="3"/>
        <v>3.6000000000000014</v>
      </c>
      <c r="M60" s="3">
        <f t="shared" si="4"/>
        <v>2.990000000000002</v>
      </c>
    </row>
    <row r="61" spans="1:13" x14ac:dyDescent="0.2">
      <c r="A61" s="3" t="s">
        <v>71</v>
      </c>
      <c r="B61" s="3">
        <v>290</v>
      </c>
      <c r="C61" s="3">
        <v>24.2</v>
      </c>
      <c r="D61" s="4" t="s">
        <v>84</v>
      </c>
      <c r="E61" s="4"/>
      <c r="F61" s="3">
        <v>22.23</v>
      </c>
      <c r="G61" s="3">
        <v>22.91</v>
      </c>
      <c r="H61" s="3">
        <v>24.53</v>
      </c>
      <c r="I61" s="3">
        <v>22.6</v>
      </c>
      <c r="J61" s="3">
        <f t="shared" si="1"/>
        <v>0.67999999999999972</v>
      </c>
      <c r="K61" s="3">
        <f t="shared" si="2"/>
        <v>2.3000000000000007</v>
      </c>
      <c r="L61" s="3">
        <f t="shared" si="3"/>
        <v>0.37000000000000099</v>
      </c>
      <c r="M61" s="3">
        <f t="shared" si="4"/>
        <v>1.9699999999999989</v>
      </c>
    </row>
    <row r="62" spans="1:13" x14ac:dyDescent="0.2">
      <c r="A62" s="3" t="s">
        <v>72</v>
      </c>
      <c r="B62" s="3">
        <v>291</v>
      </c>
      <c r="C62" s="3">
        <v>26.5</v>
      </c>
      <c r="D62" s="4"/>
      <c r="E62" s="4"/>
      <c r="F62" s="3">
        <v>23.24</v>
      </c>
      <c r="G62" s="3">
        <v>22.87</v>
      </c>
      <c r="H62" s="3">
        <v>22.76</v>
      </c>
      <c r="I62" s="3">
        <v>23.08</v>
      </c>
      <c r="J62" s="3">
        <f t="shared" si="1"/>
        <v>-0.36999999999999744</v>
      </c>
      <c r="K62" s="3">
        <f t="shared" si="2"/>
        <v>-0.47999999999999687</v>
      </c>
      <c r="L62" s="3">
        <f t="shared" si="3"/>
        <v>-0.16000000000000014</v>
      </c>
      <c r="M62" s="3">
        <f t="shared" si="4"/>
        <v>3.2600000000000016</v>
      </c>
    </row>
    <row r="63" spans="1:13" x14ac:dyDescent="0.2">
      <c r="A63" s="3" t="s">
        <v>73</v>
      </c>
      <c r="B63" s="3">
        <v>292</v>
      </c>
      <c r="C63" s="3">
        <v>24.8</v>
      </c>
      <c r="D63" s="4"/>
      <c r="E63" s="4"/>
      <c r="F63" s="3">
        <v>20.95</v>
      </c>
      <c r="G63" s="3">
        <v>22.21</v>
      </c>
      <c r="H63" s="3">
        <v>24.94</v>
      </c>
      <c r="I63" s="3">
        <v>22.87</v>
      </c>
      <c r="J63" s="3">
        <f t="shared" si="1"/>
        <v>1.2600000000000016</v>
      </c>
      <c r="K63" s="3">
        <f t="shared" si="2"/>
        <v>3.990000000000002</v>
      </c>
      <c r="L63" s="3">
        <f t="shared" si="3"/>
        <v>1.9200000000000017</v>
      </c>
      <c r="M63" s="3">
        <f t="shared" si="4"/>
        <v>3.8500000000000014</v>
      </c>
    </row>
    <row r="64" spans="1:13" x14ac:dyDescent="0.2">
      <c r="A64" s="3" t="s">
        <v>74</v>
      </c>
      <c r="B64" s="3">
        <v>293</v>
      </c>
      <c r="C64" s="3">
        <v>27.17</v>
      </c>
      <c r="D64" s="4"/>
      <c r="E64" s="4"/>
      <c r="F64" s="3">
        <v>23.78</v>
      </c>
      <c r="G64" s="3">
        <v>25.12</v>
      </c>
      <c r="H64" s="3">
        <v>25.51</v>
      </c>
      <c r="I64" s="3">
        <v>25.09</v>
      </c>
      <c r="J64" s="3">
        <f t="shared" si="1"/>
        <v>1.3399999999999999</v>
      </c>
      <c r="K64" s="3">
        <f t="shared" si="2"/>
        <v>1.7300000000000004</v>
      </c>
      <c r="L64" s="3">
        <f t="shared" si="3"/>
        <v>1.3099999999999987</v>
      </c>
      <c r="M64" s="3">
        <f t="shared" si="4"/>
        <v>3.3900000000000006</v>
      </c>
    </row>
    <row r="65" spans="1:13" x14ac:dyDescent="0.2">
      <c r="A65" s="3" t="s">
        <v>75</v>
      </c>
      <c r="B65" s="3">
        <v>294</v>
      </c>
      <c r="C65" s="3">
        <v>26.33</v>
      </c>
      <c r="D65" s="4"/>
      <c r="E65" s="4"/>
      <c r="F65" s="3">
        <v>22.18</v>
      </c>
      <c r="G65" s="3">
        <v>23.23</v>
      </c>
      <c r="H65" s="3">
        <v>23.91</v>
      </c>
      <c r="I65" s="3">
        <v>24.76</v>
      </c>
      <c r="J65" s="3">
        <f t="shared" si="1"/>
        <v>1.0500000000000007</v>
      </c>
      <c r="K65" s="3">
        <f t="shared" si="2"/>
        <v>1.7300000000000004</v>
      </c>
      <c r="L65" s="3">
        <f t="shared" si="3"/>
        <v>2.5800000000000018</v>
      </c>
      <c r="M65" s="3">
        <f t="shared" si="4"/>
        <v>4.1499999999999986</v>
      </c>
    </row>
    <row r="66" spans="1:13" x14ac:dyDescent="0.2">
      <c r="A66" s="3" t="s">
        <v>76</v>
      </c>
      <c r="B66" s="3">
        <v>295</v>
      </c>
      <c r="C66" s="3">
        <v>27.35</v>
      </c>
      <c r="D66" s="4"/>
      <c r="E66" s="4"/>
      <c r="F66" s="3">
        <v>23.98</v>
      </c>
      <c r="G66" s="3">
        <v>26.04</v>
      </c>
      <c r="H66" s="3">
        <v>26.31</v>
      </c>
      <c r="I66" s="3">
        <v>26.86</v>
      </c>
      <c r="J66" s="3">
        <f t="shared" si="1"/>
        <v>2.0599999999999987</v>
      </c>
      <c r="K66" s="3">
        <f t="shared" si="2"/>
        <v>2.3299999999999983</v>
      </c>
      <c r="L66" s="3">
        <f t="shared" si="3"/>
        <v>2.879999999999999</v>
      </c>
      <c r="M66" s="3">
        <f t="shared" si="4"/>
        <v>3.370000000000001</v>
      </c>
    </row>
    <row r="67" spans="1:13" x14ac:dyDescent="0.2">
      <c r="A67" s="3" t="s">
        <v>77</v>
      </c>
      <c r="B67" s="3">
        <v>296</v>
      </c>
      <c r="C67" s="3">
        <v>22.49</v>
      </c>
      <c r="D67" s="4"/>
      <c r="E67" s="4"/>
      <c r="F67" s="3">
        <v>21.4</v>
      </c>
      <c r="G67" s="3">
        <v>20.81</v>
      </c>
      <c r="H67" s="3">
        <v>21.6</v>
      </c>
      <c r="I67" s="3">
        <v>21.34</v>
      </c>
      <c r="J67" s="3">
        <f t="shared" si="1"/>
        <v>-0.58999999999999986</v>
      </c>
      <c r="K67" s="3">
        <f t="shared" si="2"/>
        <v>0.20000000000000284</v>
      </c>
      <c r="L67" s="3">
        <f t="shared" si="3"/>
        <v>-5.9999999999998721E-2</v>
      </c>
      <c r="M67" s="3">
        <f t="shared" si="4"/>
        <v>1.0899999999999999</v>
      </c>
    </row>
  </sheetData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J4" sqref="J4:M59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5" width="12.6640625" style="3" customWidth="1"/>
    <col min="6" max="16384" width="10.83203125" style="3"/>
  </cols>
  <sheetData>
    <row r="1" spans="1:13" s="1" customFormat="1" x14ac:dyDescent="0.2">
      <c r="A1" s="1" t="s">
        <v>79</v>
      </c>
      <c r="B1" s="1" t="s">
        <v>80</v>
      </c>
    </row>
    <row r="3" spans="1:13" s="2" customFormat="1" ht="80" x14ac:dyDescent="0.2">
      <c r="A3" s="2" t="s">
        <v>1</v>
      </c>
      <c r="B3" s="2" t="s">
        <v>2</v>
      </c>
      <c r="C3" s="2" t="s">
        <v>40</v>
      </c>
      <c r="D3" s="2" t="s">
        <v>69</v>
      </c>
      <c r="E3" s="2" t="s">
        <v>78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47</v>
      </c>
      <c r="M3" s="2" t="s">
        <v>48</v>
      </c>
    </row>
    <row r="4" spans="1:13" x14ac:dyDescent="0.2">
      <c r="A4" s="3" t="s">
        <v>3</v>
      </c>
      <c r="B4" s="3">
        <v>541</v>
      </c>
      <c r="C4" s="5">
        <v>25.18</v>
      </c>
      <c r="D4" s="5">
        <v>1.04</v>
      </c>
      <c r="E4" s="5">
        <v>88282</v>
      </c>
      <c r="F4" s="5">
        <v>23.08</v>
      </c>
      <c r="G4" s="5">
        <v>24.32</v>
      </c>
      <c r="H4" s="5">
        <v>25.29</v>
      </c>
      <c r="I4" s="5">
        <v>25</v>
      </c>
      <c r="J4" s="3">
        <f>G4-F4</f>
        <v>1.240000000000002</v>
      </c>
      <c r="K4" s="3">
        <f>H4-F4</f>
        <v>2.2100000000000009</v>
      </c>
      <c r="L4" s="3">
        <f>I4-F4</f>
        <v>1.9200000000000017</v>
      </c>
      <c r="M4" s="3">
        <f t="shared" ref="M4" si="0">C4-F4</f>
        <v>2.1000000000000014</v>
      </c>
    </row>
    <row r="5" spans="1:13" x14ac:dyDescent="0.2">
      <c r="A5" s="3" t="s">
        <v>3</v>
      </c>
      <c r="B5" s="3">
        <v>542</v>
      </c>
      <c r="C5" s="5">
        <v>26.02</v>
      </c>
      <c r="D5" s="5">
        <v>1.22</v>
      </c>
      <c r="E5" s="5">
        <v>140823</v>
      </c>
      <c r="F5" s="5">
        <v>23.4</v>
      </c>
      <c r="G5" s="5">
        <v>23.11</v>
      </c>
      <c r="H5" s="5">
        <v>25.13</v>
      </c>
      <c r="I5" s="5">
        <v>26.41</v>
      </c>
      <c r="J5" s="3">
        <f t="shared" ref="J5:J59" si="1">G5-F5</f>
        <v>-0.28999999999999915</v>
      </c>
      <c r="K5" s="3">
        <f t="shared" ref="K5:K59" si="2">H5-F5</f>
        <v>1.7300000000000004</v>
      </c>
      <c r="L5" s="3">
        <f t="shared" ref="L5:L59" si="3">I5-F5</f>
        <v>3.0100000000000016</v>
      </c>
      <c r="M5" s="3">
        <f t="shared" ref="M5:M59" si="4">C5-F5</f>
        <v>2.620000000000001</v>
      </c>
    </row>
    <row r="6" spans="1:13" x14ac:dyDescent="0.2">
      <c r="A6" s="3" t="s">
        <v>3</v>
      </c>
      <c r="B6" s="3">
        <v>543</v>
      </c>
      <c r="C6" s="5">
        <v>24.48</v>
      </c>
      <c r="D6" s="5">
        <v>1.18</v>
      </c>
      <c r="E6" s="5">
        <v>122699</v>
      </c>
      <c r="F6" s="5">
        <v>22.86</v>
      </c>
      <c r="G6" s="5">
        <v>22.18</v>
      </c>
      <c r="H6" s="5">
        <v>23.4</v>
      </c>
      <c r="I6" s="5">
        <v>23.81</v>
      </c>
      <c r="J6" s="3">
        <f t="shared" si="1"/>
        <v>-0.67999999999999972</v>
      </c>
      <c r="K6" s="3">
        <f t="shared" si="2"/>
        <v>0.53999999999999915</v>
      </c>
      <c r="L6" s="3">
        <f t="shared" si="3"/>
        <v>0.94999999999999929</v>
      </c>
      <c r="M6" s="3">
        <f t="shared" si="4"/>
        <v>1.620000000000001</v>
      </c>
    </row>
    <row r="7" spans="1:13" x14ac:dyDescent="0.2">
      <c r="A7" s="3" t="s">
        <v>3</v>
      </c>
      <c r="B7" s="3">
        <v>544</v>
      </c>
      <c r="C7" s="5">
        <v>27.1</v>
      </c>
      <c r="D7" s="5">
        <v>1.04</v>
      </c>
      <c r="E7" s="5">
        <v>116296</v>
      </c>
      <c r="F7" s="5">
        <v>24.8</v>
      </c>
      <c r="G7" s="5">
        <v>24.77</v>
      </c>
      <c r="H7" s="5">
        <v>25.44</v>
      </c>
      <c r="I7" s="5">
        <v>26.16</v>
      </c>
      <c r="J7" s="3">
        <f t="shared" si="1"/>
        <v>-3.0000000000001137E-2</v>
      </c>
      <c r="K7" s="3">
        <f t="shared" si="2"/>
        <v>0.64000000000000057</v>
      </c>
      <c r="L7" s="3">
        <f t="shared" si="3"/>
        <v>1.3599999999999994</v>
      </c>
      <c r="M7" s="3">
        <f t="shared" si="4"/>
        <v>2.3000000000000007</v>
      </c>
    </row>
    <row r="8" spans="1:13" x14ac:dyDescent="0.2">
      <c r="A8" s="3" t="s">
        <v>3</v>
      </c>
      <c r="B8" s="3">
        <v>545</v>
      </c>
      <c r="C8" s="5">
        <v>29.99</v>
      </c>
      <c r="D8" s="5">
        <v>1.5</v>
      </c>
      <c r="E8" s="5">
        <v>124292</v>
      </c>
      <c r="F8" s="5">
        <v>24.47</v>
      </c>
      <c r="G8" s="5">
        <v>26.56</v>
      </c>
      <c r="H8" s="5">
        <v>27.96</v>
      </c>
      <c r="I8" s="5">
        <v>28.95</v>
      </c>
      <c r="J8" s="3">
        <f t="shared" si="1"/>
        <v>2.09</v>
      </c>
      <c r="K8" s="3">
        <f t="shared" si="2"/>
        <v>3.490000000000002</v>
      </c>
      <c r="L8" s="3">
        <f t="shared" si="3"/>
        <v>4.4800000000000004</v>
      </c>
      <c r="M8" s="3">
        <f t="shared" si="4"/>
        <v>5.52</v>
      </c>
    </row>
    <row r="9" spans="1:13" x14ac:dyDescent="0.2">
      <c r="A9" s="3" t="s">
        <v>3</v>
      </c>
      <c r="B9" s="3">
        <v>546</v>
      </c>
      <c r="C9" s="5">
        <v>23.95</v>
      </c>
      <c r="D9" s="5">
        <v>1.39</v>
      </c>
      <c r="E9" s="5">
        <v>116985</v>
      </c>
      <c r="F9" s="5">
        <v>24.13</v>
      </c>
      <c r="G9" s="5">
        <v>22.33</v>
      </c>
      <c r="H9" s="5">
        <v>23.98</v>
      </c>
      <c r="I9" s="5">
        <v>24.36</v>
      </c>
      <c r="J9" s="3">
        <f t="shared" si="1"/>
        <v>-1.8000000000000007</v>
      </c>
      <c r="K9" s="3">
        <f t="shared" si="2"/>
        <v>-0.14999999999999858</v>
      </c>
      <c r="L9" s="3">
        <f t="shared" si="3"/>
        <v>0.23000000000000043</v>
      </c>
      <c r="M9" s="3">
        <f t="shared" si="4"/>
        <v>-0.17999999999999972</v>
      </c>
    </row>
    <row r="10" spans="1:13" x14ac:dyDescent="0.2">
      <c r="A10" s="3" t="s">
        <v>3</v>
      </c>
      <c r="B10" s="3">
        <v>547</v>
      </c>
      <c r="C10" s="5">
        <v>25.2</v>
      </c>
      <c r="D10" s="5">
        <v>1.43</v>
      </c>
      <c r="E10" s="5">
        <v>77704</v>
      </c>
      <c r="F10" s="5">
        <v>24.02</v>
      </c>
      <c r="G10" s="5">
        <v>22.76</v>
      </c>
      <c r="H10" s="5">
        <v>24.23</v>
      </c>
      <c r="I10" s="5">
        <v>24.45</v>
      </c>
      <c r="J10" s="3">
        <f t="shared" si="1"/>
        <v>-1.259999999999998</v>
      </c>
      <c r="K10" s="3">
        <f t="shared" si="2"/>
        <v>0.21000000000000085</v>
      </c>
      <c r="L10" s="3">
        <f t="shared" si="3"/>
        <v>0.42999999999999972</v>
      </c>
      <c r="M10" s="3">
        <f t="shared" si="4"/>
        <v>1.1799999999999997</v>
      </c>
    </row>
    <row r="11" spans="1:13" x14ac:dyDescent="0.2">
      <c r="A11" s="3" t="s">
        <v>3</v>
      </c>
      <c r="B11" s="3">
        <v>548</v>
      </c>
      <c r="C11" s="5">
        <v>23.27</v>
      </c>
      <c r="D11" s="5">
        <v>1.49</v>
      </c>
      <c r="E11" s="5">
        <v>90617</v>
      </c>
      <c r="F11" s="5">
        <v>22.42</v>
      </c>
      <c r="G11" s="5">
        <v>23.31</v>
      </c>
      <c r="H11" s="5">
        <v>24.54</v>
      </c>
      <c r="I11" s="5">
        <v>23.21</v>
      </c>
      <c r="J11" s="3">
        <f t="shared" si="1"/>
        <v>0.88999999999999702</v>
      </c>
      <c r="K11" s="3">
        <f t="shared" si="2"/>
        <v>2.1199999999999974</v>
      </c>
      <c r="L11" s="3">
        <f t="shared" si="3"/>
        <v>0.78999999999999915</v>
      </c>
      <c r="M11" s="3">
        <f t="shared" si="4"/>
        <v>0.84999999999999787</v>
      </c>
    </row>
    <row r="12" spans="1:13" x14ac:dyDescent="0.2">
      <c r="A12" s="3" t="s">
        <v>4</v>
      </c>
      <c r="B12" s="3">
        <v>549</v>
      </c>
      <c r="C12" s="5">
        <v>30.68</v>
      </c>
      <c r="D12" s="5">
        <v>1.1000000000000001</v>
      </c>
      <c r="E12" s="5">
        <v>106022</v>
      </c>
      <c r="F12" s="5">
        <v>24.85</v>
      </c>
      <c r="G12" s="5">
        <v>26.98</v>
      </c>
      <c r="H12" s="5">
        <v>28.82</v>
      </c>
      <c r="I12" s="5">
        <v>31.98</v>
      </c>
      <c r="J12" s="3">
        <f t="shared" si="1"/>
        <v>2.129999999999999</v>
      </c>
      <c r="K12" s="3">
        <f t="shared" si="2"/>
        <v>3.9699999999999989</v>
      </c>
      <c r="L12" s="3">
        <f t="shared" si="3"/>
        <v>7.129999999999999</v>
      </c>
      <c r="M12" s="3">
        <f t="shared" si="4"/>
        <v>5.8299999999999983</v>
      </c>
    </row>
    <row r="13" spans="1:13" x14ac:dyDescent="0.2">
      <c r="A13" s="3" t="s">
        <v>4</v>
      </c>
      <c r="B13" s="3">
        <v>550</v>
      </c>
      <c r="C13" s="5">
        <v>28.03</v>
      </c>
      <c r="D13" s="5">
        <v>0.96</v>
      </c>
      <c r="E13" s="5">
        <v>113663</v>
      </c>
      <c r="F13" s="5">
        <v>23.25</v>
      </c>
      <c r="G13" s="5">
        <v>23.8</v>
      </c>
      <c r="H13" s="5">
        <v>26.34</v>
      </c>
      <c r="I13" s="5">
        <v>27.58</v>
      </c>
      <c r="J13" s="3">
        <f t="shared" si="1"/>
        <v>0.55000000000000071</v>
      </c>
      <c r="K13" s="3">
        <f t="shared" si="2"/>
        <v>3.09</v>
      </c>
      <c r="L13" s="3">
        <f t="shared" si="3"/>
        <v>4.3299999999999983</v>
      </c>
      <c r="M13" s="3">
        <f t="shared" si="4"/>
        <v>4.7800000000000011</v>
      </c>
    </row>
    <row r="14" spans="1:13" x14ac:dyDescent="0.2">
      <c r="A14" s="3" t="s">
        <v>4</v>
      </c>
      <c r="B14" s="3">
        <v>551</v>
      </c>
      <c r="C14" s="5">
        <v>30.22</v>
      </c>
      <c r="D14" s="5">
        <v>0.55000000000000004</v>
      </c>
      <c r="E14" s="5">
        <v>185527</v>
      </c>
      <c r="F14" s="5">
        <v>24.45</v>
      </c>
      <c r="G14" s="5">
        <v>25.64</v>
      </c>
      <c r="H14" s="5">
        <v>26.7</v>
      </c>
      <c r="I14" s="5">
        <v>27.96</v>
      </c>
      <c r="J14" s="3">
        <f t="shared" si="1"/>
        <v>1.1900000000000013</v>
      </c>
      <c r="K14" s="3">
        <f t="shared" si="2"/>
        <v>2.25</v>
      </c>
      <c r="L14" s="3">
        <f t="shared" si="3"/>
        <v>3.5100000000000016</v>
      </c>
      <c r="M14" s="3">
        <f t="shared" si="4"/>
        <v>5.77</v>
      </c>
    </row>
    <row r="15" spans="1:13" x14ac:dyDescent="0.2">
      <c r="A15" s="3" t="s">
        <v>4</v>
      </c>
      <c r="B15" s="3">
        <v>552</v>
      </c>
      <c r="C15" s="5">
        <v>26.17</v>
      </c>
      <c r="D15" s="5">
        <v>1.01</v>
      </c>
      <c r="E15" s="5">
        <v>165806</v>
      </c>
      <c r="F15" s="5">
        <v>22.64</v>
      </c>
      <c r="G15" s="5">
        <v>23.62</v>
      </c>
      <c r="H15" s="5">
        <v>24.05</v>
      </c>
      <c r="I15" s="5">
        <v>25.44</v>
      </c>
      <c r="J15" s="3">
        <f t="shared" si="1"/>
        <v>0.98000000000000043</v>
      </c>
      <c r="K15" s="3">
        <f t="shared" si="2"/>
        <v>1.4100000000000001</v>
      </c>
      <c r="L15" s="3">
        <f t="shared" si="3"/>
        <v>2.8000000000000007</v>
      </c>
      <c r="M15" s="3">
        <f t="shared" si="4"/>
        <v>3.5300000000000011</v>
      </c>
    </row>
    <row r="16" spans="1:13" x14ac:dyDescent="0.2">
      <c r="A16" s="3" t="s">
        <v>4</v>
      </c>
      <c r="B16" s="3">
        <v>553</v>
      </c>
      <c r="C16" s="5">
        <v>24.64</v>
      </c>
      <c r="D16" s="5">
        <v>0.87</v>
      </c>
      <c r="E16" s="5">
        <v>124095</v>
      </c>
      <c r="F16" s="5">
        <v>22.12</v>
      </c>
      <c r="G16" s="5">
        <v>22.02</v>
      </c>
      <c r="H16" s="5">
        <v>23.84</v>
      </c>
      <c r="I16" s="5">
        <v>25.06</v>
      </c>
      <c r="J16" s="3">
        <f t="shared" si="1"/>
        <v>-0.10000000000000142</v>
      </c>
      <c r="K16" s="3">
        <f t="shared" si="2"/>
        <v>1.7199999999999989</v>
      </c>
      <c r="L16" s="3">
        <f t="shared" si="3"/>
        <v>2.9399999999999977</v>
      </c>
      <c r="M16" s="3">
        <f t="shared" si="4"/>
        <v>2.5199999999999996</v>
      </c>
    </row>
    <row r="17" spans="1:13" x14ac:dyDescent="0.2">
      <c r="A17" s="3" t="s">
        <v>4</v>
      </c>
      <c r="B17" s="3">
        <v>554</v>
      </c>
      <c r="C17" s="5">
        <v>26.2</v>
      </c>
      <c r="D17" s="5">
        <v>1.1599999999999999</v>
      </c>
      <c r="E17" s="5">
        <v>114148</v>
      </c>
      <c r="F17" s="5">
        <v>22.59</v>
      </c>
      <c r="G17" s="5">
        <v>22.56</v>
      </c>
      <c r="H17" s="5">
        <v>24.58</v>
      </c>
      <c r="I17" s="5">
        <v>27.69</v>
      </c>
      <c r="J17" s="3">
        <f t="shared" si="1"/>
        <v>-3.0000000000001137E-2</v>
      </c>
      <c r="K17" s="3">
        <f t="shared" si="2"/>
        <v>1.9899999999999984</v>
      </c>
      <c r="L17" s="3">
        <f t="shared" si="3"/>
        <v>5.1000000000000014</v>
      </c>
      <c r="M17" s="3">
        <f t="shared" si="4"/>
        <v>3.6099999999999994</v>
      </c>
    </row>
    <row r="18" spans="1:13" x14ac:dyDescent="0.2">
      <c r="A18" s="3" t="s">
        <v>4</v>
      </c>
      <c r="B18" s="3">
        <v>555</v>
      </c>
      <c r="C18" s="5">
        <v>25.17</v>
      </c>
      <c r="D18" s="5">
        <v>1.1399999999999999</v>
      </c>
      <c r="E18" s="5">
        <v>114671</v>
      </c>
      <c r="F18" s="5">
        <v>24.13</v>
      </c>
      <c r="G18" s="5">
        <v>23.95</v>
      </c>
      <c r="H18" s="5">
        <v>25.21</v>
      </c>
      <c r="I18" s="5">
        <v>25.3</v>
      </c>
      <c r="J18" s="3">
        <f t="shared" si="1"/>
        <v>-0.17999999999999972</v>
      </c>
      <c r="K18" s="3">
        <f t="shared" si="2"/>
        <v>1.0800000000000018</v>
      </c>
      <c r="L18" s="3">
        <f t="shared" si="3"/>
        <v>1.1700000000000017</v>
      </c>
      <c r="M18" s="3">
        <f t="shared" si="4"/>
        <v>1.0400000000000027</v>
      </c>
    </row>
    <row r="19" spans="1:13" x14ac:dyDescent="0.2">
      <c r="A19" s="3" t="s">
        <v>4</v>
      </c>
      <c r="B19" s="3">
        <v>556</v>
      </c>
      <c r="C19" s="5">
        <v>26.97</v>
      </c>
      <c r="D19" s="5">
        <v>0.84</v>
      </c>
      <c r="E19" s="5">
        <v>111303</v>
      </c>
      <c r="F19" s="5">
        <v>23.92</v>
      </c>
      <c r="G19" s="5">
        <v>23.63</v>
      </c>
      <c r="H19" s="5">
        <v>25.92</v>
      </c>
      <c r="I19" s="5">
        <v>27.77</v>
      </c>
      <c r="J19" s="3">
        <f t="shared" si="1"/>
        <v>-0.2900000000000027</v>
      </c>
      <c r="K19" s="3">
        <f t="shared" si="2"/>
        <v>2</v>
      </c>
      <c r="L19" s="3">
        <f t="shared" si="3"/>
        <v>3.8499999999999979</v>
      </c>
      <c r="M19" s="3">
        <f t="shared" si="4"/>
        <v>3.0499999999999972</v>
      </c>
    </row>
    <row r="20" spans="1:13" x14ac:dyDescent="0.2">
      <c r="A20" s="3" t="s">
        <v>5</v>
      </c>
      <c r="B20" s="3">
        <v>557</v>
      </c>
      <c r="C20" s="5">
        <v>28.48</v>
      </c>
      <c r="D20" s="5">
        <v>0.56000000000000005</v>
      </c>
      <c r="E20" s="5">
        <v>127698</v>
      </c>
      <c r="F20" s="5">
        <v>24.05</v>
      </c>
      <c r="G20" s="5">
        <v>25.37</v>
      </c>
      <c r="H20" s="5">
        <v>26.51</v>
      </c>
      <c r="I20" s="5">
        <v>27.58</v>
      </c>
      <c r="J20" s="3">
        <f t="shared" si="1"/>
        <v>1.3200000000000003</v>
      </c>
      <c r="K20" s="3">
        <f t="shared" si="2"/>
        <v>2.4600000000000009</v>
      </c>
      <c r="L20" s="3">
        <f t="shared" si="3"/>
        <v>3.5299999999999976</v>
      </c>
      <c r="M20" s="3">
        <f t="shared" si="4"/>
        <v>4.43</v>
      </c>
    </row>
    <row r="21" spans="1:13" x14ac:dyDescent="0.2">
      <c r="A21" s="3" t="s">
        <v>5</v>
      </c>
      <c r="B21" s="3">
        <v>558</v>
      </c>
      <c r="C21" s="5">
        <v>23.13</v>
      </c>
      <c r="D21" s="5">
        <v>0.62</v>
      </c>
      <c r="E21" s="5">
        <v>115354</v>
      </c>
      <c r="F21" s="5">
        <v>22.04</v>
      </c>
      <c r="G21" s="5">
        <v>22.4</v>
      </c>
      <c r="H21" s="5">
        <v>23.03</v>
      </c>
      <c r="I21" s="5">
        <v>24.06</v>
      </c>
      <c r="J21" s="3">
        <f t="shared" si="1"/>
        <v>0.35999999999999943</v>
      </c>
      <c r="K21" s="3">
        <f t="shared" si="2"/>
        <v>0.99000000000000199</v>
      </c>
      <c r="L21" s="3">
        <f t="shared" si="3"/>
        <v>2.0199999999999996</v>
      </c>
      <c r="M21" s="3">
        <f t="shared" si="4"/>
        <v>1.0899999999999999</v>
      </c>
    </row>
    <row r="22" spans="1:13" x14ac:dyDescent="0.2">
      <c r="A22" s="3" t="s">
        <v>5</v>
      </c>
      <c r="B22" s="3">
        <v>559</v>
      </c>
      <c r="C22" s="5">
        <v>25.64</v>
      </c>
      <c r="D22" s="5">
        <v>0.82</v>
      </c>
      <c r="E22" s="5">
        <v>106634</v>
      </c>
      <c r="F22" s="5">
        <v>22.96</v>
      </c>
      <c r="G22" s="5">
        <v>23.89</v>
      </c>
      <c r="H22" s="3">
        <v>24.69</v>
      </c>
      <c r="I22" s="5">
        <v>24.75</v>
      </c>
      <c r="J22" s="3">
        <f t="shared" si="1"/>
        <v>0.92999999999999972</v>
      </c>
      <c r="K22" s="3">
        <f t="shared" si="2"/>
        <v>1.7300000000000004</v>
      </c>
      <c r="L22" s="3">
        <f t="shared" si="3"/>
        <v>1.7899999999999991</v>
      </c>
      <c r="M22" s="3">
        <f t="shared" si="4"/>
        <v>2.6799999999999997</v>
      </c>
    </row>
    <row r="23" spans="1:13" x14ac:dyDescent="0.2">
      <c r="A23" s="3" t="s">
        <v>5</v>
      </c>
      <c r="B23" s="3">
        <v>560</v>
      </c>
      <c r="C23" s="5">
        <v>26.99</v>
      </c>
      <c r="D23" s="5">
        <v>0.93</v>
      </c>
      <c r="E23" s="5">
        <v>125477</v>
      </c>
      <c r="F23" s="5">
        <v>22.77</v>
      </c>
      <c r="G23" s="5">
        <v>24.3</v>
      </c>
      <c r="H23" s="5">
        <v>24.6</v>
      </c>
      <c r="I23" s="5">
        <v>25.43</v>
      </c>
      <c r="J23" s="3">
        <f t="shared" si="1"/>
        <v>1.5300000000000011</v>
      </c>
      <c r="K23" s="3">
        <f t="shared" si="2"/>
        <v>1.8300000000000018</v>
      </c>
      <c r="L23" s="3">
        <f t="shared" si="3"/>
        <v>2.66</v>
      </c>
      <c r="M23" s="3">
        <f t="shared" si="4"/>
        <v>4.2199999999999989</v>
      </c>
    </row>
    <row r="24" spans="1:13" x14ac:dyDescent="0.2">
      <c r="A24" s="3" t="s">
        <v>5</v>
      </c>
      <c r="B24" s="3">
        <v>561</v>
      </c>
      <c r="C24" s="5">
        <v>26.2</v>
      </c>
      <c r="D24" s="5">
        <v>0.92</v>
      </c>
      <c r="E24" s="5">
        <v>94665</v>
      </c>
      <c r="F24" s="5">
        <v>23.62</v>
      </c>
      <c r="G24" s="5">
        <v>24.54</v>
      </c>
      <c r="H24" s="5">
        <v>27.09</v>
      </c>
      <c r="I24" s="5">
        <v>25.78</v>
      </c>
      <c r="J24" s="3">
        <f t="shared" si="1"/>
        <v>0.91999999999999815</v>
      </c>
      <c r="K24" s="3">
        <f t="shared" si="2"/>
        <v>3.4699999999999989</v>
      </c>
      <c r="L24" s="3">
        <f t="shared" si="3"/>
        <v>2.16</v>
      </c>
      <c r="M24" s="3">
        <f t="shared" si="4"/>
        <v>2.5799999999999983</v>
      </c>
    </row>
    <row r="25" spans="1:13" x14ac:dyDescent="0.2">
      <c r="A25" s="3" t="s">
        <v>5</v>
      </c>
      <c r="B25" s="3">
        <v>562</v>
      </c>
      <c r="C25" s="5">
        <v>30.08</v>
      </c>
      <c r="D25" s="5">
        <v>0.66</v>
      </c>
      <c r="E25" s="5">
        <v>140199</v>
      </c>
      <c r="F25" s="5">
        <v>24.52</v>
      </c>
      <c r="G25" s="5">
        <v>25.55</v>
      </c>
      <c r="H25" s="5">
        <v>28.81</v>
      </c>
      <c r="I25" s="5">
        <v>27.05</v>
      </c>
      <c r="J25" s="3">
        <f t="shared" si="1"/>
        <v>1.0300000000000011</v>
      </c>
      <c r="K25" s="3">
        <f t="shared" si="2"/>
        <v>4.2899999999999991</v>
      </c>
      <c r="L25" s="3">
        <f t="shared" si="3"/>
        <v>2.5300000000000011</v>
      </c>
      <c r="M25" s="3">
        <f t="shared" si="4"/>
        <v>5.5599999999999987</v>
      </c>
    </row>
    <row r="26" spans="1:13" x14ac:dyDescent="0.2">
      <c r="A26" s="3" t="s">
        <v>5</v>
      </c>
      <c r="B26" s="3">
        <v>563</v>
      </c>
      <c r="C26" s="5">
        <v>23.59</v>
      </c>
      <c r="D26" s="5">
        <v>0.81</v>
      </c>
      <c r="E26" s="5">
        <v>108226</v>
      </c>
      <c r="F26" s="5">
        <v>22.49</v>
      </c>
      <c r="G26" s="5">
        <v>22.26</v>
      </c>
      <c r="H26" s="5">
        <v>23.13</v>
      </c>
      <c r="I26" s="5">
        <v>22.84</v>
      </c>
      <c r="J26" s="3">
        <f t="shared" si="1"/>
        <v>-0.22999999999999687</v>
      </c>
      <c r="K26" s="3">
        <f t="shared" si="2"/>
        <v>0.64000000000000057</v>
      </c>
      <c r="L26" s="3">
        <f t="shared" si="3"/>
        <v>0.35000000000000142</v>
      </c>
      <c r="M26" s="3">
        <f t="shared" si="4"/>
        <v>1.1000000000000014</v>
      </c>
    </row>
    <row r="27" spans="1:13" x14ac:dyDescent="0.2">
      <c r="A27" s="3" t="s">
        <v>5</v>
      </c>
      <c r="B27" s="3">
        <v>564</v>
      </c>
      <c r="C27" s="5">
        <v>28.29</v>
      </c>
      <c r="D27" s="5">
        <v>1</v>
      </c>
      <c r="E27" s="5">
        <v>102497</v>
      </c>
      <c r="F27" s="5">
        <v>24.47</v>
      </c>
      <c r="G27" s="5">
        <v>25.28</v>
      </c>
      <c r="H27" s="5">
        <v>26.23</v>
      </c>
      <c r="I27" s="5">
        <v>26.87</v>
      </c>
      <c r="J27" s="3">
        <f t="shared" si="1"/>
        <v>0.81000000000000227</v>
      </c>
      <c r="K27" s="3">
        <f t="shared" si="2"/>
        <v>1.7600000000000016</v>
      </c>
      <c r="L27" s="3">
        <f t="shared" si="3"/>
        <v>2.4000000000000021</v>
      </c>
      <c r="M27" s="3">
        <f t="shared" si="4"/>
        <v>3.8200000000000003</v>
      </c>
    </row>
    <row r="28" spans="1:13" x14ac:dyDescent="0.2">
      <c r="A28" s="3" t="s">
        <v>6</v>
      </c>
      <c r="B28" s="3">
        <v>565</v>
      </c>
      <c r="C28" s="5">
        <v>27.68</v>
      </c>
      <c r="D28" s="5">
        <v>1.28</v>
      </c>
      <c r="E28" s="5">
        <v>145886</v>
      </c>
      <c r="F28" s="5">
        <v>23.57</v>
      </c>
      <c r="G28" s="5">
        <v>25.14</v>
      </c>
      <c r="H28" s="5">
        <v>26.52</v>
      </c>
      <c r="I28" s="5">
        <v>26.68</v>
      </c>
      <c r="J28" s="3">
        <f t="shared" si="1"/>
        <v>1.5700000000000003</v>
      </c>
      <c r="K28" s="3">
        <f t="shared" si="2"/>
        <v>2.9499999999999993</v>
      </c>
      <c r="L28" s="3">
        <f t="shared" si="3"/>
        <v>3.1099999999999994</v>
      </c>
      <c r="M28" s="3">
        <f t="shared" si="4"/>
        <v>4.1099999999999994</v>
      </c>
    </row>
    <row r="29" spans="1:13" x14ac:dyDescent="0.2">
      <c r="A29" s="3" t="s">
        <v>6</v>
      </c>
      <c r="B29" s="3">
        <v>566</v>
      </c>
      <c r="C29" s="5">
        <v>24.57</v>
      </c>
      <c r="D29" s="5">
        <v>0.79</v>
      </c>
      <c r="E29" s="5">
        <v>96532</v>
      </c>
      <c r="F29" s="5">
        <v>23.38</v>
      </c>
      <c r="G29" s="5">
        <v>24.14</v>
      </c>
      <c r="H29" s="5">
        <v>24.5</v>
      </c>
      <c r="I29" s="5">
        <v>25.7</v>
      </c>
      <c r="J29" s="3">
        <f t="shared" si="1"/>
        <v>0.76000000000000156</v>
      </c>
      <c r="K29" s="3">
        <f t="shared" si="2"/>
        <v>1.120000000000001</v>
      </c>
      <c r="L29" s="3">
        <f t="shared" si="3"/>
        <v>2.3200000000000003</v>
      </c>
      <c r="M29" s="3">
        <f t="shared" si="4"/>
        <v>1.1900000000000013</v>
      </c>
    </row>
    <row r="30" spans="1:13" x14ac:dyDescent="0.2">
      <c r="A30" s="3" t="s">
        <v>6</v>
      </c>
      <c r="B30" s="3">
        <v>567</v>
      </c>
      <c r="C30" s="5">
        <v>29.2</v>
      </c>
      <c r="D30" s="5">
        <v>0.92</v>
      </c>
      <c r="E30" s="5">
        <v>143148</v>
      </c>
      <c r="F30" s="5">
        <v>24.53</v>
      </c>
      <c r="G30" s="5">
        <v>25.79</v>
      </c>
      <c r="H30" s="5">
        <v>28.35</v>
      </c>
      <c r="I30" s="5">
        <v>28.67</v>
      </c>
      <c r="J30" s="3">
        <f t="shared" si="1"/>
        <v>1.259999999999998</v>
      </c>
      <c r="K30" s="3">
        <f t="shared" si="2"/>
        <v>3.8200000000000003</v>
      </c>
      <c r="L30" s="3">
        <f t="shared" si="3"/>
        <v>4.1400000000000006</v>
      </c>
      <c r="M30" s="3">
        <f t="shared" si="4"/>
        <v>4.6699999999999982</v>
      </c>
    </row>
    <row r="31" spans="1:13" x14ac:dyDescent="0.2">
      <c r="A31" s="3" t="s">
        <v>6</v>
      </c>
      <c r="B31" s="3">
        <v>568</v>
      </c>
      <c r="C31" s="5">
        <v>21.02</v>
      </c>
      <c r="D31" s="5">
        <v>1.04</v>
      </c>
      <c r="E31" s="5">
        <v>114623</v>
      </c>
      <c r="F31" s="5">
        <v>21.48</v>
      </c>
      <c r="G31" s="5">
        <v>20.96</v>
      </c>
      <c r="H31" s="5">
        <v>21.2</v>
      </c>
      <c r="I31" s="5">
        <v>21.19</v>
      </c>
      <c r="J31" s="3">
        <f t="shared" si="1"/>
        <v>-0.51999999999999957</v>
      </c>
      <c r="K31" s="3">
        <f t="shared" si="2"/>
        <v>-0.28000000000000114</v>
      </c>
      <c r="L31" s="3">
        <f t="shared" si="3"/>
        <v>-0.28999999999999915</v>
      </c>
      <c r="M31" s="3">
        <f t="shared" si="4"/>
        <v>-0.46000000000000085</v>
      </c>
    </row>
    <row r="32" spans="1:13" x14ac:dyDescent="0.2">
      <c r="A32" s="3" t="s">
        <v>6</v>
      </c>
      <c r="B32" s="3">
        <v>569</v>
      </c>
      <c r="C32" s="5">
        <v>23.11</v>
      </c>
      <c r="D32" s="5">
        <v>0.74</v>
      </c>
      <c r="E32" s="5">
        <v>103920</v>
      </c>
      <c r="F32" s="5">
        <v>22.04</v>
      </c>
      <c r="G32" s="5">
        <v>21.65</v>
      </c>
      <c r="H32" s="5">
        <v>22.74</v>
      </c>
      <c r="I32" s="5">
        <v>22.25</v>
      </c>
      <c r="J32" s="3">
        <f t="shared" si="1"/>
        <v>-0.39000000000000057</v>
      </c>
      <c r="K32" s="3">
        <f t="shared" si="2"/>
        <v>0.69999999999999929</v>
      </c>
      <c r="L32" s="3">
        <f t="shared" si="3"/>
        <v>0.21000000000000085</v>
      </c>
      <c r="M32" s="3">
        <f t="shared" si="4"/>
        <v>1.0700000000000003</v>
      </c>
    </row>
    <row r="33" spans="1:13" x14ac:dyDescent="0.2">
      <c r="A33" s="3" t="s">
        <v>6</v>
      </c>
      <c r="B33" s="3">
        <v>570</v>
      </c>
      <c r="C33" s="5">
        <v>25.04</v>
      </c>
      <c r="D33" s="5">
        <v>0.93</v>
      </c>
      <c r="E33" s="5">
        <v>114246</v>
      </c>
      <c r="F33" s="5">
        <v>22.85</v>
      </c>
      <c r="G33" s="5">
        <v>23.21</v>
      </c>
      <c r="H33" s="5">
        <v>23.44</v>
      </c>
      <c r="I33" s="5">
        <v>24.18</v>
      </c>
      <c r="J33" s="3">
        <f t="shared" si="1"/>
        <v>0.35999999999999943</v>
      </c>
      <c r="K33" s="3">
        <f t="shared" si="2"/>
        <v>0.58999999999999986</v>
      </c>
      <c r="L33" s="3">
        <f t="shared" si="3"/>
        <v>1.3299999999999983</v>
      </c>
      <c r="M33" s="3">
        <f t="shared" si="4"/>
        <v>2.1899999999999977</v>
      </c>
    </row>
    <row r="34" spans="1:13" x14ac:dyDescent="0.2">
      <c r="A34" s="3" t="s">
        <v>6</v>
      </c>
      <c r="B34" s="3">
        <v>571</v>
      </c>
      <c r="C34" s="5">
        <v>26.09</v>
      </c>
      <c r="D34" s="5">
        <v>1.38</v>
      </c>
      <c r="E34" s="5">
        <v>124821</v>
      </c>
      <c r="F34" s="5">
        <v>22.09</v>
      </c>
      <c r="G34" s="5">
        <v>23.69</v>
      </c>
      <c r="H34" s="5">
        <v>23.55</v>
      </c>
      <c r="I34" s="5">
        <v>23.97</v>
      </c>
      <c r="J34" s="3">
        <f t="shared" si="1"/>
        <v>1.6000000000000014</v>
      </c>
      <c r="K34" s="3">
        <f t="shared" si="2"/>
        <v>1.4600000000000009</v>
      </c>
      <c r="L34" s="3">
        <f t="shared" si="3"/>
        <v>1.879999999999999</v>
      </c>
      <c r="M34" s="3">
        <f t="shared" si="4"/>
        <v>4</v>
      </c>
    </row>
    <row r="35" spans="1:13" x14ac:dyDescent="0.2">
      <c r="A35" s="3" t="s">
        <v>6</v>
      </c>
      <c r="B35" s="3">
        <v>572</v>
      </c>
      <c r="C35" s="5">
        <v>24.5</v>
      </c>
      <c r="D35" s="5">
        <v>1.22</v>
      </c>
      <c r="E35" s="5">
        <v>75697</v>
      </c>
      <c r="F35" s="5">
        <v>23.09</v>
      </c>
      <c r="G35" s="5">
        <v>24.03</v>
      </c>
      <c r="H35" s="5">
        <v>25.19</v>
      </c>
      <c r="I35" s="5">
        <v>23.97</v>
      </c>
      <c r="J35" s="3">
        <f t="shared" si="1"/>
        <v>0.94000000000000128</v>
      </c>
      <c r="K35" s="3">
        <f t="shared" si="2"/>
        <v>2.1000000000000014</v>
      </c>
      <c r="L35" s="3">
        <f t="shared" si="3"/>
        <v>0.87999999999999901</v>
      </c>
      <c r="M35" s="3">
        <f t="shared" si="4"/>
        <v>1.4100000000000001</v>
      </c>
    </row>
    <row r="36" spans="1:13" x14ac:dyDescent="0.2">
      <c r="A36" s="3" t="s">
        <v>7</v>
      </c>
      <c r="B36" s="3">
        <v>573</v>
      </c>
      <c r="C36" s="5">
        <v>26.41</v>
      </c>
      <c r="D36" s="5">
        <v>0.79</v>
      </c>
      <c r="E36" s="5">
        <v>127715</v>
      </c>
      <c r="F36" s="5">
        <v>24.88</v>
      </c>
      <c r="G36" s="5">
        <v>25.11</v>
      </c>
      <c r="H36" s="5">
        <v>26.75</v>
      </c>
      <c r="I36" s="5">
        <v>24.87</v>
      </c>
      <c r="J36" s="3">
        <f t="shared" si="1"/>
        <v>0.23000000000000043</v>
      </c>
      <c r="K36" s="3">
        <f t="shared" si="2"/>
        <v>1.870000000000001</v>
      </c>
      <c r="L36" s="3">
        <f t="shared" si="3"/>
        <v>-9.9999999999980105E-3</v>
      </c>
      <c r="M36" s="3">
        <f t="shared" si="4"/>
        <v>1.5300000000000011</v>
      </c>
    </row>
    <row r="37" spans="1:13" x14ac:dyDescent="0.2">
      <c r="A37" s="3" t="s">
        <v>7</v>
      </c>
      <c r="B37" s="3">
        <v>574</v>
      </c>
      <c r="C37" s="5">
        <v>28.09</v>
      </c>
      <c r="D37" s="5">
        <v>0.75</v>
      </c>
      <c r="E37" s="5">
        <v>130199</v>
      </c>
      <c r="F37" s="5">
        <v>24.79</v>
      </c>
      <c r="G37" s="5">
        <v>26.15</v>
      </c>
      <c r="H37" s="5">
        <v>27.44</v>
      </c>
      <c r="I37" s="5">
        <v>27.88</v>
      </c>
      <c r="J37" s="3">
        <f t="shared" si="1"/>
        <v>1.3599999999999994</v>
      </c>
      <c r="K37" s="3">
        <f t="shared" si="2"/>
        <v>2.6500000000000021</v>
      </c>
      <c r="L37" s="3">
        <f t="shared" si="3"/>
        <v>3.09</v>
      </c>
      <c r="M37" s="3">
        <f t="shared" si="4"/>
        <v>3.3000000000000007</v>
      </c>
    </row>
    <row r="38" spans="1:13" x14ac:dyDescent="0.2">
      <c r="A38" s="3" t="s">
        <v>7</v>
      </c>
      <c r="B38" s="3">
        <v>575</v>
      </c>
      <c r="C38" s="5">
        <v>24.56</v>
      </c>
      <c r="D38" s="5">
        <v>0.81</v>
      </c>
      <c r="E38" s="5">
        <v>126807</v>
      </c>
      <c r="F38" s="5">
        <v>23.03</v>
      </c>
      <c r="G38" s="5">
        <v>23.61</v>
      </c>
      <c r="H38" s="5">
        <v>22.99</v>
      </c>
      <c r="I38" s="5">
        <v>23.89</v>
      </c>
      <c r="J38" s="3">
        <f t="shared" si="1"/>
        <v>0.57999999999999829</v>
      </c>
      <c r="K38" s="3">
        <f t="shared" si="2"/>
        <v>-4.00000000000027E-2</v>
      </c>
      <c r="L38" s="3">
        <f t="shared" si="3"/>
        <v>0.85999999999999943</v>
      </c>
      <c r="M38" s="3">
        <f t="shared" si="4"/>
        <v>1.5299999999999976</v>
      </c>
    </row>
    <row r="39" spans="1:13" x14ac:dyDescent="0.2">
      <c r="A39" s="3" t="s">
        <v>7</v>
      </c>
      <c r="B39" s="3">
        <v>576</v>
      </c>
      <c r="C39" s="5">
        <v>24.91</v>
      </c>
      <c r="D39" s="5">
        <v>1.94</v>
      </c>
      <c r="E39" s="5">
        <v>54062</v>
      </c>
      <c r="F39" s="5">
        <v>21.58</v>
      </c>
      <c r="G39" s="5">
        <v>22.57</v>
      </c>
      <c r="H39" s="5">
        <v>23.47</v>
      </c>
      <c r="I39" s="5">
        <v>23.64</v>
      </c>
      <c r="J39" s="3">
        <f t="shared" si="1"/>
        <v>0.99000000000000199</v>
      </c>
      <c r="K39" s="3">
        <f t="shared" si="2"/>
        <v>1.8900000000000006</v>
      </c>
      <c r="L39" s="3">
        <f t="shared" si="3"/>
        <v>2.0600000000000023</v>
      </c>
      <c r="M39" s="3">
        <f t="shared" si="4"/>
        <v>3.3300000000000018</v>
      </c>
    </row>
    <row r="40" spans="1:13" x14ac:dyDescent="0.2">
      <c r="A40" s="3" t="s">
        <v>7</v>
      </c>
      <c r="B40" s="3">
        <v>577</v>
      </c>
      <c r="C40" s="5">
        <v>24.69</v>
      </c>
      <c r="D40" s="5">
        <v>1.1200000000000001</v>
      </c>
      <c r="E40" s="5">
        <v>76155</v>
      </c>
      <c r="F40" s="5">
        <v>21.99</v>
      </c>
      <c r="G40" s="5">
        <v>24.21</v>
      </c>
      <c r="H40" s="5">
        <v>23.3</v>
      </c>
      <c r="I40" s="5">
        <v>24.09</v>
      </c>
      <c r="J40" s="3">
        <f t="shared" si="1"/>
        <v>2.2200000000000024</v>
      </c>
      <c r="K40" s="3">
        <f t="shared" si="2"/>
        <v>1.3100000000000023</v>
      </c>
      <c r="L40" s="3">
        <f t="shared" si="3"/>
        <v>2.1000000000000014</v>
      </c>
      <c r="M40" s="3">
        <f t="shared" si="4"/>
        <v>2.7000000000000028</v>
      </c>
    </row>
    <row r="41" spans="1:13" x14ac:dyDescent="0.2">
      <c r="A41" s="3" t="s">
        <v>7</v>
      </c>
      <c r="B41" s="3">
        <v>578</v>
      </c>
      <c r="C41" s="5">
        <v>26.69</v>
      </c>
      <c r="D41" s="5">
        <v>1.05</v>
      </c>
      <c r="E41" s="5">
        <v>108179</v>
      </c>
      <c r="F41" s="5">
        <v>23.34</v>
      </c>
      <c r="G41" s="5">
        <v>25.05</v>
      </c>
      <c r="H41" s="5">
        <v>25.16</v>
      </c>
      <c r="I41" s="5">
        <v>26.35</v>
      </c>
      <c r="J41" s="3">
        <f t="shared" si="1"/>
        <v>1.7100000000000009</v>
      </c>
      <c r="K41" s="3">
        <f t="shared" si="2"/>
        <v>1.8200000000000003</v>
      </c>
      <c r="L41" s="3">
        <f t="shared" si="3"/>
        <v>3.0100000000000016</v>
      </c>
      <c r="M41" s="3">
        <f t="shared" si="4"/>
        <v>3.3500000000000014</v>
      </c>
    </row>
    <row r="42" spans="1:13" x14ac:dyDescent="0.2">
      <c r="A42" s="3" t="s">
        <v>7</v>
      </c>
      <c r="B42" s="3">
        <v>579</v>
      </c>
      <c r="C42" s="5">
        <v>28.17</v>
      </c>
      <c r="D42" s="5">
        <v>1.21</v>
      </c>
      <c r="E42" s="5">
        <v>119809</v>
      </c>
      <c r="F42" s="5">
        <v>23.76</v>
      </c>
      <c r="G42" s="5">
        <v>24.58</v>
      </c>
      <c r="H42" s="5">
        <v>26.15</v>
      </c>
      <c r="I42" s="5">
        <v>27.9</v>
      </c>
      <c r="J42" s="3">
        <f t="shared" si="1"/>
        <v>0.81999999999999673</v>
      </c>
      <c r="K42" s="3">
        <f t="shared" si="2"/>
        <v>2.389999999999997</v>
      </c>
      <c r="L42" s="3">
        <f t="shared" si="3"/>
        <v>4.139999999999997</v>
      </c>
      <c r="M42" s="3">
        <f t="shared" si="4"/>
        <v>4.41</v>
      </c>
    </row>
    <row r="43" spans="1:13" x14ac:dyDescent="0.2">
      <c r="A43" s="3" t="s">
        <v>7</v>
      </c>
      <c r="B43" s="3">
        <v>580</v>
      </c>
      <c r="C43" s="5">
        <v>27.15</v>
      </c>
      <c r="D43" s="5">
        <v>1.48</v>
      </c>
      <c r="E43" s="5">
        <v>108969</v>
      </c>
      <c r="F43" s="5">
        <v>23.84</v>
      </c>
      <c r="G43" s="5">
        <v>24.72</v>
      </c>
      <c r="H43" s="5">
        <v>25.12</v>
      </c>
      <c r="I43" s="5">
        <v>26.09</v>
      </c>
      <c r="J43" s="3">
        <f t="shared" si="1"/>
        <v>0.87999999999999901</v>
      </c>
      <c r="K43" s="3">
        <f t="shared" si="2"/>
        <v>1.2800000000000011</v>
      </c>
      <c r="L43" s="3">
        <f t="shared" si="3"/>
        <v>2.25</v>
      </c>
      <c r="M43" s="3">
        <f t="shared" si="4"/>
        <v>3.3099999999999987</v>
      </c>
    </row>
    <row r="44" spans="1:13" x14ac:dyDescent="0.2">
      <c r="A44" s="3" t="s">
        <v>8</v>
      </c>
      <c r="B44" s="3">
        <v>581</v>
      </c>
      <c r="C44" s="5">
        <v>24.07</v>
      </c>
      <c r="D44" s="5">
        <v>1.0900000000000001</v>
      </c>
      <c r="E44" s="5">
        <v>107019</v>
      </c>
      <c r="F44" s="5">
        <v>22.22</v>
      </c>
      <c r="G44" s="5">
        <v>23.01</v>
      </c>
      <c r="H44" s="5">
        <v>24.36</v>
      </c>
      <c r="I44" s="5">
        <v>23.6</v>
      </c>
      <c r="J44" s="3">
        <f t="shared" si="1"/>
        <v>0.7900000000000027</v>
      </c>
      <c r="K44" s="3">
        <f t="shared" si="2"/>
        <v>2.1400000000000006</v>
      </c>
      <c r="L44" s="3">
        <f t="shared" si="3"/>
        <v>1.3800000000000026</v>
      </c>
      <c r="M44" s="3">
        <f t="shared" si="4"/>
        <v>1.8500000000000014</v>
      </c>
    </row>
    <row r="45" spans="1:13" x14ac:dyDescent="0.2">
      <c r="A45" s="3" t="s">
        <v>8</v>
      </c>
      <c r="B45" s="3">
        <v>582</v>
      </c>
      <c r="C45" s="5">
        <v>24.47</v>
      </c>
      <c r="D45" s="5">
        <v>1.24</v>
      </c>
      <c r="E45" s="5">
        <v>91481</v>
      </c>
      <c r="F45" s="5">
        <v>24.71</v>
      </c>
      <c r="G45" s="5">
        <v>25.84</v>
      </c>
      <c r="H45" s="5">
        <v>25.03</v>
      </c>
      <c r="I45" s="5">
        <v>26.65</v>
      </c>
      <c r="J45" s="3">
        <f t="shared" si="1"/>
        <v>1.129999999999999</v>
      </c>
      <c r="K45" s="3">
        <f t="shared" si="2"/>
        <v>0.32000000000000028</v>
      </c>
      <c r="L45" s="3">
        <f t="shared" si="3"/>
        <v>1.9399999999999977</v>
      </c>
      <c r="M45" s="3">
        <f t="shared" si="4"/>
        <v>-0.24000000000000199</v>
      </c>
    </row>
    <row r="46" spans="1:13" x14ac:dyDescent="0.2">
      <c r="A46" s="3" t="s">
        <v>8</v>
      </c>
      <c r="B46" s="3">
        <v>583</v>
      </c>
      <c r="C46" s="5">
        <v>23.28</v>
      </c>
      <c r="D46" s="5">
        <v>1.04</v>
      </c>
      <c r="E46" s="5">
        <v>121485</v>
      </c>
      <c r="F46" s="5">
        <v>22.29</v>
      </c>
      <c r="G46" s="5">
        <v>23.09</v>
      </c>
      <c r="H46" s="5">
        <v>21.29</v>
      </c>
      <c r="I46" s="5">
        <v>22.5</v>
      </c>
      <c r="J46" s="3">
        <f t="shared" si="1"/>
        <v>0.80000000000000071</v>
      </c>
      <c r="K46" s="3">
        <f t="shared" si="2"/>
        <v>-1</v>
      </c>
      <c r="L46" s="3">
        <f t="shared" si="3"/>
        <v>0.21000000000000085</v>
      </c>
      <c r="M46" s="3">
        <f t="shared" si="4"/>
        <v>0.99000000000000199</v>
      </c>
    </row>
    <row r="47" spans="1:13" x14ac:dyDescent="0.2">
      <c r="A47" s="3" t="s">
        <v>8</v>
      </c>
      <c r="B47" s="3">
        <v>584</v>
      </c>
      <c r="C47" s="5">
        <v>24.67</v>
      </c>
      <c r="D47" s="5">
        <v>0.84</v>
      </c>
      <c r="E47" s="5">
        <v>93763</v>
      </c>
      <c r="F47" s="5">
        <v>23.22</v>
      </c>
      <c r="G47" s="5">
        <v>23.54</v>
      </c>
      <c r="H47" s="5">
        <v>25.14</v>
      </c>
      <c r="I47" s="5">
        <v>24.99</v>
      </c>
      <c r="J47" s="3">
        <f t="shared" si="1"/>
        <v>0.32000000000000028</v>
      </c>
      <c r="K47" s="3">
        <f t="shared" si="2"/>
        <v>1.9200000000000017</v>
      </c>
      <c r="L47" s="3">
        <f t="shared" si="3"/>
        <v>1.7699999999999996</v>
      </c>
      <c r="M47" s="3">
        <f t="shared" si="4"/>
        <v>1.4500000000000028</v>
      </c>
    </row>
    <row r="48" spans="1:13" x14ac:dyDescent="0.2">
      <c r="A48" s="3" t="s">
        <v>8</v>
      </c>
      <c r="B48" s="3">
        <v>585</v>
      </c>
      <c r="C48" s="5">
        <v>27.05</v>
      </c>
      <c r="D48" s="5">
        <v>1.1200000000000001</v>
      </c>
      <c r="E48" s="5">
        <v>76094</v>
      </c>
      <c r="F48" s="5">
        <v>24.06</v>
      </c>
      <c r="G48" s="5">
        <v>25.17</v>
      </c>
      <c r="H48" s="5">
        <v>26.19</v>
      </c>
      <c r="I48" s="5">
        <v>25.55</v>
      </c>
      <c r="J48" s="3">
        <f t="shared" si="1"/>
        <v>1.110000000000003</v>
      </c>
      <c r="K48" s="3">
        <f t="shared" si="2"/>
        <v>2.1300000000000026</v>
      </c>
      <c r="L48" s="3">
        <f t="shared" si="3"/>
        <v>1.490000000000002</v>
      </c>
      <c r="M48" s="3">
        <f t="shared" si="4"/>
        <v>2.990000000000002</v>
      </c>
    </row>
    <row r="49" spans="1:13" x14ac:dyDescent="0.2">
      <c r="A49" s="3" t="s">
        <v>8</v>
      </c>
      <c r="B49" s="3">
        <v>586</v>
      </c>
      <c r="C49" s="5">
        <v>26.08</v>
      </c>
      <c r="D49" s="5">
        <v>1.19</v>
      </c>
      <c r="E49" s="5">
        <v>86022</v>
      </c>
      <c r="F49" s="5">
        <v>24.1</v>
      </c>
      <c r="G49" s="5">
        <v>25.15</v>
      </c>
      <c r="H49" s="5">
        <v>25.19</v>
      </c>
      <c r="I49" s="5">
        <v>26.3</v>
      </c>
      <c r="J49" s="3">
        <f t="shared" si="1"/>
        <v>1.0499999999999972</v>
      </c>
      <c r="K49" s="3">
        <f t="shared" si="2"/>
        <v>1.0899999999999999</v>
      </c>
      <c r="L49" s="3">
        <f t="shared" si="3"/>
        <v>2.1999999999999993</v>
      </c>
      <c r="M49" s="3">
        <f t="shared" si="4"/>
        <v>1.9799999999999969</v>
      </c>
    </row>
    <row r="50" spans="1:13" x14ac:dyDescent="0.2">
      <c r="A50" s="3" t="s">
        <v>8</v>
      </c>
      <c r="B50" s="3">
        <v>587</v>
      </c>
      <c r="C50" s="5">
        <v>27.87</v>
      </c>
      <c r="D50" s="5">
        <v>1.05</v>
      </c>
      <c r="E50" s="5">
        <v>127691</v>
      </c>
      <c r="F50" s="5">
        <v>24.13</v>
      </c>
      <c r="G50" s="5">
        <v>25.57</v>
      </c>
      <c r="H50" s="5">
        <v>25.63</v>
      </c>
      <c r="I50" s="5">
        <v>27.52</v>
      </c>
      <c r="J50" s="3">
        <f t="shared" si="1"/>
        <v>1.4400000000000013</v>
      </c>
      <c r="K50" s="3">
        <f t="shared" si="2"/>
        <v>1.5</v>
      </c>
      <c r="L50" s="3">
        <f t="shared" si="3"/>
        <v>3.3900000000000006</v>
      </c>
      <c r="M50" s="3">
        <f t="shared" si="4"/>
        <v>3.740000000000002</v>
      </c>
    </row>
    <row r="51" spans="1:13" x14ac:dyDescent="0.2">
      <c r="A51" s="3" t="s">
        <v>8</v>
      </c>
      <c r="B51" s="3">
        <v>588</v>
      </c>
      <c r="C51" s="5">
        <v>21.59</v>
      </c>
      <c r="D51" s="5">
        <v>0.55000000000000004</v>
      </c>
      <c r="E51" s="5">
        <v>152767</v>
      </c>
      <c r="F51" s="5">
        <v>21.03</v>
      </c>
      <c r="G51" s="5">
        <v>21.83</v>
      </c>
      <c r="H51" s="5">
        <v>21.88</v>
      </c>
      <c r="I51" s="5">
        <v>21.43</v>
      </c>
      <c r="J51" s="3">
        <f t="shared" si="1"/>
        <v>0.79999999999999716</v>
      </c>
      <c r="K51" s="3">
        <f t="shared" si="2"/>
        <v>0.84999999999999787</v>
      </c>
      <c r="L51" s="3">
        <f t="shared" si="3"/>
        <v>0.39999999999999858</v>
      </c>
      <c r="M51" s="3">
        <f t="shared" si="4"/>
        <v>0.55999999999999872</v>
      </c>
    </row>
    <row r="52" spans="1:13" x14ac:dyDescent="0.2">
      <c r="A52" s="3" t="s">
        <v>9</v>
      </c>
      <c r="B52" s="3">
        <v>589</v>
      </c>
      <c r="C52" s="5">
        <v>25.38</v>
      </c>
      <c r="D52" s="5">
        <v>0.47</v>
      </c>
      <c r="E52" s="5">
        <v>152593</v>
      </c>
      <c r="F52" s="5">
        <v>22.89</v>
      </c>
      <c r="G52" s="5">
        <v>23.73</v>
      </c>
      <c r="H52" s="5">
        <v>24.73</v>
      </c>
      <c r="I52" s="5">
        <v>24.42</v>
      </c>
      <c r="J52" s="3">
        <f t="shared" si="1"/>
        <v>0.83999999999999986</v>
      </c>
      <c r="K52" s="3">
        <f t="shared" si="2"/>
        <v>1.8399999999999999</v>
      </c>
      <c r="L52" s="3">
        <f t="shared" si="3"/>
        <v>1.5300000000000011</v>
      </c>
      <c r="M52" s="3">
        <f t="shared" si="4"/>
        <v>2.4899999999999984</v>
      </c>
    </row>
    <row r="53" spans="1:13" x14ac:dyDescent="0.2">
      <c r="A53" s="3" t="s">
        <v>9</v>
      </c>
      <c r="B53" s="3">
        <v>590</v>
      </c>
      <c r="C53" s="5">
        <v>24.21</v>
      </c>
      <c r="D53" s="5">
        <v>0.37</v>
      </c>
      <c r="E53" s="5">
        <v>157351</v>
      </c>
      <c r="F53" s="5">
        <v>22.84</v>
      </c>
      <c r="G53" s="5">
        <v>23.91</v>
      </c>
      <c r="H53" s="5">
        <v>25.16</v>
      </c>
      <c r="I53" s="5">
        <v>26.04</v>
      </c>
      <c r="J53" s="3">
        <f t="shared" si="1"/>
        <v>1.0700000000000003</v>
      </c>
      <c r="K53" s="3">
        <f t="shared" si="2"/>
        <v>2.3200000000000003</v>
      </c>
      <c r="L53" s="3">
        <f t="shared" si="3"/>
        <v>3.1999999999999993</v>
      </c>
      <c r="M53" s="3">
        <f t="shared" si="4"/>
        <v>1.370000000000001</v>
      </c>
    </row>
    <row r="54" spans="1:13" x14ac:dyDescent="0.2">
      <c r="A54" s="3" t="s">
        <v>9</v>
      </c>
      <c r="B54" s="3">
        <v>591</v>
      </c>
      <c r="C54" s="5">
        <v>28.28</v>
      </c>
      <c r="D54" s="5">
        <v>0.57999999999999996</v>
      </c>
      <c r="E54" s="5">
        <v>114029</v>
      </c>
      <c r="F54" s="5">
        <v>24.64</v>
      </c>
      <c r="G54" s="5">
        <v>26.74</v>
      </c>
      <c r="H54" s="5">
        <v>27.1</v>
      </c>
      <c r="I54" s="5">
        <v>28.31</v>
      </c>
      <c r="J54" s="3">
        <f t="shared" si="1"/>
        <v>2.0999999999999979</v>
      </c>
      <c r="K54" s="3">
        <f t="shared" si="2"/>
        <v>2.4600000000000009</v>
      </c>
      <c r="L54" s="3">
        <f t="shared" si="3"/>
        <v>3.6699999999999982</v>
      </c>
      <c r="M54" s="3">
        <f t="shared" si="4"/>
        <v>3.6400000000000006</v>
      </c>
    </row>
    <row r="55" spans="1:13" x14ac:dyDescent="0.2">
      <c r="A55" s="3" t="s">
        <v>9</v>
      </c>
      <c r="B55" s="3">
        <v>592</v>
      </c>
      <c r="C55" s="5">
        <v>25.49</v>
      </c>
      <c r="D55" s="5">
        <v>0.48</v>
      </c>
      <c r="E55" s="5">
        <v>137955</v>
      </c>
      <c r="F55" s="5">
        <v>23.54</v>
      </c>
      <c r="G55" s="5">
        <v>22.85</v>
      </c>
      <c r="H55" s="5">
        <v>24.86</v>
      </c>
      <c r="I55" s="5">
        <v>24.9</v>
      </c>
      <c r="J55" s="3">
        <f t="shared" si="1"/>
        <v>-0.68999999999999773</v>
      </c>
      <c r="K55" s="3">
        <f t="shared" si="2"/>
        <v>1.3200000000000003</v>
      </c>
      <c r="L55" s="3">
        <f t="shared" si="3"/>
        <v>1.3599999999999994</v>
      </c>
      <c r="M55" s="3">
        <f t="shared" si="4"/>
        <v>1.9499999999999993</v>
      </c>
    </row>
    <row r="56" spans="1:13" x14ac:dyDescent="0.2">
      <c r="A56" s="3" t="s">
        <v>9</v>
      </c>
      <c r="B56" s="3">
        <v>593</v>
      </c>
      <c r="C56" s="5">
        <v>24.32</v>
      </c>
      <c r="D56" s="5">
        <v>0.74</v>
      </c>
      <c r="E56" s="5">
        <v>115657</v>
      </c>
      <c r="F56" s="5">
        <v>21.94</v>
      </c>
      <c r="G56" s="5">
        <v>22.45</v>
      </c>
      <c r="H56" s="5">
        <v>23.12</v>
      </c>
      <c r="I56" s="5">
        <v>23.72</v>
      </c>
      <c r="J56" s="3">
        <f t="shared" si="1"/>
        <v>0.50999999999999801</v>
      </c>
      <c r="K56" s="3">
        <f t="shared" si="2"/>
        <v>1.1799999999999997</v>
      </c>
      <c r="L56" s="3">
        <f t="shared" si="3"/>
        <v>1.7799999999999976</v>
      </c>
      <c r="M56" s="3">
        <f t="shared" si="4"/>
        <v>2.379999999999999</v>
      </c>
    </row>
    <row r="57" spans="1:13" x14ac:dyDescent="0.2">
      <c r="A57" s="3" t="s">
        <v>9</v>
      </c>
      <c r="B57" s="3">
        <v>594</v>
      </c>
      <c r="C57" s="5">
        <v>26.52</v>
      </c>
      <c r="D57" s="5">
        <v>0.61</v>
      </c>
      <c r="E57" s="5">
        <v>133153</v>
      </c>
      <c r="F57" s="5">
        <v>24.61</v>
      </c>
      <c r="G57" s="5">
        <v>24.72</v>
      </c>
      <c r="H57" s="5">
        <v>25.87</v>
      </c>
      <c r="I57" s="5">
        <v>27.91</v>
      </c>
      <c r="J57" s="3">
        <f t="shared" si="1"/>
        <v>0.10999999999999943</v>
      </c>
      <c r="K57" s="3">
        <f t="shared" si="2"/>
        <v>1.2600000000000016</v>
      </c>
      <c r="L57" s="3">
        <f t="shared" si="3"/>
        <v>3.3000000000000007</v>
      </c>
      <c r="M57" s="3">
        <f t="shared" si="4"/>
        <v>1.9100000000000001</v>
      </c>
    </row>
    <row r="58" spans="1:13" x14ac:dyDescent="0.2">
      <c r="A58" s="3" t="s">
        <v>9</v>
      </c>
      <c r="B58" s="3">
        <v>595</v>
      </c>
      <c r="C58" s="5">
        <v>27.07</v>
      </c>
      <c r="D58" s="5">
        <v>0.81</v>
      </c>
      <c r="E58" s="5">
        <v>121063</v>
      </c>
      <c r="F58" s="5">
        <v>24.32</v>
      </c>
      <c r="G58" s="5">
        <v>24.33</v>
      </c>
      <c r="H58" s="5">
        <v>26.7</v>
      </c>
      <c r="I58" s="5">
        <v>26.84</v>
      </c>
      <c r="J58" s="3">
        <f t="shared" si="1"/>
        <v>9.9999999999980105E-3</v>
      </c>
      <c r="K58" s="3">
        <f t="shared" si="2"/>
        <v>2.379999999999999</v>
      </c>
      <c r="L58" s="3">
        <f t="shared" si="3"/>
        <v>2.5199999999999996</v>
      </c>
      <c r="M58" s="3">
        <f t="shared" si="4"/>
        <v>2.75</v>
      </c>
    </row>
    <row r="59" spans="1:13" x14ac:dyDescent="0.2">
      <c r="A59" s="3" t="s">
        <v>9</v>
      </c>
      <c r="B59" s="3">
        <v>596</v>
      </c>
      <c r="C59" s="5">
        <v>27.2</v>
      </c>
      <c r="D59" s="5">
        <v>0.62</v>
      </c>
      <c r="E59" s="5">
        <v>166095</v>
      </c>
      <c r="F59" s="5">
        <v>25.02</v>
      </c>
      <c r="G59" s="5">
        <v>25.98</v>
      </c>
      <c r="H59" s="5">
        <v>27.09</v>
      </c>
      <c r="I59" s="5">
        <v>27.34</v>
      </c>
      <c r="J59" s="3">
        <f t="shared" si="1"/>
        <v>0.96000000000000085</v>
      </c>
      <c r="K59" s="3">
        <f t="shared" si="2"/>
        <v>2.0700000000000003</v>
      </c>
      <c r="L59" s="3">
        <f t="shared" si="3"/>
        <v>2.3200000000000003</v>
      </c>
      <c r="M59" s="3">
        <f t="shared" si="4"/>
        <v>2.1799999999999997</v>
      </c>
    </row>
  </sheetData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E60" sqref="E60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5" width="12.6640625" style="3" customWidth="1"/>
    <col min="6" max="16384" width="10.83203125" style="3"/>
  </cols>
  <sheetData>
    <row r="1" spans="1:13" s="1" customFormat="1" x14ac:dyDescent="0.2">
      <c r="A1" s="1" t="s">
        <v>81</v>
      </c>
      <c r="B1" s="1" t="s">
        <v>82</v>
      </c>
    </row>
    <row r="3" spans="1:13" s="2" customFormat="1" ht="80" x14ac:dyDescent="0.2">
      <c r="A3" s="2" t="s">
        <v>1</v>
      </c>
      <c r="B3" s="2" t="s">
        <v>2</v>
      </c>
      <c r="C3" s="2" t="s">
        <v>40</v>
      </c>
      <c r="D3" s="2" t="s">
        <v>69</v>
      </c>
      <c r="E3" s="2" t="s">
        <v>78</v>
      </c>
      <c r="F3" s="2" t="s">
        <v>41</v>
      </c>
      <c r="G3" s="2" t="s">
        <v>42</v>
      </c>
      <c r="H3" s="2" t="s">
        <v>43</v>
      </c>
      <c r="I3" s="2" t="s">
        <v>44</v>
      </c>
      <c r="J3" s="2" t="s">
        <v>45</v>
      </c>
      <c r="K3" s="2" t="s">
        <v>46</v>
      </c>
      <c r="L3" s="2" t="s">
        <v>47</v>
      </c>
      <c r="M3" s="2" t="s">
        <v>48</v>
      </c>
    </row>
    <row r="4" spans="1:13" x14ac:dyDescent="0.2">
      <c r="A4" s="3" t="s">
        <v>3</v>
      </c>
      <c r="B4" s="3">
        <v>597</v>
      </c>
      <c r="C4" s="5">
        <v>23.52</v>
      </c>
      <c r="D4" s="5">
        <v>11.89</v>
      </c>
      <c r="E4" s="5">
        <v>76497</v>
      </c>
      <c r="F4" s="5">
        <v>21.59</v>
      </c>
      <c r="G4" s="5">
        <v>22.47</v>
      </c>
      <c r="H4" s="5">
        <v>23.36</v>
      </c>
      <c r="I4" s="5">
        <v>24.72</v>
      </c>
      <c r="J4" s="3">
        <f>G4-F4</f>
        <v>0.87999999999999901</v>
      </c>
      <c r="K4" s="3">
        <f>H4-F4</f>
        <v>1.7699999999999996</v>
      </c>
      <c r="L4" s="3">
        <f>I4-F4</f>
        <v>3.129999999999999</v>
      </c>
      <c r="M4" s="3">
        <f t="shared" ref="M4" si="0">C4-F4</f>
        <v>1.9299999999999997</v>
      </c>
    </row>
    <row r="5" spans="1:13" x14ac:dyDescent="0.2">
      <c r="A5" s="3" t="s">
        <v>3</v>
      </c>
      <c r="B5" s="3">
        <v>598</v>
      </c>
      <c r="C5" s="5">
        <v>22.43</v>
      </c>
      <c r="D5" s="5">
        <v>10.199999999999999</v>
      </c>
      <c r="E5" s="5">
        <v>119437</v>
      </c>
      <c r="F5" s="5">
        <v>20.53</v>
      </c>
      <c r="G5" s="5">
        <v>21.7</v>
      </c>
      <c r="H5" s="5">
        <v>21.33</v>
      </c>
      <c r="I5" s="5">
        <v>21.79</v>
      </c>
      <c r="J5" s="3">
        <f t="shared" ref="J5:J59" si="1">G5-F5</f>
        <v>1.1699999999999982</v>
      </c>
      <c r="K5" s="3">
        <f t="shared" ref="K5:K59" si="2">H5-F5</f>
        <v>0.79999999999999716</v>
      </c>
      <c r="L5" s="3">
        <f t="shared" ref="L5:L59" si="3">I5-F5</f>
        <v>1.259999999999998</v>
      </c>
      <c r="M5" s="3">
        <f t="shared" ref="M5:M59" si="4">C5-F5</f>
        <v>1.8999999999999986</v>
      </c>
    </row>
    <row r="6" spans="1:13" x14ac:dyDescent="0.2">
      <c r="A6" s="3" t="s">
        <v>3</v>
      </c>
      <c r="B6" s="3">
        <v>599</v>
      </c>
      <c r="C6" s="5">
        <v>28.83</v>
      </c>
      <c r="D6" s="5">
        <v>7.21</v>
      </c>
      <c r="E6" s="5">
        <v>87684</v>
      </c>
      <c r="F6" s="5">
        <v>22.76</v>
      </c>
      <c r="G6" s="5">
        <v>24.2</v>
      </c>
      <c r="H6" s="5">
        <v>26.61</v>
      </c>
      <c r="I6" s="5">
        <v>27.5</v>
      </c>
      <c r="J6" s="3">
        <f t="shared" si="1"/>
        <v>1.4399999999999977</v>
      </c>
      <c r="K6" s="3">
        <f t="shared" si="2"/>
        <v>3.8499999999999979</v>
      </c>
      <c r="L6" s="3">
        <f t="shared" si="3"/>
        <v>4.7399999999999984</v>
      </c>
      <c r="M6" s="3">
        <f t="shared" si="4"/>
        <v>6.0699999999999967</v>
      </c>
    </row>
    <row r="7" spans="1:13" x14ac:dyDescent="0.2">
      <c r="A7" s="3" t="s">
        <v>3</v>
      </c>
      <c r="B7" s="3">
        <v>600</v>
      </c>
      <c r="C7" s="5">
        <v>22.57</v>
      </c>
      <c r="D7" s="5">
        <v>9.86</v>
      </c>
      <c r="E7" s="5">
        <v>75066</v>
      </c>
      <c r="F7" s="5">
        <v>21.27</v>
      </c>
      <c r="G7" s="5">
        <v>21.73</v>
      </c>
      <c r="H7" s="5">
        <v>22.45</v>
      </c>
      <c r="I7" s="5">
        <v>22.22</v>
      </c>
      <c r="J7" s="3">
        <f t="shared" si="1"/>
        <v>0.46000000000000085</v>
      </c>
      <c r="K7" s="3">
        <f t="shared" si="2"/>
        <v>1.1799999999999997</v>
      </c>
      <c r="L7" s="3">
        <f t="shared" si="3"/>
        <v>0.94999999999999929</v>
      </c>
      <c r="M7" s="3">
        <f t="shared" si="4"/>
        <v>1.3000000000000007</v>
      </c>
    </row>
    <row r="8" spans="1:13" x14ac:dyDescent="0.2">
      <c r="A8" s="3" t="s">
        <v>3</v>
      </c>
      <c r="B8" s="3">
        <v>601</v>
      </c>
      <c r="C8" s="5">
        <v>27.9</v>
      </c>
      <c r="D8" s="5">
        <v>12.78</v>
      </c>
      <c r="E8" s="5">
        <v>69087</v>
      </c>
      <c r="F8" s="5">
        <v>22.71</v>
      </c>
      <c r="G8" s="5">
        <v>23.55</v>
      </c>
      <c r="H8" s="5">
        <v>25.65</v>
      </c>
      <c r="I8" s="5">
        <v>26.37</v>
      </c>
      <c r="J8" s="3">
        <f t="shared" si="1"/>
        <v>0.83999999999999986</v>
      </c>
      <c r="K8" s="3">
        <f t="shared" si="2"/>
        <v>2.9399999999999977</v>
      </c>
      <c r="L8" s="3">
        <f t="shared" si="3"/>
        <v>3.66</v>
      </c>
      <c r="M8" s="3">
        <f t="shared" si="4"/>
        <v>5.1899999999999977</v>
      </c>
    </row>
    <row r="9" spans="1:13" x14ac:dyDescent="0.2">
      <c r="A9" s="3" t="s">
        <v>3</v>
      </c>
      <c r="B9" s="3">
        <v>602</v>
      </c>
      <c r="C9" s="5">
        <v>25.87</v>
      </c>
      <c r="D9" s="5">
        <v>8.85</v>
      </c>
      <c r="E9" s="5">
        <v>111958</v>
      </c>
      <c r="F9" s="5">
        <v>23.23</v>
      </c>
      <c r="G9" s="5">
        <v>23.36</v>
      </c>
      <c r="H9" s="5">
        <v>24.28</v>
      </c>
      <c r="I9" s="5">
        <v>23.97</v>
      </c>
      <c r="J9" s="3">
        <f t="shared" si="1"/>
        <v>0.12999999999999901</v>
      </c>
      <c r="K9" s="3">
        <f t="shared" si="2"/>
        <v>1.0500000000000007</v>
      </c>
      <c r="L9" s="3">
        <f t="shared" si="3"/>
        <v>0.73999999999999844</v>
      </c>
      <c r="M9" s="3">
        <f t="shared" si="4"/>
        <v>2.6400000000000006</v>
      </c>
    </row>
    <row r="10" spans="1:13" x14ac:dyDescent="0.2">
      <c r="A10" s="3" t="s">
        <v>3</v>
      </c>
      <c r="B10" s="3">
        <v>603</v>
      </c>
      <c r="C10" s="5">
        <v>23.54</v>
      </c>
      <c r="D10" s="5">
        <v>8.9700000000000006</v>
      </c>
      <c r="E10" s="5">
        <v>78403</v>
      </c>
      <c r="F10" s="5">
        <v>21.08</v>
      </c>
      <c r="G10" s="5">
        <v>21.33</v>
      </c>
      <c r="H10" s="5">
        <v>21.87</v>
      </c>
      <c r="I10" s="5">
        <v>22.29</v>
      </c>
      <c r="J10" s="3">
        <f t="shared" si="1"/>
        <v>0.25</v>
      </c>
      <c r="K10" s="3">
        <f t="shared" si="2"/>
        <v>0.7900000000000027</v>
      </c>
      <c r="L10" s="3">
        <f t="shared" si="3"/>
        <v>1.2100000000000009</v>
      </c>
      <c r="M10" s="3">
        <f t="shared" si="4"/>
        <v>2.4600000000000009</v>
      </c>
    </row>
    <row r="11" spans="1:13" x14ac:dyDescent="0.2">
      <c r="A11" s="3" t="s">
        <v>3</v>
      </c>
      <c r="B11" s="3">
        <v>604</v>
      </c>
      <c r="C11" s="5">
        <v>28.8</v>
      </c>
      <c r="D11" s="5">
        <v>11.81</v>
      </c>
      <c r="E11" s="5">
        <v>75161</v>
      </c>
      <c r="F11" s="5">
        <v>22.91</v>
      </c>
      <c r="G11" s="5">
        <v>23.72</v>
      </c>
      <c r="H11" s="5">
        <v>25.27</v>
      </c>
      <c r="I11" s="5">
        <v>27.68</v>
      </c>
      <c r="J11" s="3">
        <f t="shared" si="1"/>
        <v>0.80999999999999872</v>
      </c>
      <c r="K11" s="3">
        <f t="shared" si="2"/>
        <v>2.3599999999999994</v>
      </c>
      <c r="L11" s="3">
        <f t="shared" si="3"/>
        <v>4.7699999999999996</v>
      </c>
      <c r="M11" s="3">
        <f t="shared" si="4"/>
        <v>5.8900000000000006</v>
      </c>
    </row>
    <row r="12" spans="1:13" x14ac:dyDescent="0.2">
      <c r="A12" s="3" t="s">
        <v>4</v>
      </c>
      <c r="B12" s="3">
        <v>605</v>
      </c>
      <c r="C12" s="5">
        <v>24.71</v>
      </c>
      <c r="D12" s="5">
        <v>12.55</v>
      </c>
      <c r="E12" s="5">
        <v>63500</v>
      </c>
      <c r="F12" s="5">
        <v>23.36</v>
      </c>
      <c r="G12" s="5">
        <v>23.79</v>
      </c>
      <c r="H12" s="5">
        <v>25.03</v>
      </c>
      <c r="I12" s="5">
        <v>23.49</v>
      </c>
      <c r="J12" s="3">
        <f t="shared" si="1"/>
        <v>0.42999999999999972</v>
      </c>
      <c r="K12" s="3">
        <f t="shared" si="2"/>
        <v>1.6700000000000017</v>
      </c>
      <c r="L12" s="3">
        <f t="shared" si="3"/>
        <v>0.12999999999999901</v>
      </c>
      <c r="M12" s="3">
        <f t="shared" si="4"/>
        <v>1.3500000000000014</v>
      </c>
    </row>
    <row r="13" spans="1:13" x14ac:dyDescent="0.2">
      <c r="A13" s="3" t="s">
        <v>4</v>
      </c>
      <c r="B13" s="3">
        <v>606</v>
      </c>
      <c r="C13" s="5">
        <v>24.68</v>
      </c>
      <c r="D13" s="5">
        <v>14.56</v>
      </c>
      <c r="E13" s="5">
        <v>73213</v>
      </c>
      <c r="F13" s="5">
        <v>21.6</v>
      </c>
      <c r="G13" s="5">
        <v>22.22</v>
      </c>
      <c r="H13" s="5">
        <v>23.02</v>
      </c>
      <c r="I13" s="5">
        <v>23.52</v>
      </c>
      <c r="J13" s="3">
        <f t="shared" si="1"/>
        <v>0.61999999999999744</v>
      </c>
      <c r="K13" s="3">
        <f t="shared" si="2"/>
        <v>1.4199999999999982</v>
      </c>
      <c r="L13" s="3">
        <f t="shared" si="3"/>
        <v>1.9199999999999982</v>
      </c>
      <c r="M13" s="3">
        <f t="shared" si="4"/>
        <v>3.0799999999999983</v>
      </c>
    </row>
    <row r="14" spans="1:13" x14ac:dyDescent="0.2">
      <c r="A14" s="3" t="s">
        <v>4</v>
      </c>
      <c r="B14" s="3">
        <v>607</v>
      </c>
      <c r="C14" s="5">
        <v>24.22</v>
      </c>
      <c r="D14" s="5">
        <v>13.23</v>
      </c>
      <c r="E14" s="5">
        <v>81518</v>
      </c>
      <c r="F14" s="5">
        <v>22.04</v>
      </c>
      <c r="G14" s="5">
        <v>22.33</v>
      </c>
      <c r="H14" s="5">
        <v>22.64</v>
      </c>
      <c r="I14" s="5">
        <v>23.05</v>
      </c>
      <c r="J14" s="3">
        <f t="shared" si="1"/>
        <v>0.28999999999999915</v>
      </c>
      <c r="K14" s="3">
        <f t="shared" si="2"/>
        <v>0.60000000000000142</v>
      </c>
      <c r="L14" s="3">
        <f t="shared" si="3"/>
        <v>1.0100000000000016</v>
      </c>
      <c r="M14" s="3">
        <f t="shared" si="4"/>
        <v>2.1799999999999997</v>
      </c>
    </row>
    <row r="15" spans="1:13" x14ac:dyDescent="0.2">
      <c r="A15" s="3" t="s">
        <v>4</v>
      </c>
      <c r="B15" s="3">
        <v>608</v>
      </c>
      <c r="C15" s="5">
        <v>24.99</v>
      </c>
      <c r="D15" s="5">
        <v>8.9499999999999993</v>
      </c>
      <c r="E15" s="5">
        <v>72188</v>
      </c>
      <c r="F15" s="5">
        <v>23.25</v>
      </c>
      <c r="G15" s="5">
        <v>23.17</v>
      </c>
      <c r="H15" s="5">
        <v>23.76</v>
      </c>
      <c r="I15" s="5">
        <v>24.09</v>
      </c>
      <c r="J15" s="3">
        <f t="shared" si="1"/>
        <v>-7.9999999999998295E-2</v>
      </c>
      <c r="K15" s="3">
        <f t="shared" si="2"/>
        <v>0.51000000000000156</v>
      </c>
      <c r="L15" s="3">
        <f t="shared" si="3"/>
        <v>0.83999999999999986</v>
      </c>
      <c r="M15" s="3">
        <f t="shared" si="4"/>
        <v>1.7399999999999984</v>
      </c>
    </row>
    <row r="16" spans="1:13" x14ac:dyDescent="0.2">
      <c r="A16" s="3" t="s">
        <v>4</v>
      </c>
      <c r="B16" s="3">
        <v>609</v>
      </c>
      <c r="C16" s="5">
        <v>25.75</v>
      </c>
      <c r="D16" s="5">
        <v>8.0399999999999991</v>
      </c>
      <c r="E16" s="5">
        <v>93563</v>
      </c>
      <c r="F16" s="5">
        <v>23.75</v>
      </c>
      <c r="G16" s="5">
        <v>22.03</v>
      </c>
      <c r="H16" s="5">
        <v>24.44</v>
      </c>
      <c r="I16" s="5">
        <v>26.6</v>
      </c>
      <c r="J16" s="3">
        <f t="shared" si="1"/>
        <v>-1.7199999999999989</v>
      </c>
      <c r="K16" s="3">
        <f t="shared" si="2"/>
        <v>0.69000000000000128</v>
      </c>
      <c r="L16" s="3">
        <f t="shared" si="3"/>
        <v>2.8500000000000014</v>
      </c>
      <c r="M16" s="3">
        <f t="shared" si="4"/>
        <v>2</v>
      </c>
    </row>
    <row r="17" spans="1:13" x14ac:dyDescent="0.2">
      <c r="A17" s="3" t="s">
        <v>4</v>
      </c>
      <c r="B17" s="3">
        <v>610</v>
      </c>
      <c r="C17" s="5">
        <v>23.85</v>
      </c>
      <c r="D17" s="5">
        <v>7.21</v>
      </c>
      <c r="E17" s="5">
        <v>97279</v>
      </c>
      <c r="F17" s="5">
        <v>21.85</v>
      </c>
      <c r="G17" s="5">
        <v>21.87</v>
      </c>
      <c r="H17" s="5">
        <v>23.28</v>
      </c>
      <c r="I17" s="5">
        <v>22.24</v>
      </c>
      <c r="J17" s="3">
        <f t="shared" si="1"/>
        <v>1.9999999999999574E-2</v>
      </c>
      <c r="K17" s="3">
        <f t="shared" si="2"/>
        <v>1.4299999999999997</v>
      </c>
      <c r="L17" s="3">
        <f t="shared" si="3"/>
        <v>0.38999999999999702</v>
      </c>
      <c r="M17" s="3">
        <f t="shared" si="4"/>
        <v>2</v>
      </c>
    </row>
    <row r="18" spans="1:13" x14ac:dyDescent="0.2">
      <c r="A18" s="3" t="s">
        <v>4</v>
      </c>
      <c r="B18" s="3">
        <v>611</v>
      </c>
      <c r="C18" s="5">
        <v>24.59</v>
      </c>
      <c r="D18" s="5">
        <v>10.85</v>
      </c>
      <c r="E18" s="5">
        <v>92873</v>
      </c>
      <c r="F18" s="5">
        <v>21.43</v>
      </c>
      <c r="G18" s="5">
        <v>22.47</v>
      </c>
      <c r="H18" s="5">
        <v>23.18</v>
      </c>
      <c r="I18" s="5">
        <v>22.48</v>
      </c>
      <c r="J18" s="3">
        <f t="shared" si="1"/>
        <v>1.0399999999999991</v>
      </c>
      <c r="K18" s="3">
        <f t="shared" si="2"/>
        <v>1.75</v>
      </c>
      <c r="L18" s="3">
        <f t="shared" si="3"/>
        <v>1.0500000000000007</v>
      </c>
      <c r="M18" s="3">
        <f t="shared" si="4"/>
        <v>3.16</v>
      </c>
    </row>
    <row r="19" spans="1:13" x14ac:dyDescent="0.2">
      <c r="A19" s="3" t="s">
        <v>4</v>
      </c>
      <c r="B19" s="3">
        <v>612</v>
      </c>
      <c r="C19" s="5">
        <v>23.22</v>
      </c>
      <c r="D19" s="5">
        <v>8.27</v>
      </c>
      <c r="E19" s="5">
        <v>87825</v>
      </c>
      <c r="F19" s="5">
        <v>20.9</v>
      </c>
      <c r="G19" s="5">
        <v>21.25</v>
      </c>
      <c r="H19" s="5">
        <v>22.02</v>
      </c>
      <c r="I19" s="5">
        <v>21.96</v>
      </c>
      <c r="J19" s="3">
        <f t="shared" si="1"/>
        <v>0.35000000000000142</v>
      </c>
      <c r="K19" s="3">
        <f t="shared" si="2"/>
        <v>1.120000000000001</v>
      </c>
      <c r="L19" s="3">
        <f t="shared" si="3"/>
        <v>1.0600000000000023</v>
      </c>
      <c r="M19" s="3">
        <f t="shared" si="4"/>
        <v>2.3200000000000003</v>
      </c>
    </row>
    <row r="20" spans="1:13" x14ac:dyDescent="0.2">
      <c r="A20" s="3" t="s">
        <v>5</v>
      </c>
      <c r="B20" s="3">
        <v>613</v>
      </c>
      <c r="C20" s="5">
        <v>24.91</v>
      </c>
      <c r="D20" s="5">
        <v>8.4499999999999993</v>
      </c>
      <c r="E20" s="5">
        <v>71273</v>
      </c>
      <c r="F20" s="5">
        <v>23.72</v>
      </c>
      <c r="G20" s="5">
        <v>22.08</v>
      </c>
      <c r="H20" s="5">
        <v>23.57</v>
      </c>
      <c r="I20" s="5">
        <v>25.52</v>
      </c>
      <c r="J20" s="3">
        <f t="shared" si="1"/>
        <v>-1.6400000000000006</v>
      </c>
      <c r="K20" s="3">
        <f t="shared" si="2"/>
        <v>-0.14999999999999858</v>
      </c>
      <c r="L20" s="3">
        <f t="shared" si="3"/>
        <v>1.8000000000000007</v>
      </c>
      <c r="M20" s="3">
        <f t="shared" si="4"/>
        <v>1.1900000000000013</v>
      </c>
    </row>
    <row r="21" spans="1:13" x14ac:dyDescent="0.2">
      <c r="A21" s="3" t="s">
        <v>5</v>
      </c>
      <c r="B21" s="3">
        <v>614</v>
      </c>
      <c r="C21" s="5">
        <v>25.41</v>
      </c>
      <c r="D21" s="5">
        <v>10.23</v>
      </c>
      <c r="E21" s="5">
        <v>89950</v>
      </c>
      <c r="F21" s="5">
        <v>22.38</v>
      </c>
      <c r="G21" s="5">
        <v>23.44</v>
      </c>
      <c r="H21" s="5">
        <v>24.31</v>
      </c>
      <c r="I21" s="5">
        <v>25.36</v>
      </c>
      <c r="J21" s="3">
        <f t="shared" si="1"/>
        <v>1.0600000000000023</v>
      </c>
      <c r="K21" s="3">
        <f t="shared" si="2"/>
        <v>1.9299999999999997</v>
      </c>
      <c r="L21" s="3">
        <f t="shared" si="3"/>
        <v>2.9800000000000004</v>
      </c>
      <c r="M21" s="3">
        <f t="shared" si="4"/>
        <v>3.0300000000000011</v>
      </c>
    </row>
    <row r="22" spans="1:13" x14ac:dyDescent="0.2">
      <c r="A22" s="3" t="s">
        <v>5</v>
      </c>
      <c r="B22" s="3">
        <v>615</v>
      </c>
      <c r="C22" s="5">
        <v>22.14</v>
      </c>
      <c r="D22" s="5">
        <v>8.2799999999999994</v>
      </c>
      <c r="E22" s="5">
        <v>76162</v>
      </c>
      <c r="F22" s="5">
        <v>20.04</v>
      </c>
      <c r="G22" s="5">
        <v>19.95</v>
      </c>
      <c r="H22" s="3">
        <v>20.53</v>
      </c>
      <c r="I22" s="5">
        <v>21.08</v>
      </c>
      <c r="J22" s="3">
        <f t="shared" si="1"/>
        <v>-8.9999999999999858E-2</v>
      </c>
      <c r="K22" s="3">
        <f t="shared" si="2"/>
        <v>0.49000000000000199</v>
      </c>
      <c r="L22" s="3">
        <f t="shared" si="3"/>
        <v>1.0399999999999991</v>
      </c>
      <c r="M22" s="3">
        <f t="shared" si="4"/>
        <v>2.1000000000000014</v>
      </c>
    </row>
    <row r="23" spans="1:13" x14ac:dyDescent="0.2">
      <c r="A23" s="3" t="s">
        <v>5</v>
      </c>
      <c r="B23" s="3">
        <v>616</v>
      </c>
      <c r="C23" s="5">
        <v>25.67</v>
      </c>
      <c r="D23" s="5">
        <v>9.67</v>
      </c>
      <c r="E23" s="5">
        <v>77796</v>
      </c>
      <c r="F23" s="5">
        <v>22.81</v>
      </c>
      <c r="G23" s="5">
        <v>23.98</v>
      </c>
      <c r="H23" s="5">
        <v>25.09</v>
      </c>
      <c r="I23" s="5">
        <v>24.49</v>
      </c>
      <c r="J23" s="3">
        <f t="shared" si="1"/>
        <v>1.1700000000000017</v>
      </c>
      <c r="K23" s="3">
        <f t="shared" si="2"/>
        <v>2.2800000000000011</v>
      </c>
      <c r="L23" s="3">
        <f t="shared" si="3"/>
        <v>1.6799999999999997</v>
      </c>
      <c r="M23" s="3">
        <f t="shared" si="4"/>
        <v>2.860000000000003</v>
      </c>
    </row>
    <row r="24" spans="1:13" x14ac:dyDescent="0.2">
      <c r="A24" s="3" t="s">
        <v>5</v>
      </c>
      <c r="B24" s="3">
        <v>617</v>
      </c>
      <c r="C24" s="5">
        <v>24</v>
      </c>
      <c r="D24" s="5">
        <v>12.18</v>
      </c>
      <c r="E24" s="5">
        <v>71187</v>
      </c>
      <c r="F24" s="5">
        <v>21.47</v>
      </c>
      <c r="G24" s="5">
        <v>22.33</v>
      </c>
      <c r="H24" s="5">
        <v>23.26</v>
      </c>
      <c r="I24" s="5">
        <v>23.93</v>
      </c>
      <c r="J24" s="3">
        <f t="shared" si="1"/>
        <v>0.85999999999999943</v>
      </c>
      <c r="K24" s="3">
        <f t="shared" si="2"/>
        <v>1.7900000000000027</v>
      </c>
      <c r="L24" s="3">
        <f t="shared" si="3"/>
        <v>2.4600000000000009</v>
      </c>
      <c r="M24" s="3">
        <f t="shared" si="4"/>
        <v>2.5300000000000011</v>
      </c>
    </row>
    <row r="25" spans="1:13" x14ac:dyDescent="0.2">
      <c r="A25" s="3" t="s">
        <v>5</v>
      </c>
      <c r="B25" s="3">
        <v>618</v>
      </c>
      <c r="C25" s="5">
        <v>23.62</v>
      </c>
      <c r="D25" s="5">
        <v>11.4</v>
      </c>
      <c r="E25" s="5">
        <v>50480</v>
      </c>
      <c r="F25" s="5">
        <v>21.3</v>
      </c>
      <c r="G25" s="5">
        <v>22.06</v>
      </c>
      <c r="H25" s="5">
        <v>21.35</v>
      </c>
      <c r="I25" s="5">
        <v>21.98</v>
      </c>
      <c r="J25" s="3">
        <f t="shared" si="1"/>
        <v>0.75999999999999801</v>
      </c>
      <c r="K25" s="3">
        <f t="shared" si="2"/>
        <v>5.0000000000000711E-2</v>
      </c>
      <c r="L25" s="3">
        <f t="shared" si="3"/>
        <v>0.67999999999999972</v>
      </c>
      <c r="M25" s="3">
        <f t="shared" si="4"/>
        <v>2.3200000000000003</v>
      </c>
    </row>
    <row r="26" spans="1:13" x14ac:dyDescent="0.2">
      <c r="A26" s="3" t="s">
        <v>5</v>
      </c>
      <c r="B26" s="3">
        <v>619</v>
      </c>
      <c r="C26" s="5">
        <v>26.44</v>
      </c>
      <c r="D26" s="5">
        <v>9.35</v>
      </c>
      <c r="E26" s="5">
        <v>92618</v>
      </c>
      <c r="F26" s="5">
        <v>23.59</v>
      </c>
      <c r="G26" s="5">
        <v>24.16</v>
      </c>
      <c r="H26" s="5">
        <v>24.34</v>
      </c>
      <c r="I26" s="5">
        <v>25.89</v>
      </c>
      <c r="J26" s="3">
        <f t="shared" si="1"/>
        <v>0.57000000000000028</v>
      </c>
      <c r="K26" s="3">
        <f t="shared" si="2"/>
        <v>0.75</v>
      </c>
      <c r="L26" s="3">
        <f t="shared" si="3"/>
        <v>2.3000000000000007</v>
      </c>
      <c r="M26" s="3">
        <f t="shared" si="4"/>
        <v>2.8500000000000014</v>
      </c>
    </row>
    <row r="27" spans="1:13" x14ac:dyDescent="0.2">
      <c r="A27" s="3" t="s">
        <v>5</v>
      </c>
      <c r="B27" s="3">
        <v>620</v>
      </c>
      <c r="C27" s="5">
        <v>22.75</v>
      </c>
      <c r="D27" s="5">
        <v>8.84</v>
      </c>
      <c r="E27" s="5">
        <v>85166</v>
      </c>
      <c r="F27" s="5">
        <v>20.83</v>
      </c>
      <c r="G27" s="5">
        <v>21.89</v>
      </c>
      <c r="H27" s="5">
        <v>21.76</v>
      </c>
      <c r="I27" s="5">
        <v>22.26</v>
      </c>
      <c r="J27" s="3">
        <f t="shared" si="1"/>
        <v>1.0600000000000023</v>
      </c>
      <c r="K27" s="3">
        <f t="shared" si="2"/>
        <v>0.93000000000000327</v>
      </c>
      <c r="L27" s="3">
        <f t="shared" si="3"/>
        <v>1.4300000000000033</v>
      </c>
      <c r="M27" s="3">
        <f t="shared" si="4"/>
        <v>1.9200000000000017</v>
      </c>
    </row>
    <row r="28" spans="1:13" x14ac:dyDescent="0.2">
      <c r="A28" s="3" t="s">
        <v>6</v>
      </c>
      <c r="B28" s="3">
        <v>621</v>
      </c>
      <c r="C28" s="5">
        <v>23.18</v>
      </c>
      <c r="D28" s="5">
        <v>12.12</v>
      </c>
      <c r="E28" s="5">
        <v>112341</v>
      </c>
      <c r="F28" s="5">
        <v>20.34</v>
      </c>
      <c r="G28" s="5">
        <v>21.63</v>
      </c>
      <c r="H28" s="5">
        <v>21.99</v>
      </c>
      <c r="I28" s="5">
        <v>22.21</v>
      </c>
      <c r="J28" s="3">
        <f t="shared" si="1"/>
        <v>1.2899999999999991</v>
      </c>
      <c r="K28" s="3">
        <f t="shared" si="2"/>
        <v>1.6499999999999986</v>
      </c>
      <c r="L28" s="3">
        <f t="shared" si="3"/>
        <v>1.870000000000001</v>
      </c>
      <c r="M28" s="3">
        <f t="shared" si="4"/>
        <v>2.84</v>
      </c>
    </row>
    <row r="29" spans="1:13" x14ac:dyDescent="0.2">
      <c r="A29" s="3" t="s">
        <v>6</v>
      </c>
      <c r="B29" s="3">
        <v>622</v>
      </c>
      <c r="C29" s="5">
        <v>23.87</v>
      </c>
      <c r="D29" s="5">
        <v>11.24</v>
      </c>
      <c r="E29" s="5">
        <v>79872</v>
      </c>
      <c r="F29" s="5">
        <v>21.4</v>
      </c>
      <c r="G29" s="5">
        <v>22.07</v>
      </c>
      <c r="H29" s="5">
        <v>21.85</v>
      </c>
      <c r="I29" s="5">
        <v>22.14</v>
      </c>
      <c r="J29" s="3">
        <f t="shared" si="1"/>
        <v>0.67000000000000171</v>
      </c>
      <c r="K29" s="3">
        <f t="shared" si="2"/>
        <v>0.45000000000000284</v>
      </c>
      <c r="L29" s="3">
        <f t="shared" si="3"/>
        <v>0.74000000000000199</v>
      </c>
      <c r="M29" s="3">
        <f t="shared" si="4"/>
        <v>2.4700000000000024</v>
      </c>
    </row>
    <row r="30" spans="1:13" x14ac:dyDescent="0.2">
      <c r="A30" s="3" t="s">
        <v>6</v>
      </c>
      <c r="B30" s="3">
        <v>623</v>
      </c>
      <c r="C30" s="5">
        <v>23.7</v>
      </c>
      <c r="D30" s="5">
        <v>9.76</v>
      </c>
      <c r="E30" s="5">
        <v>76264</v>
      </c>
      <c r="F30" s="5">
        <v>21.6</v>
      </c>
      <c r="G30" s="5">
        <v>21.88</v>
      </c>
      <c r="H30" s="5">
        <v>22.31</v>
      </c>
      <c r="I30" s="5">
        <v>23.06</v>
      </c>
      <c r="J30" s="3">
        <f t="shared" si="1"/>
        <v>0.27999999999999758</v>
      </c>
      <c r="K30" s="3">
        <f t="shared" si="2"/>
        <v>0.7099999999999973</v>
      </c>
      <c r="L30" s="3">
        <f t="shared" si="3"/>
        <v>1.4599999999999973</v>
      </c>
      <c r="M30" s="3">
        <f t="shared" si="4"/>
        <v>2.0999999999999979</v>
      </c>
    </row>
    <row r="31" spans="1:13" x14ac:dyDescent="0.2">
      <c r="A31" s="3" t="s">
        <v>6</v>
      </c>
      <c r="B31" s="3">
        <v>624</v>
      </c>
      <c r="C31" s="5">
        <v>23.82</v>
      </c>
      <c r="D31" s="5">
        <v>8.19</v>
      </c>
      <c r="E31" s="5">
        <v>83404</v>
      </c>
      <c r="F31" s="5">
        <v>22.15</v>
      </c>
      <c r="G31" s="5">
        <v>23.28</v>
      </c>
      <c r="H31" s="5">
        <v>24</v>
      </c>
      <c r="I31" s="5">
        <v>22.86</v>
      </c>
      <c r="J31" s="3">
        <f t="shared" si="1"/>
        <v>1.1300000000000026</v>
      </c>
      <c r="K31" s="3">
        <f t="shared" si="2"/>
        <v>1.8500000000000014</v>
      </c>
      <c r="L31" s="3">
        <f t="shared" si="3"/>
        <v>0.71000000000000085</v>
      </c>
      <c r="M31" s="3">
        <f t="shared" si="4"/>
        <v>1.6700000000000017</v>
      </c>
    </row>
    <row r="32" spans="1:13" x14ac:dyDescent="0.2">
      <c r="A32" s="3" t="s">
        <v>6</v>
      </c>
      <c r="B32" s="3">
        <v>625</v>
      </c>
      <c r="C32" s="5">
        <v>23.28</v>
      </c>
      <c r="D32" s="5">
        <v>13.48</v>
      </c>
      <c r="E32" s="5">
        <v>87807</v>
      </c>
      <c r="F32" s="5">
        <v>21.24</v>
      </c>
      <c r="G32" s="5">
        <v>21.54</v>
      </c>
      <c r="H32" s="5">
        <v>22.64</v>
      </c>
      <c r="I32" s="5">
        <v>22.6</v>
      </c>
      <c r="J32" s="3">
        <f t="shared" si="1"/>
        <v>0.30000000000000071</v>
      </c>
      <c r="K32" s="3">
        <f t="shared" si="2"/>
        <v>1.4000000000000021</v>
      </c>
      <c r="L32" s="3">
        <f t="shared" si="3"/>
        <v>1.360000000000003</v>
      </c>
      <c r="M32" s="3">
        <f t="shared" si="4"/>
        <v>2.0400000000000027</v>
      </c>
    </row>
    <row r="33" spans="1:13" x14ac:dyDescent="0.2">
      <c r="A33" s="3" t="s">
        <v>6</v>
      </c>
      <c r="B33" s="3">
        <v>626</v>
      </c>
      <c r="C33" s="5">
        <v>24.01</v>
      </c>
      <c r="D33" s="5">
        <v>9.32</v>
      </c>
      <c r="E33" s="5">
        <v>55002</v>
      </c>
      <c r="F33" s="5">
        <v>22.73</v>
      </c>
      <c r="G33" s="5">
        <v>21.96</v>
      </c>
      <c r="H33" s="5">
        <v>23.11</v>
      </c>
      <c r="I33" s="5">
        <v>22.99</v>
      </c>
      <c r="J33" s="3">
        <f t="shared" si="1"/>
        <v>-0.76999999999999957</v>
      </c>
      <c r="K33" s="3">
        <f t="shared" si="2"/>
        <v>0.37999999999999901</v>
      </c>
      <c r="L33" s="3">
        <f t="shared" si="3"/>
        <v>0.25999999999999801</v>
      </c>
      <c r="M33" s="3">
        <f t="shared" si="4"/>
        <v>1.2800000000000011</v>
      </c>
    </row>
    <row r="34" spans="1:13" x14ac:dyDescent="0.2">
      <c r="A34" s="3" t="s">
        <v>6</v>
      </c>
      <c r="B34" s="3">
        <v>627</v>
      </c>
      <c r="C34" s="5">
        <v>26.34</v>
      </c>
      <c r="D34" s="5">
        <v>7.59</v>
      </c>
      <c r="E34" s="5">
        <v>110370</v>
      </c>
      <c r="F34" s="5">
        <v>23.05</v>
      </c>
      <c r="G34" s="5">
        <v>23.61</v>
      </c>
      <c r="H34" s="5">
        <v>25.07</v>
      </c>
      <c r="I34" s="5">
        <v>26.09</v>
      </c>
      <c r="J34" s="3">
        <f t="shared" si="1"/>
        <v>0.55999999999999872</v>
      </c>
      <c r="K34" s="3">
        <f t="shared" si="2"/>
        <v>2.0199999999999996</v>
      </c>
      <c r="L34" s="3">
        <f t="shared" si="3"/>
        <v>3.0399999999999991</v>
      </c>
      <c r="M34" s="3">
        <f t="shared" si="4"/>
        <v>3.2899999999999991</v>
      </c>
    </row>
    <row r="35" spans="1:13" x14ac:dyDescent="0.2">
      <c r="A35" s="3" t="s">
        <v>6</v>
      </c>
      <c r="B35" s="3">
        <v>628</v>
      </c>
      <c r="C35" s="5">
        <v>26.97</v>
      </c>
      <c r="D35" s="5">
        <v>9.7899999999999991</v>
      </c>
      <c r="E35" s="5">
        <v>116857</v>
      </c>
      <c r="F35" s="5">
        <v>23.87</v>
      </c>
      <c r="G35" s="5">
        <v>22.96</v>
      </c>
      <c r="H35" s="5">
        <v>23.84</v>
      </c>
      <c r="I35" s="5">
        <v>25.3</v>
      </c>
      <c r="J35" s="3">
        <f t="shared" si="1"/>
        <v>-0.91000000000000014</v>
      </c>
      <c r="K35" s="3">
        <f t="shared" si="2"/>
        <v>-3.0000000000001137E-2</v>
      </c>
      <c r="L35" s="3">
        <f t="shared" si="3"/>
        <v>1.4299999999999997</v>
      </c>
      <c r="M35" s="3">
        <f t="shared" si="4"/>
        <v>3.0999999999999979</v>
      </c>
    </row>
    <row r="36" spans="1:13" x14ac:dyDescent="0.2">
      <c r="A36" s="3" t="s">
        <v>7</v>
      </c>
      <c r="B36" s="3">
        <v>629</v>
      </c>
      <c r="C36" s="5">
        <v>24.17</v>
      </c>
      <c r="D36" s="5">
        <v>12.81</v>
      </c>
      <c r="E36" s="5">
        <v>86547</v>
      </c>
      <c r="F36" s="5">
        <v>21.74</v>
      </c>
      <c r="G36" s="5">
        <v>23.2</v>
      </c>
      <c r="H36" s="5">
        <v>23.25</v>
      </c>
      <c r="I36" s="5">
        <v>23.58</v>
      </c>
      <c r="J36" s="3">
        <f t="shared" si="1"/>
        <v>1.4600000000000009</v>
      </c>
      <c r="K36" s="3">
        <f t="shared" si="2"/>
        <v>1.5100000000000016</v>
      </c>
      <c r="L36" s="3">
        <f t="shared" si="3"/>
        <v>1.8399999999999999</v>
      </c>
      <c r="M36" s="3">
        <f t="shared" si="4"/>
        <v>2.4300000000000033</v>
      </c>
    </row>
    <row r="37" spans="1:13" x14ac:dyDescent="0.2">
      <c r="A37" s="3" t="s">
        <v>7</v>
      </c>
      <c r="B37" s="3">
        <v>630</v>
      </c>
      <c r="C37" s="5">
        <v>22.74</v>
      </c>
      <c r="D37" s="5">
        <v>7.16</v>
      </c>
      <c r="E37" s="5">
        <v>81276</v>
      </c>
      <c r="F37" s="5">
        <v>20.39</v>
      </c>
      <c r="G37" s="5">
        <v>20.93</v>
      </c>
      <c r="H37" s="5">
        <v>21.69</v>
      </c>
      <c r="I37" s="5">
        <v>22.56</v>
      </c>
      <c r="J37" s="3">
        <f t="shared" si="1"/>
        <v>0.53999999999999915</v>
      </c>
      <c r="K37" s="3">
        <f t="shared" si="2"/>
        <v>1.3000000000000007</v>
      </c>
      <c r="L37" s="3">
        <f t="shared" si="3"/>
        <v>2.1699999999999982</v>
      </c>
      <c r="M37" s="3">
        <f t="shared" si="4"/>
        <v>2.3499999999999979</v>
      </c>
    </row>
    <row r="38" spans="1:13" x14ac:dyDescent="0.2">
      <c r="A38" s="3" t="s">
        <v>7</v>
      </c>
      <c r="B38" s="3">
        <v>631</v>
      </c>
      <c r="C38" s="5">
        <v>25.59</v>
      </c>
      <c r="D38" s="5">
        <v>8.49</v>
      </c>
      <c r="E38" s="5">
        <v>81756</v>
      </c>
      <c r="F38" s="5">
        <v>21.51</v>
      </c>
      <c r="G38" s="5">
        <v>22.66</v>
      </c>
      <c r="H38" s="5">
        <v>22.71</v>
      </c>
      <c r="I38" s="5">
        <v>24.21</v>
      </c>
      <c r="J38" s="3">
        <f t="shared" si="1"/>
        <v>1.1499999999999986</v>
      </c>
      <c r="K38" s="3">
        <f t="shared" si="2"/>
        <v>1.1999999999999993</v>
      </c>
      <c r="L38" s="3">
        <f t="shared" si="3"/>
        <v>2.6999999999999993</v>
      </c>
      <c r="M38" s="3">
        <f t="shared" si="4"/>
        <v>4.0799999999999983</v>
      </c>
    </row>
    <row r="39" spans="1:13" x14ac:dyDescent="0.2">
      <c r="A39" s="3" t="s">
        <v>7</v>
      </c>
      <c r="B39" s="3">
        <v>632</v>
      </c>
      <c r="C39" s="5">
        <v>25.27</v>
      </c>
      <c r="D39" s="5">
        <v>8.08</v>
      </c>
      <c r="E39" s="5">
        <v>83683</v>
      </c>
      <c r="F39" s="5">
        <v>23.47</v>
      </c>
      <c r="G39" s="5">
        <v>22.44</v>
      </c>
      <c r="H39" s="5">
        <v>23.34</v>
      </c>
      <c r="I39" s="5">
        <v>23.87</v>
      </c>
      <c r="J39" s="3">
        <f t="shared" si="1"/>
        <v>-1.0299999999999976</v>
      </c>
      <c r="K39" s="3">
        <f t="shared" si="2"/>
        <v>-0.12999999999999901</v>
      </c>
      <c r="L39" s="3">
        <f t="shared" si="3"/>
        <v>0.40000000000000213</v>
      </c>
      <c r="M39" s="3">
        <f t="shared" si="4"/>
        <v>1.8000000000000007</v>
      </c>
    </row>
    <row r="40" spans="1:13" x14ac:dyDescent="0.2">
      <c r="A40" s="3" t="s">
        <v>7</v>
      </c>
      <c r="B40" s="3">
        <v>633</v>
      </c>
      <c r="C40" s="5">
        <v>21.63</v>
      </c>
      <c r="D40" s="5">
        <v>11.38</v>
      </c>
      <c r="E40" s="5">
        <v>80018</v>
      </c>
      <c r="F40" s="5">
        <v>20.7</v>
      </c>
      <c r="G40" s="5">
        <v>20.5</v>
      </c>
      <c r="H40" s="5">
        <v>21.43</v>
      </c>
      <c r="I40" s="5">
        <v>21.71</v>
      </c>
      <c r="J40" s="3">
        <f t="shared" si="1"/>
        <v>-0.19999999999999929</v>
      </c>
      <c r="K40" s="3">
        <f t="shared" si="2"/>
        <v>0.73000000000000043</v>
      </c>
      <c r="L40" s="3">
        <f t="shared" si="3"/>
        <v>1.0100000000000016</v>
      </c>
      <c r="M40" s="3">
        <f t="shared" si="4"/>
        <v>0.92999999999999972</v>
      </c>
    </row>
    <row r="41" spans="1:13" x14ac:dyDescent="0.2">
      <c r="A41" s="3" t="s">
        <v>7</v>
      </c>
      <c r="B41" s="3">
        <v>634</v>
      </c>
      <c r="C41" s="5">
        <v>23.3</v>
      </c>
      <c r="D41" s="5">
        <v>10.4</v>
      </c>
      <c r="E41" s="5">
        <v>81784</v>
      </c>
      <c r="F41" s="5">
        <v>21.1</v>
      </c>
      <c r="G41" s="5">
        <v>21.93</v>
      </c>
      <c r="H41" s="5">
        <v>22.9</v>
      </c>
      <c r="I41" s="5">
        <v>23.61</v>
      </c>
      <c r="J41" s="3">
        <f t="shared" si="1"/>
        <v>0.82999999999999829</v>
      </c>
      <c r="K41" s="3">
        <f t="shared" si="2"/>
        <v>1.7999999999999972</v>
      </c>
      <c r="L41" s="3">
        <f t="shared" si="3"/>
        <v>2.509999999999998</v>
      </c>
      <c r="M41" s="3">
        <f t="shared" si="4"/>
        <v>2.1999999999999993</v>
      </c>
    </row>
    <row r="42" spans="1:13" x14ac:dyDescent="0.2">
      <c r="A42" s="3" t="s">
        <v>7</v>
      </c>
      <c r="B42" s="3">
        <v>635</v>
      </c>
      <c r="C42" s="5">
        <v>23.92</v>
      </c>
      <c r="D42" s="5">
        <v>7.02</v>
      </c>
      <c r="E42" s="5">
        <v>92805</v>
      </c>
      <c r="F42" s="5">
        <v>21.74</v>
      </c>
      <c r="G42" s="5">
        <v>21.58</v>
      </c>
      <c r="H42" s="5">
        <v>22.75</v>
      </c>
      <c r="I42" s="5">
        <v>22.75</v>
      </c>
      <c r="J42" s="3">
        <f t="shared" si="1"/>
        <v>-0.16000000000000014</v>
      </c>
      <c r="K42" s="3">
        <f t="shared" si="2"/>
        <v>1.0100000000000016</v>
      </c>
      <c r="L42" s="3">
        <f t="shared" si="3"/>
        <v>1.0100000000000016</v>
      </c>
      <c r="M42" s="3">
        <f t="shared" si="4"/>
        <v>2.1800000000000033</v>
      </c>
    </row>
    <row r="43" spans="1:13" x14ac:dyDescent="0.2">
      <c r="A43" s="3" t="s">
        <v>7</v>
      </c>
      <c r="B43" s="3">
        <v>636</v>
      </c>
      <c r="C43" s="5">
        <v>25.34</v>
      </c>
      <c r="D43" s="5">
        <v>7.88</v>
      </c>
      <c r="E43" s="5">
        <v>85587</v>
      </c>
      <c r="F43" s="5">
        <v>23.74</v>
      </c>
      <c r="G43" s="5">
        <v>22.53</v>
      </c>
      <c r="H43" s="5">
        <v>23.43</v>
      </c>
      <c r="I43" s="5">
        <v>24.99</v>
      </c>
      <c r="J43" s="3">
        <f t="shared" si="1"/>
        <v>-1.2099999999999973</v>
      </c>
      <c r="K43" s="3">
        <f t="shared" si="2"/>
        <v>-0.30999999999999872</v>
      </c>
      <c r="L43" s="3">
        <f t="shared" si="3"/>
        <v>1.25</v>
      </c>
      <c r="M43" s="3">
        <f t="shared" si="4"/>
        <v>1.6000000000000014</v>
      </c>
    </row>
    <row r="44" spans="1:13" x14ac:dyDescent="0.2">
      <c r="A44" s="3" t="s">
        <v>8</v>
      </c>
      <c r="B44" s="3">
        <v>637</v>
      </c>
      <c r="C44" s="5">
        <v>23.38</v>
      </c>
      <c r="D44" s="5">
        <v>12.12</v>
      </c>
      <c r="E44" s="5">
        <v>68637</v>
      </c>
      <c r="F44" s="5">
        <v>21.39</v>
      </c>
      <c r="G44" s="5">
        <v>22.05</v>
      </c>
      <c r="H44" s="5">
        <v>22.69</v>
      </c>
      <c r="I44" s="5">
        <v>23.07</v>
      </c>
      <c r="J44" s="3">
        <f t="shared" si="1"/>
        <v>0.66000000000000014</v>
      </c>
      <c r="K44" s="3">
        <f t="shared" si="2"/>
        <v>1.3000000000000007</v>
      </c>
      <c r="L44" s="3">
        <f t="shared" si="3"/>
        <v>1.6799999999999997</v>
      </c>
      <c r="M44" s="3">
        <f t="shared" si="4"/>
        <v>1.9899999999999984</v>
      </c>
    </row>
    <row r="45" spans="1:13" x14ac:dyDescent="0.2">
      <c r="A45" s="3" t="s">
        <v>8</v>
      </c>
      <c r="B45" s="3">
        <v>638</v>
      </c>
      <c r="C45" s="5">
        <v>21.91</v>
      </c>
      <c r="D45" s="5">
        <v>9.5</v>
      </c>
      <c r="E45" s="5">
        <v>65806</v>
      </c>
      <c r="F45" s="5">
        <v>20.46</v>
      </c>
      <c r="G45" s="5">
        <v>21.55</v>
      </c>
      <c r="H45" s="5">
        <v>22.29</v>
      </c>
      <c r="I45" s="5">
        <v>22.12</v>
      </c>
      <c r="J45" s="3">
        <f t="shared" si="1"/>
        <v>1.0899999999999999</v>
      </c>
      <c r="K45" s="3">
        <f t="shared" si="2"/>
        <v>1.8299999999999983</v>
      </c>
      <c r="L45" s="3">
        <f t="shared" si="3"/>
        <v>1.6600000000000001</v>
      </c>
      <c r="M45" s="3">
        <f t="shared" si="4"/>
        <v>1.4499999999999993</v>
      </c>
    </row>
    <row r="46" spans="1:13" x14ac:dyDescent="0.2">
      <c r="A46" s="3" t="s">
        <v>8</v>
      </c>
      <c r="B46" s="3">
        <v>639</v>
      </c>
      <c r="C46" s="5">
        <v>23.12</v>
      </c>
      <c r="D46" s="5">
        <v>6.33</v>
      </c>
      <c r="E46" s="5">
        <v>83792</v>
      </c>
      <c r="F46" s="5">
        <v>21.4</v>
      </c>
      <c r="G46" s="5">
        <v>22.92</v>
      </c>
      <c r="H46" s="5">
        <v>22.72</v>
      </c>
      <c r="I46" s="5">
        <v>22.72</v>
      </c>
      <c r="J46" s="3">
        <f t="shared" si="1"/>
        <v>1.5200000000000031</v>
      </c>
      <c r="K46" s="3">
        <f t="shared" si="2"/>
        <v>1.3200000000000003</v>
      </c>
      <c r="L46" s="3">
        <f t="shared" si="3"/>
        <v>1.3200000000000003</v>
      </c>
      <c r="M46" s="3">
        <f t="shared" si="4"/>
        <v>1.7200000000000024</v>
      </c>
    </row>
    <row r="47" spans="1:13" x14ac:dyDescent="0.2">
      <c r="A47" s="3" t="s">
        <v>8</v>
      </c>
      <c r="B47" s="3">
        <v>640</v>
      </c>
      <c r="C47" s="5">
        <v>23.41</v>
      </c>
      <c r="D47" s="5">
        <v>12.63</v>
      </c>
      <c r="E47" s="5">
        <v>53284</v>
      </c>
      <c r="F47" s="5">
        <v>21.69</v>
      </c>
      <c r="G47" s="5">
        <v>22.73</v>
      </c>
      <c r="H47" s="5">
        <v>23.04</v>
      </c>
      <c r="I47" s="5">
        <v>23.45</v>
      </c>
      <c r="J47" s="3">
        <f t="shared" si="1"/>
        <v>1.0399999999999991</v>
      </c>
      <c r="K47" s="3">
        <f t="shared" si="2"/>
        <v>1.3499999999999979</v>
      </c>
      <c r="L47" s="3">
        <f t="shared" si="3"/>
        <v>1.759999999999998</v>
      </c>
      <c r="M47" s="3">
        <f t="shared" si="4"/>
        <v>1.7199999999999989</v>
      </c>
    </row>
    <row r="48" spans="1:13" x14ac:dyDescent="0.2">
      <c r="A48" s="3" t="s">
        <v>8</v>
      </c>
      <c r="B48" s="3">
        <v>641</v>
      </c>
      <c r="C48" s="5">
        <v>24.14</v>
      </c>
      <c r="D48" s="5">
        <v>7.79</v>
      </c>
      <c r="E48" s="5">
        <v>85891</v>
      </c>
      <c r="F48" s="5">
        <v>21.01</v>
      </c>
      <c r="G48" s="5">
        <v>22.4</v>
      </c>
      <c r="H48" s="5">
        <v>24</v>
      </c>
      <c r="I48" s="5">
        <v>24.81</v>
      </c>
      <c r="J48" s="3">
        <f t="shared" si="1"/>
        <v>1.389999999999997</v>
      </c>
      <c r="K48" s="3">
        <f t="shared" si="2"/>
        <v>2.9899999999999984</v>
      </c>
      <c r="L48" s="3">
        <f t="shared" si="3"/>
        <v>3.7999999999999972</v>
      </c>
      <c r="M48" s="3">
        <f t="shared" si="4"/>
        <v>3.129999999999999</v>
      </c>
    </row>
    <row r="49" spans="1:13" x14ac:dyDescent="0.2">
      <c r="A49" s="3" t="s">
        <v>8</v>
      </c>
      <c r="B49" s="3">
        <v>642</v>
      </c>
      <c r="C49" s="5">
        <v>24.28</v>
      </c>
      <c r="D49" s="5">
        <v>8.01</v>
      </c>
      <c r="E49" s="5">
        <v>80122</v>
      </c>
      <c r="F49" s="5">
        <v>21.66</v>
      </c>
      <c r="G49" s="5">
        <v>22.79</v>
      </c>
      <c r="H49" s="5">
        <v>22.29</v>
      </c>
      <c r="I49" s="5">
        <v>23.68</v>
      </c>
      <c r="J49" s="3">
        <f t="shared" si="1"/>
        <v>1.129999999999999</v>
      </c>
      <c r="K49" s="3">
        <f t="shared" si="2"/>
        <v>0.62999999999999901</v>
      </c>
      <c r="L49" s="3">
        <f t="shared" si="3"/>
        <v>2.0199999999999996</v>
      </c>
      <c r="M49" s="3">
        <f t="shared" si="4"/>
        <v>2.620000000000001</v>
      </c>
    </row>
    <row r="50" spans="1:13" x14ac:dyDescent="0.2">
      <c r="A50" s="3" t="s">
        <v>8</v>
      </c>
      <c r="B50" s="3">
        <v>643</v>
      </c>
      <c r="C50" s="5">
        <v>25.67</v>
      </c>
      <c r="D50" s="5">
        <v>8.3699999999999992</v>
      </c>
      <c r="E50" s="5">
        <v>78336</v>
      </c>
      <c r="F50" s="5">
        <v>23.5</v>
      </c>
      <c r="G50" s="5">
        <v>24.06</v>
      </c>
      <c r="H50" s="5">
        <v>24.68</v>
      </c>
      <c r="I50" s="5">
        <v>25.49</v>
      </c>
      <c r="J50" s="3">
        <f t="shared" si="1"/>
        <v>0.55999999999999872</v>
      </c>
      <c r="K50" s="3">
        <f t="shared" si="2"/>
        <v>1.1799999999999997</v>
      </c>
      <c r="L50" s="3">
        <f t="shared" si="3"/>
        <v>1.9899999999999984</v>
      </c>
      <c r="M50" s="3">
        <f t="shared" si="4"/>
        <v>2.1700000000000017</v>
      </c>
    </row>
    <row r="51" spans="1:13" x14ac:dyDescent="0.2">
      <c r="A51" s="3" t="s">
        <v>8</v>
      </c>
      <c r="B51" s="3">
        <v>644</v>
      </c>
      <c r="C51" s="5">
        <v>25.24</v>
      </c>
      <c r="D51" s="5">
        <v>11.78</v>
      </c>
      <c r="E51" s="5">
        <v>68403</v>
      </c>
      <c r="F51" s="5">
        <v>23.22</v>
      </c>
      <c r="G51" s="5">
        <v>24.58</v>
      </c>
      <c r="H51" s="5">
        <v>25.8</v>
      </c>
      <c r="I51" s="5">
        <v>24.04</v>
      </c>
      <c r="J51" s="3">
        <f t="shared" si="1"/>
        <v>1.3599999999999994</v>
      </c>
      <c r="K51" s="3">
        <f t="shared" si="2"/>
        <v>2.5800000000000018</v>
      </c>
      <c r="L51" s="3">
        <f t="shared" si="3"/>
        <v>0.82000000000000028</v>
      </c>
      <c r="M51" s="3">
        <f t="shared" si="4"/>
        <v>2.0199999999999996</v>
      </c>
    </row>
    <row r="52" spans="1:13" x14ac:dyDescent="0.2">
      <c r="A52" s="3" t="s">
        <v>9</v>
      </c>
      <c r="B52" s="3">
        <v>645</v>
      </c>
      <c r="C52" s="5">
        <v>24.04</v>
      </c>
      <c r="D52" s="5">
        <v>3.68</v>
      </c>
      <c r="E52" s="5">
        <v>70664</v>
      </c>
      <c r="F52" s="5">
        <v>22.59</v>
      </c>
      <c r="G52" s="5">
        <v>24.54</v>
      </c>
      <c r="H52" s="5">
        <v>25.66</v>
      </c>
      <c r="I52" s="5">
        <v>24.2</v>
      </c>
      <c r="J52" s="3">
        <f t="shared" si="1"/>
        <v>1.9499999999999993</v>
      </c>
      <c r="K52" s="3">
        <f t="shared" si="2"/>
        <v>3.0700000000000003</v>
      </c>
      <c r="L52" s="3">
        <f t="shared" si="3"/>
        <v>1.6099999999999994</v>
      </c>
      <c r="M52" s="3">
        <f t="shared" si="4"/>
        <v>1.4499999999999993</v>
      </c>
    </row>
    <row r="53" spans="1:13" x14ac:dyDescent="0.2">
      <c r="A53" s="3" t="s">
        <v>9</v>
      </c>
      <c r="B53" s="3">
        <v>646</v>
      </c>
      <c r="C53" s="5">
        <v>22.57</v>
      </c>
      <c r="D53" s="5">
        <v>4.3499999999999996</v>
      </c>
      <c r="E53" s="5">
        <v>72689</v>
      </c>
      <c r="F53" s="5">
        <v>20.51</v>
      </c>
      <c r="G53" s="5">
        <v>21.68</v>
      </c>
      <c r="H53" s="5">
        <v>22.37</v>
      </c>
      <c r="I53" s="5">
        <v>22.71</v>
      </c>
      <c r="J53" s="3">
        <f t="shared" si="1"/>
        <v>1.1699999999999982</v>
      </c>
      <c r="K53" s="3">
        <f t="shared" si="2"/>
        <v>1.8599999999999994</v>
      </c>
      <c r="L53" s="3">
        <f t="shared" si="3"/>
        <v>2.1999999999999993</v>
      </c>
      <c r="M53" s="3">
        <f t="shared" si="4"/>
        <v>2.0599999999999987</v>
      </c>
    </row>
    <row r="54" spans="1:13" x14ac:dyDescent="0.2">
      <c r="A54" s="3" t="s">
        <v>9</v>
      </c>
      <c r="B54" s="3">
        <v>647</v>
      </c>
      <c r="C54" s="5">
        <v>23.97</v>
      </c>
      <c r="D54" s="5">
        <v>7.67</v>
      </c>
      <c r="E54" s="5">
        <v>73341</v>
      </c>
      <c r="F54" s="5">
        <v>23.56</v>
      </c>
      <c r="G54" s="5">
        <v>22.46</v>
      </c>
      <c r="H54" s="5">
        <v>23.26</v>
      </c>
      <c r="I54" s="5">
        <v>24.48</v>
      </c>
      <c r="J54" s="3">
        <f t="shared" si="1"/>
        <v>-1.0999999999999979</v>
      </c>
      <c r="K54" s="3">
        <f t="shared" si="2"/>
        <v>-0.29999999999999716</v>
      </c>
      <c r="L54" s="3">
        <f t="shared" si="3"/>
        <v>0.92000000000000171</v>
      </c>
      <c r="M54" s="3">
        <f t="shared" si="4"/>
        <v>0.41000000000000014</v>
      </c>
    </row>
    <row r="55" spans="1:13" x14ac:dyDescent="0.2">
      <c r="A55" s="3" t="s">
        <v>9</v>
      </c>
      <c r="B55" s="3">
        <v>648</v>
      </c>
      <c r="C55" s="5">
        <v>23.11</v>
      </c>
      <c r="D55" s="5">
        <v>2.9</v>
      </c>
      <c r="E55" s="5">
        <v>53606</v>
      </c>
      <c r="F55" s="5">
        <v>22.33</v>
      </c>
      <c r="G55" s="5">
        <v>24.79</v>
      </c>
      <c r="H55" s="5">
        <v>23.99</v>
      </c>
      <c r="I55" s="5">
        <v>25.07</v>
      </c>
      <c r="J55" s="3">
        <f t="shared" si="1"/>
        <v>2.4600000000000009</v>
      </c>
      <c r="K55" s="3">
        <f t="shared" si="2"/>
        <v>1.6600000000000001</v>
      </c>
      <c r="L55" s="3">
        <f t="shared" si="3"/>
        <v>2.740000000000002</v>
      </c>
      <c r="M55" s="3">
        <f t="shared" si="4"/>
        <v>0.78000000000000114</v>
      </c>
    </row>
    <row r="56" spans="1:13" x14ac:dyDescent="0.2">
      <c r="A56" s="3" t="s">
        <v>9</v>
      </c>
      <c r="B56" s="3">
        <v>649</v>
      </c>
      <c r="C56" s="5">
        <v>22.93</v>
      </c>
      <c r="D56" s="5">
        <v>2.89</v>
      </c>
      <c r="E56" s="5">
        <v>42183</v>
      </c>
      <c r="F56" s="5">
        <v>22</v>
      </c>
      <c r="G56" s="5">
        <v>22.02</v>
      </c>
      <c r="H56" s="5">
        <v>22.58</v>
      </c>
      <c r="I56" s="5">
        <v>23.53</v>
      </c>
      <c r="J56" s="3">
        <f t="shared" si="1"/>
        <v>1.9999999999999574E-2</v>
      </c>
      <c r="K56" s="3">
        <f t="shared" si="2"/>
        <v>0.57999999999999829</v>
      </c>
      <c r="L56" s="3">
        <f t="shared" si="3"/>
        <v>1.5300000000000011</v>
      </c>
      <c r="M56" s="3">
        <f t="shared" si="4"/>
        <v>0.92999999999999972</v>
      </c>
    </row>
    <row r="57" spans="1:13" x14ac:dyDescent="0.2">
      <c r="A57" s="3" t="s">
        <v>9</v>
      </c>
      <c r="B57" s="3">
        <v>650</v>
      </c>
      <c r="C57" s="5">
        <v>25.06</v>
      </c>
      <c r="D57" s="5">
        <v>3.32</v>
      </c>
      <c r="E57" s="5">
        <v>83237</v>
      </c>
      <c r="F57" s="5">
        <v>22.59</v>
      </c>
      <c r="G57" s="5">
        <v>23.39</v>
      </c>
      <c r="H57" s="5">
        <v>23.28</v>
      </c>
      <c r="I57" s="5">
        <v>25.02</v>
      </c>
      <c r="J57" s="3">
        <f t="shared" si="1"/>
        <v>0.80000000000000071</v>
      </c>
      <c r="K57" s="3">
        <f t="shared" si="2"/>
        <v>0.69000000000000128</v>
      </c>
      <c r="L57" s="3">
        <f t="shared" si="3"/>
        <v>2.4299999999999997</v>
      </c>
      <c r="M57" s="3">
        <f t="shared" si="4"/>
        <v>2.4699999999999989</v>
      </c>
    </row>
    <row r="58" spans="1:13" x14ac:dyDescent="0.2">
      <c r="A58" s="3" t="s">
        <v>9</v>
      </c>
      <c r="B58" s="3">
        <v>651</v>
      </c>
      <c r="C58" s="5">
        <v>20.3</v>
      </c>
      <c r="D58" s="5">
        <v>3.32</v>
      </c>
      <c r="E58" s="5">
        <v>50132</v>
      </c>
      <c r="F58" s="5">
        <v>20.54</v>
      </c>
      <c r="G58" s="5">
        <v>20.02</v>
      </c>
      <c r="H58" s="5">
        <v>20.43</v>
      </c>
      <c r="I58" s="5">
        <v>21.2</v>
      </c>
      <c r="J58" s="3">
        <f t="shared" si="1"/>
        <v>-0.51999999999999957</v>
      </c>
      <c r="K58" s="3">
        <f t="shared" si="2"/>
        <v>-0.10999999999999943</v>
      </c>
      <c r="L58" s="3">
        <f t="shared" si="3"/>
        <v>0.66000000000000014</v>
      </c>
      <c r="M58" s="3">
        <f t="shared" si="4"/>
        <v>-0.23999999999999844</v>
      </c>
    </row>
    <row r="59" spans="1:13" x14ac:dyDescent="0.2">
      <c r="A59" s="3" t="s">
        <v>9</v>
      </c>
      <c r="B59" s="3">
        <v>652</v>
      </c>
      <c r="C59" s="5">
        <v>22.72</v>
      </c>
      <c r="D59" s="5">
        <v>2.97</v>
      </c>
      <c r="E59" s="5">
        <v>62474</v>
      </c>
      <c r="F59" s="5">
        <v>21.36</v>
      </c>
      <c r="G59" s="5">
        <v>20.63</v>
      </c>
      <c r="H59" s="5">
        <v>21.82</v>
      </c>
      <c r="I59" s="5">
        <v>22.17</v>
      </c>
      <c r="J59" s="3">
        <f t="shared" si="1"/>
        <v>-0.73000000000000043</v>
      </c>
      <c r="K59" s="3">
        <f t="shared" si="2"/>
        <v>0.46000000000000085</v>
      </c>
      <c r="L59" s="3">
        <f t="shared" si="3"/>
        <v>0.81000000000000227</v>
      </c>
      <c r="M59" s="3">
        <f t="shared" si="4"/>
        <v>1.3599999999999994</v>
      </c>
    </row>
  </sheetData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36"/>
  <sheetViews>
    <sheetView workbookViewId="0">
      <selection activeCell="F129" sqref="F129"/>
    </sheetView>
  </sheetViews>
  <sheetFormatPr baseColWidth="10" defaultRowHeight="16" x14ac:dyDescent="0.2"/>
  <cols>
    <col min="1" max="1" width="16" style="3" customWidth="1"/>
    <col min="2" max="2" width="10.83203125" style="3"/>
    <col min="3" max="23" width="10.83203125" style="3" customWidth="1"/>
    <col min="24" max="16384" width="10.83203125" style="3"/>
  </cols>
  <sheetData>
    <row r="1" spans="1:37" s="1" customFormat="1" x14ac:dyDescent="0.2">
      <c r="A1" s="1" t="s">
        <v>85</v>
      </c>
      <c r="B1" s="1" t="s">
        <v>86</v>
      </c>
    </row>
    <row r="3" spans="1:37" s="2" customFormat="1" ht="48" x14ac:dyDescent="0.2">
      <c r="A3" s="2" t="s">
        <v>1</v>
      </c>
      <c r="B3" s="2" t="s">
        <v>2</v>
      </c>
      <c r="C3" s="2" t="s">
        <v>40</v>
      </c>
      <c r="D3" s="2" t="s">
        <v>87</v>
      </c>
      <c r="E3" s="2" t="s">
        <v>94</v>
      </c>
      <c r="F3" s="2" t="s">
        <v>88</v>
      </c>
      <c r="G3" s="2" t="s">
        <v>89</v>
      </c>
      <c r="H3" s="2" t="s">
        <v>90</v>
      </c>
      <c r="I3" s="2" t="s">
        <v>91</v>
      </c>
      <c r="J3" s="2" t="s">
        <v>92</v>
      </c>
      <c r="K3" s="2" t="s">
        <v>93</v>
      </c>
      <c r="L3" s="2" t="s">
        <v>95</v>
      </c>
      <c r="M3" s="2" t="s">
        <v>96</v>
      </c>
      <c r="N3" s="2" t="s">
        <v>97</v>
      </c>
      <c r="O3" s="2" t="s">
        <v>98</v>
      </c>
      <c r="P3" s="2" t="s">
        <v>41</v>
      </c>
      <c r="Q3" s="2" t="s">
        <v>42</v>
      </c>
      <c r="R3" s="2" t="s">
        <v>43</v>
      </c>
      <c r="S3" s="2" t="s">
        <v>44</v>
      </c>
      <c r="T3" s="2" t="s">
        <v>45</v>
      </c>
      <c r="U3" s="2" t="s">
        <v>46</v>
      </c>
      <c r="V3" s="2" t="s">
        <v>47</v>
      </c>
      <c r="W3" s="2" t="s">
        <v>48</v>
      </c>
      <c r="X3" s="2" t="s">
        <v>104</v>
      </c>
      <c r="Y3" s="2" t="s">
        <v>105</v>
      </c>
      <c r="Z3" s="2" t="s">
        <v>106</v>
      </c>
      <c r="AA3" s="2" t="s">
        <v>107</v>
      </c>
      <c r="AB3" s="2" t="s">
        <v>110</v>
      </c>
      <c r="AC3" s="2" t="s">
        <v>108</v>
      </c>
      <c r="AD3" s="2" t="s">
        <v>109</v>
      </c>
      <c r="AE3" s="2" t="s">
        <v>111</v>
      </c>
      <c r="AF3" s="2" t="s">
        <v>112</v>
      </c>
      <c r="AG3" s="2" t="s">
        <v>113</v>
      </c>
      <c r="AH3" s="2" t="s">
        <v>114</v>
      </c>
      <c r="AI3" s="2" t="s">
        <v>115</v>
      </c>
      <c r="AJ3" s="2" t="s">
        <v>116</v>
      </c>
      <c r="AK3" s="2" t="s">
        <v>117</v>
      </c>
    </row>
    <row r="4" spans="1:37" x14ac:dyDescent="0.2">
      <c r="A4" s="3" t="s">
        <v>3</v>
      </c>
      <c r="B4" s="3">
        <v>477</v>
      </c>
      <c r="C4" s="3">
        <v>27.31</v>
      </c>
      <c r="D4" s="3">
        <v>58</v>
      </c>
      <c r="E4" s="3">
        <v>12.51</v>
      </c>
      <c r="F4" s="3">
        <v>21.508700000000001</v>
      </c>
      <c r="G4" s="3">
        <v>12.1724</v>
      </c>
      <c r="H4" s="3">
        <v>6.0309999999999997</v>
      </c>
      <c r="I4" s="3">
        <v>3.2383000000000002</v>
      </c>
      <c r="J4" s="6">
        <v>-1.6251</v>
      </c>
      <c r="K4" s="6">
        <v>-1.4476</v>
      </c>
      <c r="L4" s="3">
        <v>1103</v>
      </c>
      <c r="M4" s="3">
        <v>19485</v>
      </c>
      <c r="N4" s="3">
        <v>1814</v>
      </c>
      <c r="O4" s="3">
        <v>247104</v>
      </c>
      <c r="P4" s="3">
        <v>23.45</v>
      </c>
      <c r="Q4" s="3">
        <v>24.41</v>
      </c>
      <c r="R4" s="3">
        <v>25.47</v>
      </c>
      <c r="S4" s="3">
        <v>26.63</v>
      </c>
      <c r="T4" s="3">
        <f>Q4-P4</f>
        <v>0.96000000000000085</v>
      </c>
      <c r="U4" s="3">
        <f>R4-P4</f>
        <v>2.0199999999999996</v>
      </c>
      <c r="V4" s="3">
        <f>S4-P4</f>
        <v>3.1799999999999997</v>
      </c>
      <c r="W4" s="3">
        <f>C4-P4</f>
        <v>3.8599999999999994</v>
      </c>
      <c r="X4" s="3">
        <v>50.6</v>
      </c>
      <c r="Y4" s="3">
        <v>32.9</v>
      </c>
      <c r="Z4" s="3">
        <v>20.2</v>
      </c>
      <c r="AA4" s="3">
        <v>11.3</v>
      </c>
      <c r="AB4" s="3">
        <v>0.1</v>
      </c>
      <c r="AC4" s="3">
        <v>5.0999999999999996</v>
      </c>
      <c r="AD4" s="3">
        <v>4.5999999999999996</v>
      </c>
      <c r="AE4" s="3">
        <v>63.3</v>
      </c>
      <c r="AF4" s="3">
        <v>41.2</v>
      </c>
      <c r="AG4" s="3">
        <v>25.3</v>
      </c>
      <c r="AH4" s="3">
        <v>14.1</v>
      </c>
      <c r="AI4" s="3">
        <v>0.1</v>
      </c>
      <c r="AJ4" s="3">
        <v>6.4</v>
      </c>
      <c r="AK4" s="3">
        <v>5.8</v>
      </c>
    </row>
    <row r="5" spans="1:37" x14ac:dyDescent="0.2">
      <c r="A5" s="3" t="s">
        <v>3</v>
      </c>
      <c r="B5" s="3">
        <v>478</v>
      </c>
      <c r="C5" s="3">
        <v>23.58</v>
      </c>
      <c r="D5" s="3">
        <v>58</v>
      </c>
      <c r="E5" s="3">
        <v>14.19</v>
      </c>
      <c r="F5" s="3">
        <v>9.5335999999999999</v>
      </c>
      <c r="G5" s="3">
        <v>8.2201000000000004</v>
      </c>
      <c r="H5" s="3">
        <v>6.5635000000000003</v>
      </c>
      <c r="I5" s="3">
        <v>3.0489999999999999</v>
      </c>
      <c r="J5" s="3">
        <v>1.6645000000000001</v>
      </c>
      <c r="K5" s="3">
        <v>1.9699999999999999E-2</v>
      </c>
      <c r="L5" s="3">
        <v>1108</v>
      </c>
      <c r="M5" s="3">
        <v>20398</v>
      </c>
      <c r="N5" s="3">
        <v>2209</v>
      </c>
      <c r="O5" s="3">
        <v>239983</v>
      </c>
      <c r="P5" s="3">
        <v>21.15</v>
      </c>
      <c r="Q5" s="3">
        <v>21.55</v>
      </c>
      <c r="R5" s="3">
        <v>22.89</v>
      </c>
      <c r="S5" s="3">
        <v>22.73</v>
      </c>
      <c r="T5" s="3">
        <f t="shared" ref="T5:T67" si="0">Q5-P5</f>
        <v>0.40000000000000213</v>
      </c>
      <c r="U5" s="3">
        <f t="shared" ref="U5:U67" si="1">R5-P5</f>
        <v>1.740000000000002</v>
      </c>
      <c r="V5" s="3">
        <f t="shared" ref="V5:V67" si="2">S5-P5</f>
        <v>1.5800000000000018</v>
      </c>
      <c r="W5" s="3">
        <f t="shared" ref="W5:W67" si="3">C5-P5</f>
        <v>2.4299999999999997</v>
      </c>
      <c r="X5" s="3">
        <v>52.5</v>
      </c>
      <c r="Y5" s="3">
        <v>32.700000000000003</v>
      </c>
      <c r="Z5" s="3">
        <v>22.1</v>
      </c>
      <c r="AA5" s="3">
        <v>11.9</v>
      </c>
      <c r="AB5" s="3">
        <v>0.1</v>
      </c>
      <c r="AC5" s="3">
        <v>4.0999999999999996</v>
      </c>
      <c r="AD5" s="3">
        <v>5.8</v>
      </c>
      <c r="AE5" s="3">
        <v>74.5</v>
      </c>
      <c r="AF5" s="3">
        <v>46.4</v>
      </c>
      <c r="AG5" s="3">
        <v>31.4</v>
      </c>
      <c r="AH5" s="3">
        <v>16.899999999999999</v>
      </c>
      <c r="AI5" s="3">
        <v>0.2</v>
      </c>
      <c r="AJ5" s="3">
        <v>5.9</v>
      </c>
      <c r="AK5" s="3">
        <v>8.1999999999999993</v>
      </c>
    </row>
    <row r="6" spans="1:37" x14ac:dyDescent="0.2">
      <c r="A6" s="3" t="s">
        <v>3</v>
      </c>
      <c r="B6" s="3">
        <v>479</v>
      </c>
      <c r="C6" s="3">
        <v>25.82</v>
      </c>
      <c r="D6" s="3">
        <v>67</v>
      </c>
      <c r="E6" s="3">
        <v>16.05</v>
      </c>
      <c r="F6" s="3">
        <v>14.3733</v>
      </c>
      <c r="G6" s="3">
        <v>6.7527999999999997</v>
      </c>
      <c r="H6" s="3">
        <v>4.0430000000000001</v>
      </c>
      <c r="I6" s="3">
        <v>1.1912</v>
      </c>
      <c r="J6" s="6">
        <v>-0.90329999999999999</v>
      </c>
      <c r="K6" s="6">
        <v>-1.4594</v>
      </c>
      <c r="L6" s="3">
        <v>1666</v>
      </c>
      <c r="M6" s="3">
        <v>26581</v>
      </c>
      <c r="N6" s="3">
        <v>4353</v>
      </c>
      <c r="O6" s="3">
        <v>252409</v>
      </c>
      <c r="P6" s="3">
        <v>23.35</v>
      </c>
      <c r="Q6" s="3">
        <v>23.01</v>
      </c>
      <c r="R6" s="3">
        <v>23.12</v>
      </c>
      <c r="S6" s="3">
        <v>24.26</v>
      </c>
      <c r="T6" s="3">
        <f t="shared" si="0"/>
        <v>-0.33999999999999986</v>
      </c>
      <c r="U6" s="3">
        <f t="shared" si="1"/>
        <v>-0.23000000000000043</v>
      </c>
      <c r="V6" s="3">
        <f t="shared" si="2"/>
        <v>0.91000000000000014</v>
      </c>
      <c r="W6" s="3">
        <f t="shared" si="3"/>
        <v>2.4699999999999989</v>
      </c>
      <c r="X6" s="3">
        <v>52.7</v>
      </c>
      <c r="Y6" s="3">
        <v>30.7</v>
      </c>
      <c r="Z6" s="3">
        <v>18.899999999999999</v>
      </c>
      <c r="AA6" s="3">
        <v>11.8</v>
      </c>
      <c r="AB6" s="3">
        <v>0.1</v>
      </c>
      <c r="AC6" s="3">
        <v>4.9000000000000004</v>
      </c>
      <c r="AD6" s="3">
        <v>5</v>
      </c>
      <c r="AE6" s="3">
        <v>84.6</v>
      </c>
      <c r="AF6" s="3">
        <v>49.3</v>
      </c>
      <c r="AG6" s="3">
        <v>30.3</v>
      </c>
      <c r="AH6" s="3">
        <v>18.899999999999999</v>
      </c>
      <c r="AI6" s="3">
        <v>0.2</v>
      </c>
      <c r="AJ6" s="3">
        <v>7.9</v>
      </c>
      <c r="AK6" s="3">
        <v>8</v>
      </c>
    </row>
    <row r="7" spans="1:37" x14ac:dyDescent="0.2">
      <c r="A7" s="3" t="s">
        <v>3</v>
      </c>
      <c r="B7" s="3">
        <v>480</v>
      </c>
      <c r="C7" s="3">
        <v>30.37</v>
      </c>
      <c r="D7" s="3">
        <v>80</v>
      </c>
      <c r="E7" s="3">
        <v>18.600000000000001</v>
      </c>
      <c r="F7" s="3">
        <v>2.552</v>
      </c>
      <c r="G7" s="3">
        <v>1.5817000000000001</v>
      </c>
      <c r="H7" s="3">
        <v>3.1082000000000001</v>
      </c>
      <c r="I7" s="3">
        <v>1.3569</v>
      </c>
      <c r="J7" s="6">
        <v>-1.3766</v>
      </c>
      <c r="K7" s="6">
        <v>-2.4297</v>
      </c>
      <c r="L7" s="3">
        <v>1362</v>
      </c>
      <c r="M7" s="3">
        <v>20544</v>
      </c>
      <c r="N7" s="3">
        <v>3756</v>
      </c>
      <c r="O7" s="3">
        <v>206577</v>
      </c>
      <c r="P7" s="3">
        <v>23.84</v>
      </c>
      <c r="Q7" s="3">
        <v>25.76</v>
      </c>
      <c r="R7" s="3">
        <v>26.15</v>
      </c>
      <c r="S7" s="3">
        <v>27.76</v>
      </c>
      <c r="T7" s="3">
        <f t="shared" si="0"/>
        <v>1.9200000000000017</v>
      </c>
      <c r="U7" s="3">
        <f t="shared" si="1"/>
        <v>2.3099999999999987</v>
      </c>
      <c r="V7" s="3">
        <f t="shared" si="2"/>
        <v>3.9200000000000017</v>
      </c>
      <c r="W7" s="3">
        <f t="shared" si="3"/>
        <v>6.5300000000000011</v>
      </c>
      <c r="X7" s="3">
        <v>56.8</v>
      </c>
      <c r="Y7" s="3">
        <v>31.7</v>
      </c>
      <c r="Z7" s="3">
        <v>21.2</v>
      </c>
      <c r="AA7" s="3">
        <v>11.4</v>
      </c>
      <c r="AB7" s="3">
        <v>0.1</v>
      </c>
      <c r="AC7" s="3">
        <v>3.5</v>
      </c>
      <c r="AD7" s="3">
        <v>6</v>
      </c>
      <c r="AE7" s="3">
        <v>105.6</v>
      </c>
      <c r="AF7" s="3">
        <v>59</v>
      </c>
      <c r="AG7" s="3">
        <v>39.4</v>
      </c>
      <c r="AH7" s="3">
        <v>21.2</v>
      </c>
      <c r="AI7" s="3">
        <v>0.2</v>
      </c>
      <c r="AJ7" s="3">
        <v>6.5</v>
      </c>
      <c r="AK7" s="3">
        <v>11.2</v>
      </c>
    </row>
    <row r="8" spans="1:37" x14ac:dyDescent="0.2">
      <c r="A8" s="3" t="s">
        <v>3</v>
      </c>
      <c r="B8" s="3">
        <v>481</v>
      </c>
      <c r="C8" s="3">
        <v>24.73</v>
      </c>
      <c r="D8" s="3">
        <v>61</v>
      </c>
      <c r="E8" s="3">
        <v>13.59</v>
      </c>
      <c r="F8" s="3">
        <v>11.912000000000001</v>
      </c>
      <c r="G8" s="3">
        <v>9.8176000000000005</v>
      </c>
      <c r="H8" s="3">
        <v>9.4506999999999994</v>
      </c>
      <c r="I8" s="3">
        <v>2.9424999999999999</v>
      </c>
      <c r="J8" s="3">
        <v>0.93089999999999995</v>
      </c>
      <c r="K8" s="6">
        <v>-1.5067999999999999</v>
      </c>
      <c r="L8" s="3">
        <v>3966</v>
      </c>
      <c r="M8" s="3">
        <v>25619</v>
      </c>
      <c r="N8" s="3">
        <v>2323</v>
      </c>
      <c r="O8" s="3">
        <v>207313</v>
      </c>
      <c r="P8" s="3">
        <v>20.5</v>
      </c>
      <c r="Q8" s="3">
        <v>22.68</v>
      </c>
      <c r="R8" s="3">
        <v>23.62</v>
      </c>
      <c r="S8" s="3">
        <v>24.41</v>
      </c>
      <c r="T8" s="3">
        <f t="shared" si="0"/>
        <v>2.1799999999999997</v>
      </c>
      <c r="U8" s="3">
        <f t="shared" si="1"/>
        <v>3.120000000000001</v>
      </c>
      <c r="V8" s="3">
        <f t="shared" si="2"/>
        <v>3.91</v>
      </c>
      <c r="W8" s="3">
        <f t="shared" si="3"/>
        <v>4.2300000000000004</v>
      </c>
      <c r="X8" s="3">
        <v>50.4</v>
      </c>
      <c r="Y8" s="3">
        <v>30.6</v>
      </c>
      <c r="Z8" s="3">
        <v>20</v>
      </c>
      <c r="AA8" s="3">
        <v>12</v>
      </c>
      <c r="AB8" s="3">
        <v>0.1</v>
      </c>
      <c r="AC8" s="3">
        <v>4.5</v>
      </c>
      <c r="AD8" s="3">
        <v>5</v>
      </c>
      <c r="AE8" s="3">
        <v>68.5</v>
      </c>
      <c r="AF8" s="3">
        <v>41.6</v>
      </c>
      <c r="AG8" s="3">
        <v>27.2</v>
      </c>
      <c r="AH8" s="3">
        <v>16.3</v>
      </c>
      <c r="AI8" s="3">
        <v>0.1</v>
      </c>
      <c r="AJ8" s="3">
        <v>6.1</v>
      </c>
      <c r="AK8" s="3">
        <v>6.8</v>
      </c>
    </row>
    <row r="9" spans="1:37" x14ac:dyDescent="0.2">
      <c r="A9" s="3" t="s">
        <v>3</v>
      </c>
      <c r="B9" s="3">
        <v>482</v>
      </c>
      <c r="C9" s="3">
        <v>29.62</v>
      </c>
      <c r="D9" s="3">
        <v>73</v>
      </c>
      <c r="E9" s="3">
        <v>14.13</v>
      </c>
      <c r="F9" s="3">
        <v>7.0841000000000003</v>
      </c>
      <c r="G9" s="3">
        <v>5.5457999999999998</v>
      </c>
      <c r="H9" s="3">
        <v>3.3092999999999999</v>
      </c>
      <c r="I9" s="6">
        <v>-0.39439999999999997</v>
      </c>
      <c r="J9" s="6">
        <v>-2.6901000000000002</v>
      </c>
      <c r="K9" s="6">
        <v>-4.7489999999999997</v>
      </c>
      <c r="L9" s="3">
        <v>1949</v>
      </c>
      <c r="M9" s="3">
        <v>119672</v>
      </c>
      <c r="N9" s="3">
        <v>2729</v>
      </c>
      <c r="O9" s="3">
        <v>290721</v>
      </c>
      <c r="P9" s="3">
        <v>24.99</v>
      </c>
      <c r="Q9" s="3">
        <v>27.02</v>
      </c>
      <c r="R9" s="3">
        <v>28.42</v>
      </c>
      <c r="S9" s="3">
        <v>30.58</v>
      </c>
      <c r="T9" s="3">
        <f t="shared" si="0"/>
        <v>2.0300000000000011</v>
      </c>
      <c r="U9" s="3">
        <f t="shared" si="1"/>
        <v>3.4300000000000033</v>
      </c>
      <c r="V9" s="3">
        <f t="shared" si="2"/>
        <v>5.59</v>
      </c>
      <c r="W9" s="3">
        <f t="shared" si="3"/>
        <v>4.6300000000000026</v>
      </c>
      <c r="X9" s="3">
        <v>49</v>
      </c>
      <c r="Y9" s="3">
        <v>31.3</v>
      </c>
      <c r="Z9" s="3">
        <v>20.2</v>
      </c>
      <c r="AA9" s="3">
        <v>10</v>
      </c>
      <c r="AB9" s="3">
        <v>0.2</v>
      </c>
      <c r="AC9" s="3">
        <v>4.9000000000000004</v>
      </c>
      <c r="AD9" s="3">
        <v>5</v>
      </c>
      <c r="AE9" s="3">
        <v>69.2</v>
      </c>
      <c r="AF9" s="3">
        <v>44.2</v>
      </c>
      <c r="AG9" s="3">
        <v>28.5</v>
      </c>
      <c r="AH9" s="3">
        <v>14.1</v>
      </c>
      <c r="AI9" s="3">
        <v>0.3</v>
      </c>
      <c r="AJ9" s="3">
        <v>6.9</v>
      </c>
      <c r="AK9" s="3">
        <v>7.1</v>
      </c>
    </row>
    <row r="10" spans="1:37" x14ac:dyDescent="0.2">
      <c r="A10" s="3" t="s">
        <v>3</v>
      </c>
      <c r="B10" s="3">
        <v>483</v>
      </c>
      <c r="C10" s="3">
        <v>24.1</v>
      </c>
      <c r="D10" s="3">
        <v>58</v>
      </c>
      <c r="E10" s="3">
        <v>14.85</v>
      </c>
      <c r="F10" s="3">
        <v>31.2592</v>
      </c>
      <c r="G10" s="3">
        <v>23.378399999999999</v>
      </c>
      <c r="H10" s="3">
        <v>16.2075</v>
      </c>
      <c r="I10" s="3">
        <v>9.1431000000000004</v>
      </c>
      <c r="J10" s="3">
        <v>7.6993999999999998</v>
      </c>
      <c r="K10" s="3">
        <v>13.781700000000001</v>
      </c>
      <c r="L10" s="3">
        <v>1086</v>
      </c>
      <c r="M10" s="3">
        <v>111369</v>
      </c>
      <c r="N10" s="3">
        <v>2713</v>
      </c>
      <c r="O10" s="3">
        <v>257008</v>
      </c>
      <c r="P10" s="3">
        <v>22.17</v>
      </c>
      <c r="Q10" s="3">
        <v>24</v>
      </c>
      <c r="R10" s="3">
        <v>23.8</v>
      </c>
      <c r="S10" s="3">
        <v>24.92</v>
      </c>
      <c r="T10" s="3">
        <f t="shared" si="0"/>
        <v>1.8299999999999983</v>
      </c>
      <c r="U10" s="3">
        <f t="shared" si="1"/>
        <v>1.629999999999999</v>
      </c>
      <c r="V10" s="3">
        <f t="shared" si="2"/>
        <v>2.75</v>
      </c>
      <c r="W10" s="3">
        <f t="shared" si="3"/>
        <v>1.9299999999999997</v>
      </c>
      <c r="X10" s="3">
        <v>48.8</v>
      </c>
      <c r="Y10" s="3">
        <v>37</v>
      </c>
      <c r="Z10" s="3">
        <v>23.8</v>
      </c>
      <c r="AA10" s="3">
        <v>12.6</v>
      </c>
      <c r="AB10" s="3">
        <v>0.1</v>
      </c>
      <c r="AC10" s="3">
        <v>4.4000000000000004</v>
      </c>
      <c r="AD10" s="3">
        <v>4.7</v>
      </c>
      <c r="AE10" s="3">
        <v>72.5</v>
      </c>
      <c r="AF10" s="3">
        <v>54.9</v>
      </c>
      <c r="AG10" s="3">
        <v>35.299999999999997</v>
      </c>
      <c r="AH10" s="3">
        <v>18.7</v>
      </c>
      <c r="AI10" s="3">
        <v>0.1</v>
      </c>
      <c r="AJ10" s="3">
        <v>6.5</v>
      </c>
      <c r="AK10" s="3">
        <v>7</v>
      </c>
    </row>
    <row r="11" spans="1:37" x14ac:dyDescent="0.2">
      <c r="A11" s="3" t="s">
        <v>3</v>
      </c>
      <c r="B11" s="3">
        <v>484</v>
      </c>
      <c r="C11" s="3">
        <v>28.72</v>
      </c>
      <c r="D11" s="3">
        <v>75</v>
      </c>
      <c r="E11" s="3">
        <v>15.57</v>
      </c>
      <c r="F11" s="3">
        <v>33.696899999999999</v>
      </c>
      <c r="G11" s="3">
        <v>26.052700000000002</v>
      </c>
      <c r="H11" s="3">
        <v>19.3078</v>
      </c>
      <c r="I11" s="3">
        <v>13.284700000000001</v>
      </c>
      <c r="J11" s="3">
        <v>8.3148</v>
      </c>
      <c r="K11" s="3">
        <v>9.4998100000000001</v>
      </c>
      <c r="L11" s="3">
        <v>3950</v>
      </c>
      <c r="M11" s="3">
        <v>99435</v>
      </c>
      <c r="N11" s="3">
        <v>3533</v>
      </c>
      <c r="O11" s="3">
        <v>295709</v>
      </c>
      <c r="P11" s="3">
        <v>24.34</v>
      </c>
      <c r="Q11" s="3">
        <v>25.04</v>
      </c>
      <c r="R11" s="3">
        <v>27.69</v>
      </c>
      <c r="S11" s="3">
        <v>28.66</v>
      </c>
      <c r="T11" s="3">
        <f t="shared" si="0"/>
        <v>0.69999999999999929</v>
      </c>
      <c r="U11" s="3">
        <f t="shared" si="1"/>
        <v>3.3500000000000014</v>
      </c>
      <c r="V11" s="3">
        <f t="shared" si="2"/>
        <v>4.32</v>
      </c>
      <c r="W11" s="3">
        <f t="shared" si="3"/>
        <v>4.379999999999999</v>
      </c>
      <c r="X11" s="3">
        <v>47</v>
      </c>
      <c r="Y11" s="3">
        <v>34.200000000000003</v>
      </c>
      <c r="Z11" s="3">
        <v>20.5</v>
      </c>
      <c r="AA11" s="3">
        <v>11.2</v>
      </c>
      <c r="AB11" s="3">
        <v>0.2</v>
      </c>
      <c r="AC11" s="3">
        <v>5.2</v>
      </c>
      <c r="AD11" s="3">
        <v>4.8</v>
      </c>
      <c r="AE11" s="3">
        <v>73.2</v>
      </c>
      <c r="AF11" s="3">
        <v>53.2</v>
      </c>
      <c r="AG11" s="3">
        <v>31.9</v>
      </c>
      <c r="AH11" s="3">
        <v>17.399999999999999</v>
      </c>
      <c r="AI11" s="3">
        <v>0.3</v>
      </c>
      <c r="AJ11" s="3">
        <v>8.1</v>
      </c>
      <c r="AK11" s="3">
        <v>7.5</v>
      </c>
    </row>
    <row r="12" spans="1:37" x14ac:dyDescent="0.2">
      <c r="A12" s="3" t="s">
        <v>4</v>
      </c>
      <c r="B12" s="3">
        <v>485</v>
      </c>
      <c r="C12" s="3">
        <v>27.63</v>
      </c>
      <c r="D12" s="3">
        <v>71</v>
      </c>
      <c r="E12" s="3">
        <v>12.21</v>
      </c>
      <c r="F12" s="3">
        <v>7.2971000000000004</v>
      </c>
      <c r="G12" s="3">
        <v>9.0010999999999992</v>
      </c>
      <c r="H12" s="3">
        <v>7.4036</v>
      </c>
      <c r="I12" s="3">
        <v>3.0962999999999998</v>
      </c>
      <c r="J12" s="3">
        <v>0.59950000000000003</v>
      </c>
      <c r="K12" s="6">
        <v>-0.79679999999999995</v>
      </c>
      <c r="L12" s="3">
        <v>1780</v>
      </c>
      <c r="M12" s="3">
        <v>34181</v>
      </c>
      <c r="N12" s="3">
        <v>3985</v>
      </c>
      <c r="O12" s="3">
        <v>354855</v>
      </c>
      <c r="P12" s="3">
        <v>24.03</v>
      </c>
      <c r="Q12" s="3">
        <v>24.89</v>
      </c>
      <c r="R12" s="3">
        <v>25.82</v>
      </c>
      <c r="S12" s="3">
        <v>27.94</v>
      </c>
      <c r="T12" s="3">
        <f t="shared" si="0"/>
        <v>0.85999999999999943</v>
      </c>
      <c r="U12" s="3">
        <f t="shared" si="1"/>
        <v>1.7899999999999991</v>
      </c>
      <c r="V12" s="3">
        <f t="shared" si="2"/>
        <v>3.91</v>
      </c>
      <c r="W12" s="3">
        <f t="shared" si="3"/>
        <v>3.5999999999999979</v>
      </c>
      <c r="X12" s="3">
        <v>51.1</v>
      </c>
      <c r="Y12" s="3">
        <v>32.6</v>
      </c>
      <c r="Z12" s="3">
        <v>19.100000000000001</v>
      </c>
      <c r="AA12" s="3">
        <v>11.6</v>
      </c>
      <c r="AB12" s="3">
        <v>0.1</v>
      </c>
      <c r="AC12" s="3">
        <v>4.3</v>
      </c>
      <c r="AD12" s="3">
        <v>3.1</v>
      </c>
      <c r="AE12" s="3">
        <v>62.4</v>
      </c>
      <c r="AF12" s="3">
        <v>39.799999999999997</v>
      </c>
      <c r="AG12" s="3">
        <v>23.3</v>
      </c>
      <c r="AH12" s="3">
        <v>14.2</v>
      </c>
      <c r="AI12" s="3">
        <v>0.1</v>
      </c>
      <c r="AJ12" s="3">
        <v>5.3</v>
      </c>
      <c r="AK12" s="3">
        <v>3.8</v>
      </c>
    </row>
    <row r="13" spans="1:37" x14ac:dyDescent="0.2">
      <c r="A13" s="3" t="s">
        <v>4</v>
      </c>
      <c r="B13" s="3">
        <v>486</v>
      </c>
      <c r="C13" s="3">
        <v>26.9</v>
      </c>
      <c r="D13" s="3">
        <v>64</v>
      </c>
      <c r="E13" s="3">
        <v>15.12</v>
      </c>
      <c r="F13" s="3">
        <v>14.0183</v>
      </c>
      <c r="G13" s="3">
        <v>8.6698000000000004</v>
      </c>
      <c r="H13" s="3">
        <v>5.0133000000000001</v>
      </c>
      <c r="I13" s="3">
        <v>0.83620000000000005</v>
      </c>
      <c r="J13" s="6">
        <v>-2.4416000000000002</v>
      </c>
      <c r="K13" s="6">
        <v>-0.4299</v>
      </c>
      <c r="L13" s="3">
        <v>1255</v>
      </c>
      <c r="M13" s="3">
        <v>29327</v>
      </c>
      <c r="N13" s="3">
        <v>3203</v>
      </c>
      <c r="O13" s="3">
        <v>273417</v>
      </c>
      <c r="P13" s="3">
        <v>24.25</v>
      </c>
      <c r="Q13" s="3">
        <v>26.65</v>
      </c>
      <c r="R13" s="3">
        <v>26.64</v>
      </c>
      <c r="S13" s="3">
        <v>27.1</v>
      </c>
      <c r="T13" s="3">
        <f t="shared" si="0"/>
        <v>2.3999999999999986</v>
      </c>
      <c r="U13" s="3">
        <f t="shared" si="1"/>
        <v>2.3900000000000006</v>
      </c>
      <c r="V13" s="3">
        <f t="shared" si="2"/>
        <v>2.8500000000000014</v>
      </c>
      <c r="W13" s="3">
        <f t="shared" si="3"/>
        <v>2.6499999999999986</v>
      </c>
      <c r="X13" s="3">
        <v>53.3</v>
      </c>
      <c r="Y13" s="3">
        <v>26.5</v>
      </c>
      <c r="Z13" s="3">
        <v>17.2</v>
      </c>
      <c r="AA13" s="3">
        <v>10.199999999999999</v>
      </c>
      <c r="AB13" s="3">
        <v>0.2</v>
      </c>
      <c r="AC13" s="3">
        <v>4.4000000000000004</v>
      </c>
      <c r="AD13" s="3">
        <v>5.3</v>
      </c>
      <c r="AE13" s="3">
        <v>80.599999999999994</v>
      </c>
      <c r="AF13" s="3">
        <v>40.1</v>
      </c>
      <c r="AG13" s="3">
        <v>26</v>
      </c>
      <c r="AH13" s="3">
        <v>15.4</v>
      </c>
      <c r="AI13" s="3">
        <v>0.3</v>
      </c>
      <c r="AJ13" s="3">
        <v>6.7</v>
      </c>
      <c r="AK13" s="3">
        <v>8</v>
      </c>
    </row>
    <row r="14" spans="1:37" x14ac:dyDescent="0.2">
      <c r="A14" s="3" t="s">
        <v>4</v>
      </c>
      <c r="B14" s="3">
        <v>487</v>
      </c>
      <c r="C14" s="3">
        <v>30.44</v>
      </c>
      <c r="D14" s="3">
        <v>80</v>
      </c>
      <c r="E14" s="3">
        <v>16.62</v>
      </c>
      <c r="F14" s="3">
        <v>10.0661</v>
      </c>
      <c r="G14" s="3">
        <v>6.4924999999999997</v>
      </c>
      <c r="H14" s="3">
        <v>5.7233000000000001</v>
      </c>
      <c r="I14" s="3">
        <v>0.55220000000000002</v>
      </c>
      <c r="J14" s="3">
        <v>3.1600000000000003E-2</v>
      </c>
      <c r="K14" s="6">
        <v>-1.6013999999999999</v>
      </c>
      <c r="L14" s="3">
        <v>1095</v>
      </c>
      <c r="M14" s="3">
        <v>19815</v>
      </c>
      <c r="N14" s="3">
        <v>3354</v>
      </c>
      <c r="O14" s="3">
        <v>271970</v>
      </c>
      <c r="P14" s="3">
        <v>24.6</v>
      </c>
      <c r="Q14" s="3">
        <v>26.64</v>
      </c>
      <c r="R14" s="3">
        <v>26.33</v>
      </c>
      <c r="S14" s="3">
        <v>28.39</v>
      </c>
      <c r="T14" s="3">
        <f t="shared" si="0"/>
        <v>2.0399999999999991</v>
      </c>
      <c r="U14" s="3">
        <f t="shared" si="1"/>
        <v>1.7299999999999969</v>
      </c>
      <c r="V14" s="3">
        <f t="shared" si="2"/>
        <v>3.7899999999999991</v>
      </c>
      <c r="W14" s="3">
        <f t="shared" si="3"/>
        <v>5.84</v>
      </c>
      <c r="X14" s="3">
        <v>50.2</v>
      </c>
      <c r="Y14" s="3">
        <v>28.5</v>
      </c>
      <c r="Z14" s="3">
        <v>16.7</v>
      </c>
      <c r="AA14" s="3">
        <v>9.1999999999999993</v>
      </c>
      <c r="AB14" s="3">
        <v>0</v>
      </c>
      <c r="AC14" s="3">
        <v>3.4</v>
      </c>
      <c r="AD14" s="3">
        <v>3.4</v>
      </c>
      <c r="AE14" s="3">
        <v>83.4</v>
      </c>
      <c r="AF14" s="3">
        <v>47.4</v>
      </c>
      <c r="AG14" s="3">
        <v>27.8</v>
      </c>
      <c r="AH14" s="3">
        <v>15.3</v>
      </c>
      <c r="AI14" s="3">
        <v>0</v>
      </c>
      <c r="AJ14" s="3">
        <v>5.7</v>
      </c>
      <c r="AK14" s="3">
        <v>5.7</v>
      </c>
    </row>
    <row r="15" spans="1:37" x14ac:dyDescent="0.2">
      <c r="A15" s="3" t="s">
        <v>4</v>
      </c>
      <c r="B15" s="3">
        <v>488</v>
      </c>
      <c r="C15" s="3">
        <v>25.05</v>
      </c>
      <c r="D15" s="3">
        <v>62</v>
      </c>
      <c r="E15" s="3">
        <v>12.3</v>
      </c>
      <c r="F15" s="3">
        <v>8.9537999999999993</v>
      </c>
      <c r="G15" s="3">
        <v>6.0309999999999997</v>
      </c>
      <c r="H15" s="3">
        <v>10.0542</v>
      </c>
      <c r="I15" s="3">
        <v>8.5277999999999992</v>
      </c>
      <c r="J15" s="3">
        <v>1.4634</v>
      </c>
      <c r="K15" s="6">
        <v>-0.1696</v>
      </c>
      <c r="L15" s="3">
        <v>2770</v>
      </c>
      <c r="M15" s="3">
        <v>33345</v>
      </c>
      <c r="N15" s="3">
        <v>4066</v>
      </c>
      <c r="O15" s="3">
        <v>297940</v>
      </c>
      <c r="P15" s="3">
        <v>23.65</v>
      </c>
      <c r="Q15" s="3">
        <v>24.48</v>
      </c>
      <c r="R15" s="3">
        <v>23.47</v>
      </c>
      <c r="S15" s="3">
        <v>25.29</v>
      </c>
      <c r="T15" s="3">
        <f t="shared" si="0"/>
        <v>0.83000000000000185</v>
      </c>
      <c r="U15" s="3">
        <f t="shared" si="1"/>
        <v>-0.17999999999999972</v>
      </c>
      <c r="V15" s="3">
        <f t="shared" si="2"/>
        <v>1.6400000000000006</v>
      </c>
      <c r="W15" s="3">
        <f t="shared" si="3"/>
        <v>1.4000000000000021</v>
      </c>
      <c r="X15" s="3">
        <v>53.7</v>
      </c>
      <c r="Y15" s="3">
        <v>28.4</v>
      </c>
      <c r="Z15" s="3">
        <v>19.399999999999999</v>
      </c>
      <c r="AA15" s="3">
        <v>10.199999999999999</v>
      </c>
      <c r="AB15" s="3">
        <v>0.1</v>
      </c>
      <c r="AC15" s="3">
        <v>3.8</v>
      </c>
      <c r="AD15" s="3">
        <v>4.2</v>
      </c>
      <c r="AE15" s="3">
        <v>66.099999999999994</v>
      </c>
      <c r="AF15" s="3">
        <v>34.9</v>
      </c>
      <c r="AG15" s="3">
        <v>23.9</v>
      </c>
      <c r="AH15" s="3">
        <v>12.5</v>
      </c>
      <c r="AI15" s="3">
        <v>0.1</v>
      </c>
      <c r="AJ15" s="3">
        <v>4.7</v>
      </c>
      <c r="AK15" s="3">
        <v>5.2</v>
      </c>
    </row>
    <row r="16" spans="1:37" x14ac:dyDescent="0.2">
      <c r="A16" s="3" t="s">
        <v>4</v>
      </c>
      <c r="B16" s="3">
        <v>489</v>
      </c>
      <c r="C16" s="3">
        <v>25.16</v>
      </c>
      <c r="D16" s="3">
        <v>56</v>
      </c>
      <c r="E16" s="3">
        <v>13.68</v>
      </c>
      <c r="F16" s="3">
        <v>15.3437</v>
      </c>
      <c r="G16" s="3">
        <v>11.1784</v>
      </c>
      <c r="H16" s="3">
        <v>7.298</v>
      </c>
      <c r="I16" s="3">
        <v>2.1259999999999999</v>
      </c>
      <c r="J16" s="6">
        <v>-0.4299</v>
      </c>
      <c r="K16" s="6">
        <v>-1.0808</v>
      </c>
      <c r="L16" s="3">
        <v>3417</v>
      </c>
      <c r="M16" s="3">
        <v>26989</v>
      </c>
      <c r="N16" s="3">
        <v>3034</v>
      </c>
      <c r="O16" s="3">
        <v>230761</v>
      </c>
      <c r="P16" s="3">
        <v>22.43</v>
      </c>
      <c r="Q16" s="3">
        <v>22.7</v>
      </c>
      <c r="R16" s="3">
        <v>24.22</v>
      </c>
      <c r="S16" s="3">
        <v>23.84</v>
      </c>
      <c r="T16" s="3">
        <f t="shared" si="0"/>
        <v>0.26999999999999957</v>
      </c>
      <c r="U16" s="3">
        <f t="shared" si="1"/>
        <v>1.7899999999999991</v>
      </c>
      <c r="V16" s="3">
        <f t="shared" si="2"/>
        <v>1.4100000000000001</v>
      </c>
      <c r="W16" s="3">
        <f t="shared" si="3"/>
        <v>2.7300000000000004</v>
      </c>
      <c r="X16" s="3">
        <v>58.2</v>
      </c>
      <c r="Y16" s="3">
        <v>29.9</v>
      </c>
      <c r="Z16" s="3">
        <v>19.899999999999999</v>
      </c>
      <c r="AA16" s="3">
        <v>9.6</v>
      </c>
      <c r="AB16" s="3">
        <v>0.2</v>
      </c>
      <c r="AC16" s="3">
        <v>4</v>
      </c>
      <c r="AD16" s="3">
        <v>4.8</v>
      </c>
      <c r="AE16" s="3">
        <v>79.599999999999994</v>
      </c>
      <c r="AF16" s="3">
        <v>40.9</v>
      </c>
      <c r="AG16" s="3">
        <v>27.2</v>
      </c>
      <c r="AH16" s="3">
        <v>13.1</v>
      </c>
      <c r="AI16" s="3">
        <v>0.3</v>
      </c>
      <c r="AJ16" s="3">
        <v>5.5</v>
      </c>
      <c r="AK16" s="3">
        <v>6.6</v>
      </c>
    </row>
    <row r="17" spans="1:37" x14ac:dyDescent="0.2">
      <c r="A17" s="3" t="s">
        <v>4</v>
      </c>
      <c r="B17" s="3">
        <v>490</v>
      </c>
      <c r="C17" s="3">
        <v>27.7</v>
      </c>
      <c r="D17" s="3">
        <v>86</v>
      </c>
      <c r="E17" s="3">
        <v>18.420000000000002</v>
      </c>
      <c r="F17" s="3">
        <v>10.2791</v>
      </c>
      <c r="G17" s="3">
        <v>3.2738</v>
      </c>
      <c r="H17" s="3">
        <v>0.93089999999999995</v>
      </c>
      <c r="I17" s="6">
        <v>-0.24060000000000001</v>
      </c>
      <c r="J17" s="6">
        <v>-3.5775999999999999</v>
      </c>
      <c r="K17" s="6">
        <v>-4.0034999999999998</v>
      </c>
      <c r="L17" s="3">
        <v>2111</v>
      </c>
      <c r="M17" s="3">
        <v>98447</v>
      </c>
      <c r="N17" s="3">
        <v>3904</v>
      </c>
      <c r="O17" s="3">
        <v>236896</v>
      </c>
      <c r="P17" s="3">
        <v>23.52</v>
      </c>
      <c r="Q17" s="3">
        <v>24.5</v>
      </c>
      <c r="R17" s="3">
        <v>24.64</v>
      </c>
      <c r="S17" s="3">
        <v>26.69</v>
      </c>
      <c r="T17" s="3">
        <f t="shared" si="0"/>
        <v>0.98000000000000043</v>
      </c>
      <c r="U17" s="3">
        <f t="shared" si="1"/>
        <v>1.120000000000001</v>
      </c>
      <c r="V17" s="3">
        <f t="shared" si="2"/>
        <v>3.1700000000000017</v>
      </c>
      <c r="W17" s="3">
        <f t="shared" si="3"/>
        <v>4.18</v>
      </c>
      <c r="X17" s="3">
        <v>52.7</v>
      </c>
      <c r="Y17" s="3">
        <v>31.2</v>
      </c>
      <c r="Z17" s="3">
        <v>18.8</v>
      </c>
      <c r="AA17" s="3">
        <v>10.4</v>
      </c>
      <c r="AB17" s="3">
        <v>0.1</v>
      </c>
      <c r="AC17" s="3">
        <v>3.1</v>
      </c>
      <c r="AD17" s="3">
        <v>4.2</v>
      </c>
      <c r="AE17" s="3">
        <v>97.1</v>
      </c>
      <c r="AF17" s="3">
        <v>57.5</v>
      </c>
      <c r="AG17" s="3">
        <v>34.6</v>
      </c>
      <c r="AH17" s="3">
        <v>19.2</v>
      </c>
      <c r="AI17" s="3">
        <v>0.2</v>
      </c>
      <c r="AJ17" s="3">
        <v>5.7</v>
      </c>
      <c r="AK17" s="3">
        <v>7.7</v>
      </c>
    </row>
    <row r="18" spans="1:37" x14ac:dyDescent="0.2">
      <c r="A18" s="3" t="s">
        <v>4</v>
      </c>
      <c r="B18" s="3">
        <v>491</v>
      </c>
      <c r="C18" s="3">
        <v>23.04</v>
      </c>
      <c r="D18" s="3">
        <v>55</v>
      </c>
      <c r="E18" s="3">
        <v>14.37</v>
      </c>
      <c r="F18" s="3">
        <v>30.0641</v>
      </c>
      <c r="G18" s="3">
        <v>23.0352</v>
      </c>
      <c r="H18" s="3">
        <v>16.597999999999999</v>
      </c>
      <c r="I18" s="3">
        <v>12.4209</v>
      </c>
      <c r="J18" s="3">
        <v>8.8353999999999999</v>
      </c>
      <c r="K18" s="3">
        <v>6.1375000000000002</v>
      </c>
      <c r="L18" s="3">
        <v>1712</v>
      </c>
      <c r="M18" s="3">
        <v>108215</v>
      </c>
      <c r="N18" s="3">
        <v>2755</v>
      </c>
      <c r="O18" s="3">
        <v>248088</v>
      </c>
      <c r="P18" s="3">
        <v>21.59</v>
      </c>
      <c r="Q18" s="3">
        <v>22.04</v>
      </c>
      <c r="R18" s="3">
        <v>22.67</v>
      </c>
      <c r="S18" s="3">
        <v>23.81</v>
      </c>
      <c r="T18" s="3">
        <f t="shared" si="0"/>
        <v>0.44999999999999929</v>
      </c>
      <c r="U18" s="3">
        <f t="shared" si="1"/>
        <v>1.0800000000000018</v>
      </c>
      <c r="V18" s="3">
        <f t="shared" si="2"/>
        <v>2.2199999999999989</v>
      </c>
      <c r="W18" s="3">
        <f t="shared" si="3"/>
        <v>1.4499999999999993</v>
      </c>
      <c r="X18" s="3">
        <v>55.2</v>
      </c>
      <c r="Y18" s="3">
        <v>31.7</v>
      </c>
      <c r="Z18" s="3">
        <v>20.2</v>
      </c>
      <c r="AA18" s="3">
        <v>10.9</v>
      </c>
      <c r="AB18" s="3">
        <v>0.1</v>
      </c>
      <c r="AC18" s="3">
        <v>4.7</v>
      </c>
      <c r="AD18" s="3">
        <v>5.6</v>
      </c>
      <c r="AE18" s="3">
        <v>79.3</v>
      </c>
      <c r="AF18" s="3">
        <v>45.6</v>
      </c>
      <c r="AG18" s="3">
        <v>29</v>
      </c>
      <c r="AH18" s="3">
        <v>15.7</v>
      </c>
      <c r="AI18" s="3">
        <v>0.1</v>
      </c>
      <c r="AJ18" s="3">
        <v>6.8</v>
      </c>
      <c r="AK18" s="3">
        <v>8</v>
      </c>
    </row>
    <row r="19" spans="1:37" x14ac:dyDescent="0.2">
      <c r="A19" s="3" t="s">
        <v>4</v>
      </c>
      <c r="B19" s="3">
        <v>492</v>
      </c>
      <c r="C19" s="3">
        <v>23.05</v>
      </c>
      <c r="D19" s="3">
        <v>58</v>
      </c>
      <c r="E19" s="3">
        <v>14.94</v>
      </c>
      <c r="F19" s="3">
        <v>30.797799999999999</v>
      </c>
      <c r="G19" s="3">
        <v>23.875399999999999</v>
      </c>
      <c r="H19" s="3">
        <v>17.544599999999999</v>
      </c>
      <c r="I19" s="3">
        <v>10.9299</v>
      </c>
      <c r="J19" s="3">
        <v>7.5101000000000004</v>
      </c>
      <c r="K19" s="3">
        <v>5.0960999999999999</v>
      </c>
      <c r="L19" s="3">
        <v>2193</v>
      </c>
      <c r="M19" s="3">
        <v>113098</v>
      </c>
      <c r="N19" s="3">
        <v>3107</v>
      </c>
      <c r="O19" s="3">
        <v>289775</v>
      </c>
      <c r="P19" s="3">
        <v>21.59</v>
      </c>
      <c r="Q19" s="3">
        <v>22.39</v>
      </c>
      <c r="R19" s="3">
        <v>22.31</v>
      </c>
      <c r="S19" s="3">
        <v>22.87</v>
      </c>
      <c r="T19" s="3">
        <f t="shared" si="0"/>
        <v>0.80000000000000071</v>
      </c>
      <c r="U19" s="3">
        <f t="shared" si="1"/>
        <v>0.71999999999999886</v>
      </c>
      <c r="V19" s="3">
        <f t="shared" si="2"/>
        <v>1.2800000000000011</v>
      </c>
      <c r="W19" s="3">
        <f t="shared" si="3"/>
        <v>1.4600000000000009</v>
      </c>
      <c r="X19" s="3">
        <v>55.3</v>
      </c>
      <c r="Y19" s="3">
        <v>32.4</v>
      </c>
      <c r="Z19" s="3">
        <v>20</v>
      </c>
      <c r="AA19" s="3">
        <v>11.8</v>
      </c>
      <c r="AB19" s="3">
        <v>0.1</v>
      </c>
      <c r="AC19" s="3">
        <v>4.0999999999999996</v>
      </c>
      <c r="AD19" s="3">
        <v>5.8</v>
      </c>
      <c r="AE19" s="3">
        <v>82.6</v>
      </c>
      <c r="AF19" s="3">
        <v>48.4</v>
      </c>
      <c r="AG19" s="3">
        <v>29.9</v>
      </c>
      <c r="AH19" s="3">
        <v>17.600000000000001</v>
      </c>
      <c r="AI19" s="3">
        <v>0.1</v>
      </c>
      <c r="AJ19" s="3">
        <v>6.1</v>
      </c>
      <c r="AK19" s="3">
        <v>8.6999999999999993</v>
      </c>
    </row>
    <row r="20" spans="1:37" x14ac:dyDescent="0.2">
      <c r="A20" s="3" t="s">
        <v>5</v>
      </c>
      <c r="B20" s="3">
        <v>493</v>
      </c>
      <c r="C20" s="3">
        <v>24.99</v>
      </c>
      <c r="D20" s="3">
        <v>63</v>
      </c>
      <c r="E20" s="3">
        <v>14.85</v>
      </c>
      <c r="F20" s="3">
        <v>0.68240000000000001</v>
      </c>
      <c r="G20" s="6">
        <v>-3.4592000000000001</v>
      </c>
      <c r="H20" s="3">
        <v>0.20910000000000001</v>
      </c>
      <c r="I20" s="6">
        <v>-1.3648</v>
      </c>
      <c r="J20" s="6">
        <v>-1.2701</v>
      </c>
      <c r="K20" s="6">
        <v>-1.9091</v>
      </c>
      <c r="L20" s="11">
        <v>7236</v>
      </c>
      <c r="M20" s="3">
        <v>23950</v>
      </c>
      <c r="N20" s="3">
        <v>2070</v>
      </c>
      <c r="O20" s="3">
        <v>243875</v>
      </c>
      <c r="P20" s="3">
        <v>23.57</v>
      </c>
      <c r="Q20" s="3">
        <v>24.8</v>
      </c>
      <c r="R20" s="3">
        <v>25.67</v>
      </c>
      <c r="S20" s="3">
        <v>25.37</v>
      </c>
      <c r="T20" s="3">
        <f t="shared" si="0"/>
        <v>1.2300000000000004</v>
      </c>
      <c r="U20" s="3">
        <f t="shared" si="1"/>
        <v>2.1000000000000014</v>
      </c>
      <c r="V20" s="3">
        <f t="shared" si="2"/>
        <v>1.8000000000000007</v>
      </c>
      <c r="W20" s="3">
        <f t="shared" si="3"/>
        <v>1.4199999999999982</v>
      </c>
      <c r="X20" s="3">
        <v>52.4</v>
      </c>
      <c r="Y20" s="3">
        <v>32.6</v>
      </c>
      <c r="Z20" s="3">
        <v>20.7</v>
      </c>
      <c r="AA20" s="3">
        <v>9.8000000000000007</v>
      </c>
      <c r="AB20" s="3">
        <v>0</v>
      </c>
      <c r="AC20" s="3">
        <v>4.4000000000000004</v>
      </c>
      <c r="AD20" s="3">
        <v>4</v>
      </c>
      <c r="AE20" s="3">
        <v>77.8</v>
      </c>
      <c r="AF20" s="3">
        <v>48.4</v>
      </c>
      <c r="AG20" s="3">
        <v>30.7</v>
      </c>
      <c r="AH20" s="3">
        <v>14.6</v>
      </c>
      <c r="AI20" s="3">
        <v>0</v>
      </c>
      <c r="AJ20" s="3">
        <v>6.5</v>
      </c>
      <c r="AK20" s="3">
        <v>5.9</v>
      </c>
    </row>
    <row r="21" spans="1:37" x14ac:dyDescent="0.2">
      <c r="A21" s="3" t="s">
        <v>5</v>
      </c>
      <c r="B21" s="3">
        <v>494</v>
      </c>
      <c r="C21" s="3">
        <v>25.91</v>
      </c>
      <c r="D21" s="3">
        <v>60</v>
      </c>
      <c r="E21" s="3">
        <v>13.05</v>
      </c>
      <c r="F21" s="3">
        <v>11.7227</v>
      </c>
      <c r="G21" s="3">
        <v>8.5277999999999992</v>
      </c>
      <c r="H21" s="3">
        <v>5.5221</v>
      </c>
      <c r="I21" s="3">
        <v>1.5225</v>
      </c>
      <c r="J21" s="6">
        <v>-1.6842999999999999</v>
      </c>
      <c r="K21" s="6">
        <v>-0.27610000000000001</v>
      </c>
      <c r="L21" s="3">
        <v>2614</v>
      </c>
      <c r="M21" s="3">
        <v>33727</v>
      </c>
      <c r="N21" s="3">
        <v>3658</v>
      </c>
      <c r="O21" s="3">
        <v>328833</v>
      </c>
      <c r="P21" s="3">
        <v>23.58</v>
      </c>
      <c r="Q21" s="3">
        <v>25.33</v>
      </c>
      <c r="R21" s="3">
        <v>25.58</v>
      </c>
      <c r="S21" s="3">
        <v>26.79</v>
      </c>
      <c r="T21" s="3">
        <f t="shared" si="0"/>
        <v>1.75</v>
      </c>
      <c r="U21" s="3">
        <f t="shared" si="1"/>
        <v>2</v>
      </c>
      <c r="V21" s="3">
        <f t="shared" si="2"/>
        <v>3.2100000000000009</v>
      </c>
      <c r="W21" s="3">
        <f t="shared" si="3"/>
        <v>2.3300000000000018</v>
      </c>
      <c r="X21" s="3">
        <v>54.5</v>
      </c>
      <c r="Y21" s="3">
        <v>32.200000000000003</v>
      </c>
      <c r="Z21" s="3">
        <v>19.899999999999999</v>
      </c>
      <c r="AA21" s="3">
        <v>10.3</v>
      </c>
      <c r="AB21" s="3">
        <v>0.1</v>
      </c>
      <c r="AC21" s="3">
        <v>4.4000000000000004</v>
      </c>
      <c r="AD21" s="3">
        <v>4.5999999999999996</v>
      </c>
      <c r="AE21" s="3">
        <v>71.099999999999994</v>
      </c>
      <c r="AF21" s="3">
        <v>42</v>
      </c>
      <c r="AG21" s="3">
        <v>26</v>
      </c>
      <c r="AH21" s="3">
        <v>13.4</v>
      </c>
      <c r="AI21" s="3">
        <v>0.1</v>
      </c>
      <c r="AJ21" s="3">
        <v>5.7</v>
      </c>
      <c r="AK21" s="3">
        <v>6</v>
      </c>
    </row>
    <row r="22" spans="1:37" x14ac:dyDescent="0.2">
      <c r="A22" s="3" t="s">
        <v>5</v>
      </c>
      <c r="B22" s="3">
        <v>495</v>
      </c>
      <c r="C22" s="3">
        <v>24.7</v>
      </c>
      <c r="D22" s="3">
        <v>72</v>
      </c>
      <c r="E22" s="3">
        <v>17.07</v>
      </c>
      <c r="F22" s="3">
        <v>9.9951000000000008</v>
      </c>
      <c r="G22" s="3">
        <v>9.0010999999999992</v>
      </c>
      <c r="H22" s="3">
        <v>7.0841000000000003</v>
      </c>
      <c r="I22" s="3">
        <v>4.1139999999999999</v>
      </c>
      <c r="J22" s="3">
        <v>1.6053999999999999</v>
      </c>
      <c r="K22" s="3">
        <v>0.51670000000000005</v>
      </c>
      <c r="L22" s="3">
        <v>1128</v>
      </c>
      <c r="M22" s="3">
        <v>34763</v>
      </c>
      <c r="N22" s="3">
        <v>2956</v>
      </c>
      <c r="O22" s="3">
        <v>296252</v>
      </c>
      <c r="P22" s="3">
        <v>22.58</v>
      </c>
      <c r="Q22" s="3">
        <v>22.93</v>
      </c>
      <c r="R22" s="3">
        <v>22.46</v>
      </c>
      <c r="S22" s="3">
        <v>24.24</v>
      </c>
      <c r="T22" s="3">
        <f t="shared" si="0"/>
        <v>0.35000000000000142</v>
      </c>
      <c r="U22" s="3">
        <f t="shared" si="1"/>
        <v>-0.11999999999999744</v>
      </c>
      <c r="V22" s="3">
        <f t="shared" si="2"/>
        <v>1.6600000000000001</v>
      </c>
      <c r="W22" s="3">
        <f t="shared" si="3"/>
        <v>2.120000000000001</v>
      </c>
      <c r="X22" s="3">
        <v>54.8</v>
      </c>
      <c r="Y22" s="3">
        <v>30.9</v>
      </c>
      <c r="Z22" s="3">
        <v>19.5</v>
      </c>
      <c r="AA22" s="3">
        <v>11.2</v>
      </c>
      <c r="AB22" s="3">
        <v>0.1</v>
      </c>
      <c r="AC22" s="3">
        <v>3.7</v>
      </c>
      <c r="AD22" s="3">
        <v>3.9</v>
      </c>
      <c r="AE22" s="3">
        <v>93.5</v>
      </c>
      <c r="AF22" s="3">
        <v>52.7</v>
      </c>
      <c r="AG22" s="3">
        <v>33.299999999999997</v>
      </c>
      <c r="AH22" s="3">
        <v>19.100000000000001</v>
      </c>
      <c r="AI22" s="3">
        <v>0.2</v>
      </c>
      <c r="AJ22" s="3">
        <v>6.3</v>
      </c>
      <c r="AK22" s="3">
        <v>6.7</v>
      </c>
    </row>
    <row r="23" spans="1:37" x14ac:dyDescent="0.2">
      <c r="A23" s="3" t="s">
        <v>5</v>
      </c>
      <c r="B23" s="3">
        <v>496</v>
      </c>
      <c r="C23" s="3">
        <v>23.02</v>
      </c>
      <c r="D23" s="3">
        <v>72</v>
      </c>
      <c r="E23" s="3">
        <v>14.79</v>
      </c>
      <c r="F23" s="3">
        <v>8.3148</v>
      </c>
      <c r="G23" s="3">
        <v>5.2618</v>
      </c>
      <c r="H23" s="3">
        <v>4.1731999999999996</v>
      </c>
      <c r="I23" s="3">
        <v>4.7885</v>
      </c>
      <c r="J23" s="6">
        <v>-0.66659999999999997</v>
      </c>
      <c r="K23" s="6">
        <v>-1.0452999999999999</v>
      </c>
      <c r="L23" s="3">
        <v>1723</v>
      </c>
      <c r="M23" s="3">
        <v>35998</v>
      </c>
      <c r="N23" s="3">
        <v>4146</v>
      </c>
      <c r="O23" s="3">
        <v>273121</v>
      </c>
      <c r="P23" s="3">
        <v>20.72</v>
      </c>
      <c r="Q23" s="3">
        <v>21.65</v>
      </c>
      <c r="R23" s="3">
        <v>21.72</v>
      </c>
      <c r="S23" s="3">
        <v>23.33</v>
      </c>
      <c r="T23" s="3">
        <f t="shared" si="0"/>
        <v>0.92999999999999972</v>
      </c>
      <c r="U23" s="3">
        <f t="shared" si="1"/>
        <v>1</v>
      </c>
      <c r="V23" s="3">
        <f t="shared" si="2"/>
        <v>2.6099999999999994</v>
      </c>
      <c r="W23" s="3">
        <f t="shared" si="3"/>
        <v>2.3000000000000007</v>
      </c>
      <c r="X23" s="3">
        <v>54.7</v>
      </c>
      <c r="Y23" s="3">
        <v>29</v>
      </c>
      <c r="Z23" s="3">
        <v>18.3</v>
      </c>
      <c r="AA23" s="3">
        <v>11.2</v>
      </c>
      <c r="AB23" s="3">
        <v>0</v>
      </c>
      <c r="AC23" s="3">
        <v>3.9</v>
      </c>
      <c r="AD23" s="3">
        <v>4.5</v>
      </c>
      <c r="AE23" s="3">
        <v>80.900000000000006</v>
      </c>
      <c r="AF23" s="3">
        <v>42.9</v>
      </c>
      <c r="AG23" s="3">
        <v>27.1</v>
      </c>
      <c r="AH23" s="3">
        <v>16.600000000000001</v>
      </c>
      <c r="AI23" s="3">
        <v>0</v>
      </c>
      <c r="AJ23" s="3">
        <v>5.8</v>
      </c>
      <c r="AK23" s="3">
        <v>6.7</v>
      </c>
    </row>
    <row r="24" spans="1:37" x14ac:dyDescent="0.2">
      <c r="A24" s="3" t="s">
        <v>5</v>
      </c>
      <c r="B24" s="3">
        <v>497</v>
      </c>
      <c r="C24" s="3">
        <v>28.13</v>
      </c>
      <c r="D24" s="3">
        <v>57</v>
      </c>
      <c r="E24" s="3">
        <v>10.92</v>
      </c>
      <c r="F24" s="3">
        <v>9.1431000000000004</v>
      </c>
      <c r="G24" s="3">
        <v>7.0959000000000003</v>
      </c>
      <c r="H24" s="3">
        <v>5.6405000000000003</v>
      </c>
      <c r="I24" s="3">
        <v>1.5106999999999999</v>
      </c>
      <c r="J24" s="3">
        <v>1.0491999999999999</v>
      </c>
      <c r="K24" s="6">
        <v>-0.1459</v>
      </c>
      <c r="L24" s="3">
        <v>2040</v>
      </c>
      <c r="M24" s="3">
        <v>23311</v>
      </c>
      <c r="N24" s="3">
        <v>6497</v>
      </c>
      <c r="O24" s="3">
        <v>262906</v>
      </c>
      <c r="P24" s="3">
        <v>24.46</v>
      </c>
      <c r="Q24" s="3">
        <v>26.05</v>
      </c>
      <c r="R24" s="3">
        <v>26.54</v>
      </c>
      <c r="S24" s="3">
        <v>28.23</v>
      </c>
      <c r="T24" s="3">
        <f t="shared" si="0"/>
        <v>1.5899999999999999</v>
      </c>
      <c r="U24" s="3">
        <f t="shared" si="1"/>
        <v>2.0799999999999983</v>
      </c>
      <c r="V24" s="3">
        <f t="shared" si="2"/>
        <v>3.7699999999999996</v>
      </c>
      <c r="W24" s="3">
        <f t="shared" si="3"/>
        <v>3.6699999999999982</v>
      </c>
      <c r="X24" s="3">
        <v>58.6</v>
      </c>
      <c r="Y24" s="3">
        <v>24.1</v>
      </c>
      <c r="Z24" s="3">
        <v>18.100000000000001</v>
      </c>
      <c r="AA24" s="3">
        <v>9.3000000000000007</v>
      </c>
      <c r="AB24" s="3">
        <v>0.1</v>
      </c>
      <c r="AC24" s="3">
        <v>4.9000000000000004</v>
      </c>
      <c r="AD24" s="3">
        <v>4.0999999999999996</v>
      </c>
      <c r="AE24" s="3">
        <v>64</v>
      </c>
      <c r="AF24" s="3">
        <v>26.3</v>
      </c>
      <c r="AG24" s="3">
        <v>19.8</v>
      </c>
      <c r="AH24" s="3">
        <v>10.199999999999999</v>
      </c>
      <c r="AI24" s="3">
        <v>0.1</v>
      </c>
      <c r="AJ24" s="3">
        <v>5.4</v>
      </c>
      <c r="AK24" s="3">
        <v>4.5</v>
      </c>
    </row>
    <row r="25" spans="1:37" x14ac:dyDescent="0.2">
      <c r="A25" s="3" t="s">
        <v>5</v>
      </c>
      <c r="B25" s="3">
        <v>498</v>
      </c>
      <c r="C25" s="3">
        <v>28.35</v>
      </c>
      <c r="D25" s="3">
        <v>70</v>
      </c>
      <c r="E25" s="3">
        <v>13.41</v>
      </c>
      <c r="F25" s="3">
        <v>12.7049</v>
      </c>
      <c r="G25" s="3">
        <v>5.4156000000000004</v>
      </c>
      <c r="H25" s="3">
        <v>1.4159999999999999</v>
      </c>
      <c r="I25" s="6">
        <v>-0.50090000000000001</v>
      </c>
      <c r="J25" s="6">
        <v>-1.9801</v>
      </c>
      <c r="K25" s="6">
        <v>-3.1871</v>
      </c>
      <c r="L25" s="3">
        <v>1467</v>
      </c>
      <c r="M25" s="3">
        <v>112619</v>
      </c>
      <c r="N25" s="3">
        <v>4207</v>
      </c>
      <c r="O25" s="3">
        <v>227470</v>
      </c>
      <c r="P25" s="3">
        <v>23.36</v>
      </c>
      <c r="Q25" s="3">
        <v>25.99</v>
      </c>
      <c r="R25" s="3">
        <v>26.51</v>
      </c>
      <c r="S25" s="3">
        <v>28.76</v>
      </c>
      <c r="T25" s="3">
        <f t="shared" si="0"/>
        <v>2.629999999999999</v>
      </c>
      <c r="U25" s="3">
        <f t="shared" si="1"/>
        <v>3.1500000000000021</v>
      </c>
      <c r="V25" s="3">
        <f t="shared" si="2"/>
        <v>5.4000000000000021</v>
      </c>
      <c r="W25" s="3">
        <f t="shared" si="3"/>
        <v>4.990000000000002</v>
      </c>
      <c r="X25" s="3">
        <v>57.3</v>
      </c>
      <c r="Y25" s="3">
        <v>29</v>
      </c>
      <c r="Z25" s="3">
        <v>19.8</v>
      </c>
      <c r="AA25" s="3">
        <v>9.1999999999999993</v>
      </c>
      <c r="AB25" s="3">
        <v>0.1</v>
      </c>
      <c r="AC25" s="3">
        <v>4.7</v>
      </c>
      <c r="AD25" s="3">
        <v>5</v>
      </c>
      <c r="AE25" s="3">
        <v>76.8</v>
      </c>
      <c r="AF25" s="3">
        <v>38.9</v>
      </c>
      <c r="AG25" s="3">
        <v>26.6</v>
      </c>
      <c r="AH25" s="3">
        <v>12.3</v>
      </c>
      <c r="AI25" s="3">
        <v>0.1</v>
      </c>
      <c r="AJ25" s="3">
        <v>6.3</v>
      </c>
      <c r="AK25" s="3">
        <v>6.7</v>
      </c>
    </row>
    <row r="26" spans="1:37" x14ac:dyDescent="0.2">
      <c r="A26" s="3" t="s">
        <v>5</v>
      </c>
      <c r="B26" s="3">
        <v>499</v>
      </c>
      <c r="C26" s="3">
        <v>22.64</v>
      </c>
      <c r="D26" s="3">
        <v>66</v>
      </c>
      <c r="E26" s="3">
        <v>11.82</v>
      </c>
      <c r="F26" s="3">
        <v>25.946200000000001</v>
      </c>
      <c r="G26" s="3">
        <v>20.076899999999998</v>
      </c>
      <c r="H26" s="3">
        <v>14.1485</v>
      </c>
      <c r="I26" s="3">
        <v>11.2021</v>
      </c>
      <c r="J26" s="3">
        <v>7.9478999999999997</v>
      </c>
      <c r="K26" s="3">
        <v>5.2263000000000002</v>
      </c>
      <c r="L26" s="3">
        <v>2005</v>
      </c>
      <c r="M26" s="3">
        <v>108701</v>
      </c>
      <c r="N26" s="3">
        <v>3431</v>
      </c>
      <c r="O26" s="3">
        <v>254755</v>
      </c>
      <c r="P26" s="3">
        <v>21.05</v>
      </c>
      <c r="Q26" s="3">
        <v>21.1</v>
      </c>
      <c r="R26" s="3">
        <v>21.14</v>
      </c>
      <c r="S26" s="3">
        <v>23.55</v>
      </c>
      <c r="T26" s="3">
        <f t="shared" si="0"/>
        <v>5.0000000000000711E-2</v>
      </c>
      <c r="U26" s="3">
        <f t="shared" si="1"/>
        <v>8.9999999999999858E-2</v>
      </c>
      <c r="V26" s="3">
        <f t="shared" si="2"/>
        <v>2.5</v>
      </c>
      <c r="W26" s="3">
        <f t="shared" si="3"/>
        <v>1.5899999999999999</v>
      </c>
      <c r="X26" s="3">
        <v>56.4</v>
      </c>
      <c r="Y26" s="3">
        <v>31.1</v>
      </c>
      <c r="Z26" s="3">
        <v>19</v>
      </c>
      <c r="AA26" s="3">
        <v>9.8000000000000007</v>
      </c>
      <c r="AB26" s="3">
        <v>0.1</v>
      </c>
      <c r="AC26" s="3">
        <v>3.7</v>
      </c>
      <c r="AD26" s="3">
        <v>3.7</v>
      </c>
      <c r="AE26" s="3">
        <v>66.7</v>
      </c>
      <c r="AF26" s="3">
        <v>36.799999999999997</v>
      </c>
      <c r="AG26" s="3">
        <v>22.5</v>
      </c>
      <c r="AH26" s="3">
        <v>11.6</v>
      </c>
      <c r="AI26" s="3">
        <v>0.1</v>
      </c>
      <c r="AJ26" s="3">
        <v>4.4000000000000004</v>
      </c>
      <c r="AK26" s="3">
        <v>4.4000000000000004</v>
      </c>
    </row>
    <row r="27" spans="1:37" x14ac:dyDescent="0.2">
      <c r="A27" s="3" t="s">
        <v>5</v>
      </c>
      <c r="B27" s="3">
        <v>500</v>
      </c>
      <c r="C27" s="3">
        <v>27.21</v>
      </c>
      <c r="D27" s="3">
        <v>60</v>
      </c>
      <c r="E27" s="3">
        <v>14.58</v>
      </c>
      <c r="F27" s="3">
        <v>25.1297</v>
      </c>
      <c r="G27" s="3">
        <v>18.5031</v>
      </c>
      <c r="H27" s="3">
        <v>12.906000000000001</v>
      </c>
      <c r="I27" s="3">
        <v>11.0364</v>
      </c>
      <c r="J27" s="3">
        <v>6.6108000000000002</v>
      </c>
      <c r="K27" s="3">
        <v>2.8477999999999999</v>
      </c>
      <c r="L27" s="3">
        <v>989</v>
      </c>
      <c r="M27" s="3">
        <v>93719</v>
      </c>
      <c r="N27" s="3">
        <v>2539</v>
      </c>
      <c r="O27" s="3">
        <v>289029</v>
      </c>
      <c r="P27" s="3">
        <v>24.98</v>
      </c>
      <c r="Q27" s="3">
        <v>25.72</v>
      </c>
      <c r="R27" s="3">
        <v>25.46</v>
      </c>
      <c r="S27" s="3">
        <v>27.45</v>
      </c>
      <c r="T27" s="3">
        <f t="shared" si="0"/>
        <v>0.73999999999999844</v>
      </c>
      <c r="U27" s="3">
        <f t="shared" si="1"/>
        <v>0.48000000000000043</v>
      </c>
      <c r="V27" s="3">
        <f t="shared" si="2"/>
        <v>2.4699999999999989</v>
      </c>
      <c r="W27" s="3">
        <f t="shared" si="3"/>
        <v>2.2300000000000004</v>
      </c>
      <c r="X27" s="3">
        <v>56</v>
      </c>
      <c r="Y27" s="3">
        <v>30.2</v>
      </c>
      <c r="Z27" s="3">
        <v>21.6</v>
      </c>
      <c r="AA27" s="3">
        <v>9.1</v>
      </c>
      <c r="AB27" s="3">
        <v>0.1</v>
      </c>
      <c r="AC27" s="3">
        <v>4.2</v>
      </c>
      <c r="AD27" s="3">
        <v>5.4</v>
      </c>
      <c r="AE27" s="3">
        <v>81.599999999999994</v>
      </c>
      <c r="AF27" s="3">
        <v>44</v>
      </c>
      <c r="AG27" s="3">
        <v>31.5</v>
      </c>
      <c r="AH27" s="3">
        <v>13.3</v>
      </c>
      <c r="AI27" s="3">
        <v>0.1</v>
      </c>
      <c r="AJ27" s="3">
        <v>6.1</v>
      </c>
      <c r="AK27" s="3">
        <v>7.9</v>
      </c>
    </row>
    <row r="28" spans="1:37" x14ac:dyDescent="0.2">
      <c r="A28" s="3" t="s">
        <v>6</v>
      </c>
      <c r="B28" s="3">
        <v>501</v>
      </c>
      <c r="C28" s="3">
        <v>24.01</v>
      </c>
      <c r="D28" s="3">
        <v>71</v>
      </c>
      <c r="E28" s="3">
        <v>13.38</v>
      </c>
      <c r="F28" s="3">
        <v>8.4213000000000005</v>
      </c>
      <c r="G28" s="3">
        <v>3.3567</v>
      </c>
      <c r="H28" s="3">
        <v>0.57589999999999997</v>
      </c>
      <c r="I28" s="3">
        <v>0.97819999999999996</v>
      </c>
      <c r="J28" s="6">
        <v>-0.9506</v>
      </c>
      <c r="K28" s="6">
        <v>-2.2166999999999999</v>
      </c>
      <c r="L28" s="3">
        <v>1687</v>
      </c>
      <c r="M28" s="3">
        <v>24069</v>
      </c>
      <c r="N28" s="3">
        <v>2950</v>
      </c>
      <c r="O28" s="3">
        <v>263330</v>
      </c>
      <c r="P28" s="3">
        <v>22.75</v>
      </c>
      <c r="Q28" s="3">
        <v>24.19</v>
      </c>
      <c r="R28" s="3">
        <v>22.1</v>
      </c>
      <c r="S28" s="3">
        <v>25.02</v>
      </c>
      <c r="T28" s="3">
        <f t="shared" si="0"/>
        <v>1.4400000000000013</v>
      </c>
      <c r="U28" s="3">
        <f t="shared" si="1"/>
        <v>-0.64999999999999858</v>
      </c>
      <c r="V28" s="3">
        <f t="shared" si="2"/>
        <v>2.2699999999999996</v>
      </c>
      <c r="W28" s="3">
        <f t="shared" si="3"/>
        <v>1.2600000000000016</v>
      </c>
      <c r="X28" s="3">
        <v>52.3</v>
      </c>
      <c r="Y28" s="3">
        <v>29.3</v>
      </c>
      <c r="Z28" s="3">
        <v>19.899999999999999</v>
      </c>
      <c r="AA28" s="3">
        <v>10</v>
      </c>
      <c r="AB28" s="3">
        <v>0.1</v>
      </c>
      <c r="AC28" s="3">
        <v>3.6</v>
      </c>
      <c r="AD28" s="3">
        <v>3.7</v>
      </c>
      <c r="AE28" s="3">
        <v>70</v>
      </c>
      <c r="AF28" s="3">
        <v>39.200000000000003</v>
      </c>
      <c r="AG28" s="3">
        <v>26.6</v>
      </c>
      <c r="AH28" s="3">
        <v>13.4</v>
      </c>
      <c r="AI28" s="3">
        <v>0.1</v>
      </c>
      <c r="AJ28" s="3">
        <v>4.8</v>
      </c>
      <c r="AK28" s="3">
        <v>5</v>
      </c>
    </row>
    <row r="29" spans="1:37" x14ac:dyDescent="0.2">
      <c r="A29" s="3" t="s">
        <v>6</v>
      </c>
      <c r="B29" s="3">
        <v>502</v>
      </c>
      <c r="C29" s="3">
        <v>26.48</v>
      </c>
      <c r="D29" s="3">
        <v>70</v>
      </c>
      <c r="E29" s="3">
        <v>11.73</v>
      </c>
      <c r="F29" s="3">
        <v>7.4154</v>
      </c>
      <c r="G29" s="3">
        <v>8.1845999999999997</v>
      </c>
      <c r="H29" s="3">
        <v>4.9305000000000003</v>
      </c>
      <c r="I29" s="3">
        <v>0.87170000000000003</v>
      </c>
      <c r="J29" s="6">
        <v>-1.3411</v>
      </c>
      <c r="K29" s="6">
        <v>-0.76129999999999998</v>
      </c>
      <c r="L29" s="3">
        <v>4555</v>
      </c>
      <c r="M29" s="3">
        <v>26575</v>
      </c>
      <c r="N29" s="3">
        <v>3113</v>
      </c>
      <c r="O29" s="3">
        <v>265031</v>
      </c>
      <c r="P29" s="3">
        <v>23.1</v>
      </c>
      <c r="Q29" s="3">
        <v>24.16</v>
      </c>
      <c r="R29" s="3">
        <v>24.05</v>
      </c>
      <c r="S29" s="3">
        <v>25.52</v>
      </c>
      <c r="T29" s="3">
        <f t="shared" si="0"/>
        <v>1.0599999999999987</v>
      </c>
      <c r="U29" s="3">
        <f t="shared" si="1"/>
        <v>0.94999999999999929</v>
      </c>
      <c r="V29" s="3">
        <f t="shared" si="2"/>
        <v>2.4199999999999982</v>
      </c>
      <c r="W29" s="3">
        <f t="shared" si="3"/>
        <v>3.379999999999999</v>
      </c>
      <c r="X29" s="3">
        <v>53.1</v>
      </c>
      <c r="Y29" s="3">
        <v>27.5</v>
      </c>
      <c r="Z29" s="3">
        <v>19.600000000000001</v>
      </c>
      <c r="AA29" s="3">
        <v>8.6</v>
      </c>
      <c r="AB29" s="3">
        <v>0</v>
      </c>
      <c r="AC29" s="3">
        <v>4.5</v>
      </c>
      <c r="AD29" s="3">
        <v>5.3</v>
      </c>
      <c r="AE29" s="3">
        <v>62.3</v>
      </c>
      <c r="AF29" s="3">
        <v>32.299999999999997</v>
      </c>
      <c r="AG29" s="3">
        <v>23</v>
      </c>
      <c r="AH29" s="3">
        <v>10.1</v>
      </c>
      <c r="AI29" s="3">
        <v>0</v>
      </c>
      <c r="AJ29" s="3">
        <v>5.3</v>
      </c>
      <c r="AK29" s="3">
        <v>6.2</v>
      </c>
    </row>
    <row r="30" spans="1:37" x14ac:dyDescent="0.2">
      <c r="A30" s="3" t="s">
        <v>6</v>
      </c>
      <c r="B30" s="3">
        <v>503</v>
      </c>
      <c r="C30" s="3">
        <v>25.42</v>
      </c>
      <c r="D30" s="3">
        <v>62</v>
      </c>
      <c r="E30" s="3">
        <v>10.98</v>
      </c>
      <c r="F30" s="3">
        <v>12.0067</v>
      </c>
      <c r="G30" s="3">
        <v>8.4567999999999994</v>
      </c>
      <c r="H30" s="3">
        <v>7.5101000000000004</v>
      </c>
      <c r="I30" s="3">
        <v>5.3090999999999999</v>
      </c>
      <c r="J30" s="3">
        <v>1.0965</v>
      </c>
      <c r="K30" s="6">
        <v>-0.79679999999999995</v>
      </c>
      <c r="L30" s="3">
        <v>2456</v>
      </c>
      <c r="M30" s="3">
        <v>28622</v>
      </c>
      <c r="N30" s="3">
        <v>3824</v>
      </c>
      <c r="O30" s="3">
        <v>285243</v>
      </c>
      <c r="P30" s="3">
        <v>22.25</v>
      </c>
      <c r="Q30" s="3">
        <v>24.09</v>
      </c>
      <c r="R30" s="3">
        <v>24.11</v>
      </c>
      <c r="S30" s="3">
        <v>26.49</v>
      </c>
      <c r="T30" s="3">
        <f t="shared" si="0"/>
        <v>1.8399999999999999</v>
      </c>
      <c r="U30" s="3">
        <f t="shared" si="1"/>
        <v>1.8599999999999994</v>
      </c>
      <c r="V30" s="3">
        <f t="shared" si="2"/>
        <v>4.2399999999999984</v>
      </c>
      <c r="W30" s="3">
        <f t="shared" si="3"/>
        <v>3.1700000000000017</v>
      </c>
      <c r="X30" s="3">
        <v>52.6</v>
      </c>
      <c r="Y30" s="3">
        <v>31</v>
      </c>
      <c r="Z30" s="3">
        <v>19.600000000000001</v>
      </c>
      <c r="AA30" s="3">
        <v>10.8</v>
      </c>
      <c r="AB30" s="3">
        <v>0.2</v>
      </c>
      <c r="AC30" s="3">
        <v>4.4000000000000004</v>
      </c>
      <c r="AD30" s="3">
        <v>3.9</v>
      </c>
      <c r="AE30" s="3">
        <v>57.8</v>
      </c>
      <c r="AF30" s="3">
        <v>34</v>
      </c>
      <c r="AG30" s="3">
        <v>21.5</v>
      </c>
      <c r="AH30" s="3">
        <v>11.9</v>
      </c>
      <c r="AI30" s="3">
        <v>0.2</v>
      </c>
      <c r="AJ30" s="3">
        <v>4.8</v>
      </c>
      <c r="AK30" s="3">
        <v>4.3</v>
      </c>
    </row>
    <row r="31" spans="1:37" x14ac:dyDescent="0.2">
      <c r="A31" s="3" t="s">
        <v>6</v>
      </c>
      <c r="B31" s="3">
        <v>504</v>
      </c>
      <c r="C31" s="3">
        <v>30.91</v>
      </c>
      <c r="D31" s="3">
        <v>64</v>
      </c>
      <c r="E31" s="3">
        <v>15.06</v>
      </c>
      <c r="F31" s="3">
        <v>13.805300000000001</v>
      </c>
      <c r="G31" s="3">
        <v>11.142899999999999</v>
      </c>
      <c r="H31" s="3">
        <v>1.0729</v>
      </c>
      <c r="I31" s="6">
        <v>-2.1101999999999999</v>
      </c>
      <c r="J31" s="6">
        <v>-1.6606000000000001</v>
      </c>
      <c r="K31" s="6">
        <v>-3.8852000000000002</v>
      </c>
      <c r="L31" s="3">
        <v>975</v>
      </c>
      <c r="M31" s="3">
        <v>25795</v>
      </c>
      <c r="N31" s="3">
        <v>3587</v>
      </c>
      <c r="O31" s="3">
        <v>254740</v>
      </c>
      <c r="P31" s="3">
        <v>24.81</v>
      </c>
      <c r="Q31" s="3">
        <v>28</v>
      </c>
      <c r="R31" s="3">
        <v>27.87</v>
      </c>
      <c r="S31" s="3">
        <v>30.94</v>
      </c>
      <c r="T31" s="3">
        <f t="shared" si="0"/>
        <v>3.1900000000000013</v>
      </c>
      <c r="U31" s="3">
        <f t="shared" si="1"/>
        <v>3.0600000000000023</v>
      </c>
      <c r="V31" s="3">
        <f t="shared" si="2"/>
        <v>6.1300000000000026</v>
      </c>
      <c r="W31" s="3">
        <f t="shared" si="3"/>
        <v>6.1000000000000014</v>
      </c>
      <c r="X31" s="3">
        <v>53.9</v>
      </c>
      <c r="Y31" s="3">
        <v>28.9</v>
      </c>
      <c r="Z31" s="3">
        <v>19.2</v>
      </c>
      <c r="AA31" s="3">
        <v>10.199999999999999</v>
      </c>
      <c r="AB31" s="3">
        <v>0.2</v>
      </c>
      <c r="AC31" s="3">
        <v>3.7</v>
      </c>
      <c r="AD31" s="3">
        <v>3.3</v>
      </c>
      <c r="AE31" s="3">
        <v>81.2</v>
      </c>
      <c r="AF31" s="3">
        <v>43.5</v>
      </c>
      <c r="AG31" s="3">
        <v>28.9</v>
      </c>
      <c r="AH31" s="3">
        <v>15.4</v>
      </c>
      <c r="AI31" s="3">
        <v>0.3</v>
      </c>
      <c r="AJ31" s="3">
        <v>5.6</v>
      </c>
      <c r="AK31" s="3">
        <v>5</v>
      </c>
    </row>
    <row r="32" spans="1:37" x14ac:dyDescent="0.2">
      <c r="A32" s="3" t="s">
        <v>6</v>
      </c>
      <c r="B32" s="3">
        <v>505</v>
      </c>
      <c r="C32" s="3">
        <v>30.11</v>
      </c>
      <c r="D32" s="3">
        <v>60</v>
      </c>
      <c r="E32" s="3">
        <v>12.57</v>
      </c>
      <c r="F32" s="3">
        <v>7.9953000000000003</v>
      </c>
      <c r="G32" s="3">
        <v>4.4335000000000004</v>
      </c>
      <c r="H32" s="3">
        <v>1.5225</v>
      </c>
      <c r="I32" s="3">
        <v>0.29189999999999999</v>
      </c>
      <c r="J32" s="6">
        <v>-3.1396999999999999</v>
      </c>
      <c r="K32" s="6">
        <v>-3.7906</v>
      </c>
      <c r="L32" s="3">
        <v>2767</v>
      </c>
      <c r="M32" s="3">
        <v>29433</v>
      </c>
      <c r="N32" s="3">
        <v>2108</v>
      </c>
      <c r="O32" s="3">
        <v>243991</v>
      </c>
      <c r="P32" s="3">
        <v>24.82</v>
      </c>
      <c r="Q32" s="3">
        <v>26.46</v>
      </c>
      <c r="R32" s="3">
        <v>26.76</v>
      </c>
      <c r="S32" s="3">
        <v>30.58</v>
      </c>
      <c r="T32" s="3">
        <f t="shared" si="0"/>
        <v>1.6400000000000006</v>
      </c>
      <c r="U32" s="3">
        <f t="shared" si="1"/>
        <v>1.9400000000000013</v>
      </c>
      <c r="V32" s="3">
        <f t="shared" si="2"/>
        <v>5.759999999999998</v>
      </c>
      <c r="W32" s="3">
        <f t="shared" si="3"/>
        <v>5.2899999999999991</v>
      </c>
      <c r="X32" s="3">
        <v>50.7</v>
      </c>
      <c r="Y32" s="3">
        <v>34.9</v>
      </c>
      <c r="Z32" s="3">
        <v>22.4</v>
      </c>
      <c r="AA32" s="3">
        <v>12.9</v>
      </c>
      <c r="AB32" s="3">
        <v>0.2</v>
      </c>
      <c r="AC32" s="3">
        <v>4.9000000000000004</v>
      </c>
      <c r="AD32" s="3">
        <v>4.7</v>
      </c>
      <c r="AE32" s="3">
        <v>63.7</v>
      </c>
      <c r="AF32" s="3">
        <v>43.9</v>
      </c>
      <c r="AG32" s="3">
        <v>28.2</v>
      </c>
      <c r="AH32" s="3">
        <v>16.2</v>
      </c>
      <c r="AI32" s="3">
        <v>0.3</v>
      </c>
      <c r="AJ32" s="3">
        <v>6.2</v>
      </c>
      <c r="AK32" s="3">
        <v>5.9</v>
      </c>
    </row>
    <row r="33" spans="1:37" x14ac:dyDescent="0.2">
      <c r="A33" s="3" t="s">
        <v>6</v>
      </c>
      <c r="B33" s="3">
        <v>506</v>
      </c>
      <c r="C33" s="3">
        <v>23.04</v>
      </c>
      <c r="D33" s="3">
        <v>69</v>
      </c>
      <c r="E33" s="3">
        <v>11.73</v>
      </c>
      <c r="F33" s="3">
        <v>13.580500000000001</v>
      </c>
      <c r="G33" s="3">
        <v>19.863900000000001</v>
      </c>
      <c r="H33" s="3">
        <v>11.273099999999999</v>
      </c>
      <c r="I33" s="3">
        <v>1.7474000000000001</v>
      </c>
      <c r="J33" s="3">
        <v>2.0550000000000002</v>
      </c>
      <c r="K33" s="6">
        <v>-2.7610999999999999</v>
      </c>
      <c r="L33" s="3">
        <v>1136</v>
      </c>
      <c r="M33" s="3">
        <v>131733</v>
      </c>
      <c r="N33" s="3">
        <v>4668</v>
      </c>
      <c r="O33" s="3">
        <v>335067</v>
      </c>
      <c r="P33" s="3">
        <v>20.399999999999999</v>
      </c>
      <c r="Q33" s="3">
        <v>21.95</v>
      </c>
      <c r="R33" s="3">
        <v>21.72</v>
      </c>
      <c r="S33" s="3">
        <v>23.43</v>
      </c>
      <c r="T33" s="3">
        <f t="shared" si="0"/>
        <v>1.5500000000000007</v>
      </c>
      <c r="U33" s="3">
        <f t="shared" si="1"/>
        <v>1.3200000000000003</v>
      </c>
      <c r="V33" s="3">
        <f t="shared" si="2"/>
        <v>3.0300000000000011</v>
      </c>
      <c r="W33" s="3">
        <f t="shared" si="3"/>
        <v>2.6400000000000006</v>
      </c>
      <c r="X33" s="3">
        <v>55.7</v>
      </c>
      <c r="Y33" s="3">
        <v>29.2</v>
      </c>
      <c r="Z33" s="3">
        <v>19.100000000000001</v>
      </c>
      <c r="AA33" s="3">
        <v>11</v>
      </c>
      <c r="AB33" s="3">
        <v>0.1</v>
      </c>
      <c r="AC33" s="3">
        <v>5.0999999999999996</v>
      </c>
      <c r="AD33" s="3">
        <v>4.4000000000000004</v>
      </c>
      <c r="AE33" s="3">
        <v>65.3</v>
      </c>
      <c r="AF33" s="3">
        <v>34.299999999999997</v>
      </c>
      <c r="AG33" s="3">
        <v>22.4</v>
      </c>
      <c r="AH33" s="3">
        <v>12.9</v>
      </c>
      <c r="AI33" s="3">
        <v>0.1</v>
      </c>
      <c r="AJ33" s="3">
        <v>6</v>
      </c>
      <c r="AK33" s="3">
        <v>5.2</v>
      </c>
    </row>
    <row r="34" spans="1:37" x14ac:dyDescent="0.2">
      <c r="A34" s="3" t="s">
        <v>6</v>
      </c>
      <c r="B34" s="3">
        <v>507</v>
      </c>
      <c r="C34" s="3">
        <v>23.61</v>
      </c>
      <c r="D34" s="3">
        <v>78</v>
      </c>
      <c r="E34" s="3">
        <v>13.65</v>
      </c>
      <c r="F34" s="3">
        <v>42.690100000000001</v>
      </c>
      <c r="G34" s="3">
        <v>33.105200000000004</v>
      </c>
      <c r="H34" s="3">
        <v>26.987500000000001</v>
      </c>
      <c r="I34" s="3">
        <v>15.817</v>
      </c>
      <c r="J34" s="3">
        <v>11.071899999999999</v>
      </c>
      <c r="K34" s="3">
        <v>8.0780999999999992</v>
      </c>
      <c r="L34" s="3">
        <v>3017</v>
      </c>
      <c r="M34" s="3">
        <v>129298</v>
      </c>
      <c r="N34" s="3">
        <v>4371</v>
      </c>
      <c r="O34" s="3">
        <v>303115</v>
      </c>
      <c r="P34" s="3">
        <v>21.3</v>
      </c>
      <c r="Q34" s="3">
        <v>23.02</v>
      </c>
      <c r="R34" s="3">
        <v>22.83</v>
      </c>
      <c r="S34" s="3">
        <v>24.93</v>
      </c>
      <c r="T34" s="3">
        <f t="shared" si="0"/>
        <v>1.7199999999999989</v>
      </c>
      <c r="U34" s="3">
        <f t="shared" si="1"/>
        <v>1.5299999999999976</v>
      </c>
      <c r="V34" s="3">
        <f t="shared" si="2"/>
        <v>3.629999999999999</v>
      </c>
      <c r="W34" s="3">
        <f t="shared" si="3"/>
        <v>2.3099999999999987</v>
      </c>
      <c r="X34" s="3">
        <v>53.1</v>
      </c>
      <c r="Y34" s="3">
        <v>29.4</v>
      </c>
      <c r="Z34" s="3">
        <v>19</v>
      </c>
      <c r="AA34" s="3">
        <v>8.6999999999999993</v>
      </c>
      <c r="AB34" s="3">
        <v>0.1</v>
      </c>
      <c r="AC34" s="3">
        <v>5.3</v>
      </c>
      <c r="AD34" s="3">
        <v>3.6</v>
      </c>
      <c r="AE34" s="3">
        <v>72.5</v>
      </c>
      <c r="AF34" s="3">
        <v>40.1</v>
      </c>
      <c r="AG34" s="3">
        <v>25.9</v>
      </c>
      <c r="AH34" s="3">
        <v>11.9</v>
      </c>
      <c r="AI34" s="3">
        <v>0.1</v>
      </c>
      <c r="AJ34" s="3">
        <v>7.2</v>
      </c>
      <c r="AK34" s="3">
        <v>4.9000000000000004</v>
      </c>
    </row>
    <row r="35" spans="1:37" x14ac:dyDescent="0.2">
      <c r="A35" s="3" t="s">
        <v>6</v>
      </c>
      <c r="B35" s="3">
        <v>508</v>
      </c>
      <c r="C35" s="3">
        <v>29.59</v>
      </c>
      <c r="D35" s="3">
        <v>75</v>
      </c>
      <c r="E35" s="3">
        <v>14.4</v>
      </c>
      <c r="F35" s="3">
        <v>30.478300000000001</v>
      </c>
      <c r="G35" s="3">
        <v>23.106200000000001</v>
      </c>
      <c r="H35" s="3">
        <v>14.7165</v>
      </c>
      <c r="I35" s="3">
        <v>12.2079</v>
      </c>
      <c r="J35" s="3">
        <v>5.0369999999999999</v>
      </c>
      <c r="K35" s="3">
        <v>4.1849999999999996</v>
      </c>
      <c r="L35" s="3">
        <v>3995</v>
      </c>
      <c r="M35" s="3">
        <v>124597</v>
      </c>
      <c r="N35" s="3">
        <v>10843</v>
      </c>
      <c r="O35" s="3">
        <v>292340</v>
      </c>
      <c r="P35" s="3">
        <v>24.66</v>
      </c>
      <c r="Q35" s="3">
        <v>25.97</v>
      </c>
      <c r="R35" s="3">
        <v>26.37</v>
      </c>
      <c r="S35" s="3">
        <v>29.38</v>
      </c>
      <c r="T35" s="3">
        <f t="shared" si="0"/>
        <v>1.3099999999999987</v>
      </c>
      <c r="U35" s="3">
        <f t="shared" si="1"/>
        <v>1.7100000000000009</v>
      </c>
      <c r="V35" s="3">
        <f t="shared" si="2"/>
        <v>4.7199999999999989</v>
      </c>
      <c r="W35" s="3">
        <f t="shared" si="3"/>
        <v>4.93</v>
      </c>
      <c r="X35" s="3">
        <v>51.8</v>
      </c>
      <c r="Y35" s="3">
        <v>26.4</v>
      </c>
      <c r="Z35" s="3">
        <v>18.3</v>
      </c>
      <c r="AA35" s="3">
        <v>10.4</v>
      </c>
      <c r="AB35" s="3">
        <v>0.1</v>
      </c>
      <c r="AC35" s="3">
        <v>3.6</v>
      </c>
      <c r="AD35" s="3">
        <v>4.2</v>
      </c>
      <c r="AE35" s="3">
        <v>74.599999999999994</v>
      </c>
      <c r="AF35" s="3">
        <v>38</v>
      </c>
      <c r="AG35" s="3">
        <v>26.4</v>
      </c>
      <c r="AH35" s="3">
        <v>15</v>
      </c>
      <c r="AI35" s="3">
        <v>0.1</v>
      </c>
      <c r="AJ35" s="3">
        <v>5.2</v>
      </c>
      <c r="AK35" s="3">
        <v>6</v>
      </c>
    </row>
    <row r="36" spans="1:37" x14ac:dyDescent="0.2">
      <c r="A36" s="3" t="s">
        <v>7</v>
      </c>
      <c r="B36" s="3">
        <v>509</v>
      </c>
      <c r="C36" s="3">
        <v>29.95</v>
      </c>
      <c r="D36" s="3">
        <v>85</v>
      </c>
      <c r="E36" s="3">
        <v>14.58</v>
      </c>
      <c r="F36" s="3">
        <v>18.443899999999999</v>
      </c>
      <c r="G36" s="3">
        <v>3.8773</v>
      </c>
      <c r="H36" s="3">
        <v>4.0548000000000002</v>
      </c>
      <c r="I36" s="3">
        <v>4.0430000000000001</v>
      </c>
      <c r="J36" s="6">
        <v>-0.39439999999999997</v>
      </c>
      <c r="K36" s="6">
        <v>-1.8144</v>
      </c>
      <c r="L36" s="3">
        <v>998</v>
      </c>
      <c r="M36" s="3">
        <v>20666</v>
      </c>
      <c r="N36" s="3">
        <v>3269</v>
      </c>
      <c r="O36" s="3">
        <v>222217</v>
      </c>
      <c r="P36" s="3">
        <v>24.11</v>
      </c>
      <c r="Q36" s="3">
        <v>26.77</v>
      </c>
      <c r="R36" s="3">
        <v>28.23</v>
      </c>
      <c r="S36" s="3">
        <v>28.49</v>
      </c>
      <c r="T36" s="3">
        <f t="shared" si="0"/>
        <v>2.66</v>
      </c>
      <c r="U36" s="3">
        <f t="shared" si="1"/>
        <v>4.120000000000001</v>
      </c>
      <c r="V36" s="3">
        <f t="shared" si="2"/>
        <v>4.379999999999999</v>
      </c>
      <c r="W36" s="3">
        <f t="shared" si="3"/>
        <v>5.84</v>
      </c>
      <c r="X36" s="3">
        <v>52.1</v>
      </c>
      <c r="Y36" s="3">
        <v>27.4</v>
      </c>
      <c r="Z36" s="3">
        <v>18.2</v>
      </c>
      <c r="AA36" s="3">
        <v>10.7</v>
      </c>
      <c r="AB36" s="3">
        <v>0.1</v>
      </c>
      <c r="AC36" s="3">
        <v>4.0999999999999996</v>
      </c>
      <c r="AD36" s="3">
        <v>3.9</v>
      </c>
      <c r="AE36" s="3">
        <v>76</v>
      </c>
      <c r="AF36" s="3">
        <v>39.9</v>
      </c>
      <c r="AG36" s="3">
        <v>26.5</v>
      </c>
      <c r="AH36" s="3">
        <v>15.6</v>
      </c>
      <c r="AI36" s="3">
        <v>0.1</v>
      </c>
      <c r="AJ36" s="3">
        <v>6</v>
      </c>
      <c r="AK36" s="3">
        <v>5.7</v>
      </c>
    </row>
    <row r="37" spans="1:37" x14ac:dyDescent="0.2">
      <c r="A37" s="3" t="s">
        <v>7</v>
      </c>
      <c r="B37" s="3">
        <v>510</v>
      </c>
      <c r="C37" s="3">
        <v>23.74</v>
      </c>
      <c r="D37" s="3">
        <v>57</v>
      </c>
      <c r="E37" s="3">
        <v>10.08</v>
      </c>
      <c r="F37" s="3">
        <v>9.8176000000000005</v>
      </c>
      <c r="G37" s="3">
        <v>5.7351000000000001</v>
      </c>
      <c r="H37" s="3">
        <v>3.12</v>
      </c>
      <c r="I37" s="3">
        <v>0.18540000000000001</v>
      </c>
      <c r="J37" s="6">
        <v>-0.89139999999999997</v>
      </c>
      <c r="K37" s="6">
        <v>-0.53639999999999999</v>
      </c>
      <c r="L37" s="3">
        <v>2077</v>
      </c>
      <c r="M37" s="3">
        <v>28844</v>
      </c>
      <c r="N37" s="3">
        <v>3090</v>
      </c>
      <c r="O37" s="3">
        <v>314392</v>
      </c>
      <c r="P37" s="3">
        <v>21.65</v>
      </c>
      <c r="Q37" s="3">
        <v>23.17</v>
      </c>
      <c r="R37" s="3">
        <v>23.29</v>
      </c>
      <c r="S37" s="3">
        <v>23.65</v>
      </c>
      <c r="T37" s="3">
        <f t="shared" si="0"/>
        <v>1.5200000000000031</v>
      </c>
      <c r="U37" s="3">
        <f t="shared" si="1"/>
        <v>1.6400000000000006</v>
      </c>
      <c r="V37" s="3">
        <f t="shared" si="2"/>
        <v>2</v>
      </c>
      <c r="W37" s="3">
        <f t="shared" si="3"/>
        <v>2.09</v>
      </c>
      <c r="X37" s="3">
        <v>51.1</v>
      </c>
      <c r="Y37" s="3">
        <v>34</v>
      </c>
      <c r="Z37" s="3">
        <v>21.5</v>
      </c>
      <c r="AA37" s="3">
        <v>13.2</v>
      </c>
      <c r="AB37" s="3">
        <v>0.2</v>
      </c>
      <c r="AC37" s="3">
        <v>3.8</v>
      </c>
      <c r="AD37" s="3">
        <v>4.4000000000000004</v>
      </c>
      <c r="AE37" s="3">
        <v>51.5</v>
      </c>
      <c r="AF37" s="3">
        <v>34.299999999999997</v>
      </c>
      <c r="AG37" s="3">
        <v>21.7</v>
      </c>
      <c r="AH37" s="3">
        <v>13.3</v>
      </c>
      <c r="AI37" s="3">
        <v>0.2</v>
      </c>
      <c r="AJ37" s="3">
        <v>3.8</v>
      </c>
      <c r="AK37" s="3">
        <v>4.4000000000000004</v>
      </c>
    </row>
    <row r="38" spans="1:37" x14ac:dyDescent="0.2">
      <c r="A38" s="3" t="s">
        <v>7</v>
      </c>
      <c r="B38" s="3">
        <v>511</v>
      </c>
      <c r="C38" s="3">
        <v>29.87</v>
      </c>
      <c r="D38" s="3">
        <v>88</v>
      </c>
      <c r="E38" s="3">
        <v>18.329999999999998</v>
      </c>
      <c r="F38" s="3">
        <v>9.0957000000000008</v>
      </c>
      <c r="G38" s="3">
        <v>4.4452999999999996</v>
      </c>
      <c r="H38" s="3">
        <v>4.8239999999999998</v>
      </c>
      <c r="I38" s="3">
        <v>2.0669</v>
      </c>
      <c r="J38" s="6">
        <v>-0.21690000000000001</v>
      </c>
      <c r="K38" s="6">
        <v>-1.8854</v>
      </c>
      <c r="L38" s="3">
        <v>1455</v>
      </c>
      <c r="M38" s="3">
        <v>26378</v>
      </c>
      <c r="N38" s="3">
        <v>6456</v>
      </c>
      <c r="O38" s="3">
        <v>218122</v>
      </c>
      <c r="P38" s="3">
        <v>24.08</v>
      </c>
      <c r="Q38" s="3">
        <v>26.28</v>
      </c>
      <c r="R38" s="3">
        <v>26.19</v>
      </c>
      <c r="S38" s="3">
        <v>27.67</v>
      </c>
      <c r="T38" s="3">
        <f t="shared" si="0"/>
        <v>2.2000000000000028</v>
      </c>
      <c r="U38" s="3">
        <f t="shared" si="1"/>
        <v>2.110000000000003</v>
      </c>
      <c r="V38" s="3">
        <f t="shared" si="2"/>
        <v>3.5900000000000034</v>
      </c>
      <c r="W38" s="3">
        <f t="shared" si="3"/>
        <v>5.7900000000000027</v>
      </c>
      <c r="X38" s="3">
        <v>49.6</v>
      </c>
      <c r="Y38" s="3">
        <v>31.1</v>
      </c>
      <c r="Z38" s="3">
        <v>20.3</v>
      </c>
      <c r="AA38" s="3">
        <v>11.1</v>
      </c>
      <c r="AB38" s="3">
        <v>0.1</v>
      </c>
      <c r="AC38" s="3">
        <v>3.6</v>
      </c>
      <c r="AD38" s="3">
        <v>4.3</v>
      </c>
      <c r="AE38" s="3">
        <v>90.9</v>
      </c>
      <c r="AF38" s="3">
        <v>57</v>
      </c>
      <c r="AG38" s="3">
        <v>37.200000000000003</v>
      </c>
      <c r="AH38" s="3">
        <v>20.3</v>
      </c>
      <c r="AI38" s="3">
        <v>0.2</v>
      </c>
      <c r="AJ38" s="3">
        <v>6.6</v>
      </c>
      <c r="AK38" s="3">
        <v>7.9</v>
      </c>
    </row>
    <row r="39" spans="1:37" x14ac:dyDescent="0.2">
      <c r="A39" s="3" t="s">
        <v>7</v>
      </c>
      <c r="B39" s="3">
        <v>512</v>
      </c>
      <c r="C39" s="3">
        <v>27.79</v>
      </c>
      <c r="D39" s="3">
        <v>66</v>
      </c>
      <c r="E39" s="3">
        <v>15.27</v>
      </c>
      <c r="F39" s="3">
        <v>13.4504</v>
      </c>
      <c r="G39" s="3">
        <v>11.2257</v>
      </c>
      <c r="H39" s="3">
        <v>4.6227999999999998</v>
      </c>
      <c r="I39" s="3">
        <v>0.91900000000000004</v>
      </c>
      <c r="J39" s="6">
        <v>-2.1457000000000002</v>
      </c>
      <c r="K39" s="6">
        <v>-4.0982000000000003</v>
      </c>
      <c r="L39" s="3">
        <v>1275</v>
      </c>
      <c r="M39" s="3">
        <v>20772</v>
      </c>
      <c r="N39" s="3">
        <v>2967</v>
      </c>
      <c r="O39" s="3">
        <v>209292</v>
      </c>
      <c r="P39" s="3">
        <v>23.32</v>
      </c>
      <c r="Q39" s="3">
        <v>25.56</v>
      </c>
      <c r="R39" s="3">
        <v>27.25</v>
      </c>
      <c r="S39" s="3">
        <v>26.64</v>
      </c>
      <c r="T39" s="3">
        <f t="shared" si="0"/>
        <v>2.2399999999999984</v>
      </c>
      <c r="U39" s="3">
        <f t="shared" si="1"/>
        <v>3.9299999999999997</v>
      </c>
      <c r="V39" s="3">
        <f t="shared" si="2"/>
        <v>3.3200000000000003</v>
      </c>
      <c r="W39" s="3">
        <f t="shared" si="3"/>
        <v>4.4699999999999989</v>
      </c>
      <c r="X39" s="3">
        <v>51.6</v>
      </c>
      <c r="Y39" s="3">
        <v>32.1</v>
      </c>
      <c r="Z39" s="3">
        <v>20.5</v>
      </c>
      <c r="AA39" s="3">
        <v>11.1</v>
      </c>
      <c r="AB39" s="3">
        <v>0.1</v>
      </c>
      <c r="AC39" s="3">
        <v>4.0999999999999996</v>
      </c>
      <c r="AD39" s="3">
        <v>4.0999999999999996</v>
      </c>
      <c r="AE39" s="3">
        <v>78.8</v>
      </c>
      <c r="AF39" s="3">
        <v>49</v>
      </c>
      <c r="AG39" s="3">
        <v>31.3</v>
      </c>
      <c r="AH39" s="3">
        <v>16.899999999999999</v>
      </c>
      <c r="AI39" s="3">
        <v>0.2</v>
      </c>
      <c r="AJ39" s="3">
        <v>6.3</v>
      </c>
      <c r="AK39" s="3">
        <v>6.3</v>
      </c>
    </row>
    <row r="40" spans="1:37" x14ac:dyDescent="0.2">
      <c r="A40" s="3" t="s">
        <v>7</v>
      </c>
      <c r="B40" s="3">
        <v>513</v>
      </c>
      <c r="C40" s="3">
        <v>27.3</v>
      </c>
      <c r="D40" s="3">
        <v>66</v>
      </c>
      <c r="E40" s="3">
        <v>16.649999999999999</v>
      </c>
      <c r="F40" s="3">
        <v>9.4152000000000005</v>
      </c>
      <c r="G40" s="3">
        <v>11.7227</v>
      </c>
      <c r="H40" s="3">
        <v>5.5694999999999997</v>
      </c>
      <c r="I40" s="3">
        <v>1.4752000000000001</v>
      </c>
      <c r="J40" s="6">
        <v>-1.0689</v>
      </c>
      <c r="K40" s="3">
        <v>1.2384999999999999</v>
      </c>
      <c r="L40" s="3">
        <v>1941</v>
      </c>
      <c r="M40" s="3">
        <v>116171</v>
      </c>
      <c r="N40" s="3">
        <v>3150</v>
      </c>
      <c r="O40" s="3">
        <v>253549</v>
      </c>
      <c r="P40" s="3">
        <v>24.04</v>
      </c>
      <c r="Q40" s="3">
        <v>25.31</v>
      </c>
      <c r="R40" s="3">
        <v>25.75</v>
      </c>
      <c r="S40" s="3">
        <v>26.41</v>
      </c>
      <c r="T40" s="3">
        <f t="shared" si="0"/>
        <v>1.2699999999999996</v>
      </c>
      <c r="U40" s="3">
        <f t="shared" si="1"/>
        <v>1.7100000000000009</v>
      </c>
      <c r="V40" s="3">
        <f t="shared" si="2"/>
        <v>2.370000000000001</v>
      </c>
      <c r="W40" s="3">
        <f t="shared" si="3"/>
        <v>3.2600000000000016</v>
      </c>
      <c r="X40" s="3">
        <v>56.9</v>
      </c>
      <c r="Y40" s="3">
        <v>31.1</v>
      </c>
      <c r="Z40" s="3">
        <v>19</v>
      </c>
      <c r="AA40" s="3">
        <v>10.6</v>
      </c>
      <c r="AB40" s="3">
        <v>0.1</v>
      </c>
      <c r="AC40" s="3">
        <v>4.7</v>
      </c>
      <c r="AD40" s="3">
        <v>4.3</v>
      </c>
      <c r="AE40" s="3">
        <v>94.7</v>
      </c>
      <c r="AF40" s="3">
        <v>51.8</v>
      </c>
      <c r="AG40" s="3">
        <v>31.6</v>
      </c>
      <c r="AH40" s="3">
        <v>17.600000000000001</v>
      </c>
      <c r="AI40" s="3">
        <v>0.2</v>
      </c>
      <c r="AJ40" s="3">
        <v>7.8</v>
      </c>
      <c r="AK40" s="3">
        <v>7.2</v>
      </c>
    </row>
    <row r="41" spans="1:37" x14ac:dyDescent="0.2">
      <c r="A41" s="3" t="s">
        <v>7</v>
      </c>
      <c r="B41" s="3">
        <v>514</v>
      </c>
      <c r="C41" s="3">
        <v>23.44</v>
      </c>
      <c r="D41" s="3">
        <v>58</v>
      </c>
      <c r="E41" s="3">
        <v>10.47</v>
      </c>
      <c r="F41" s="3">
        <v>3.4632000000000001</v>
      </c>
      <c r="G41" s="3">
        <v>8.0663</v>
      </c>
      <c r="H41" s="3">
        <v>9.8412000000000006</v>
      </c>
      <c r="I41" s="6">
        <v>-0.89139999999999997</v>
      </c>
      <c r="J41" s="6">
        <v>-1.1873</v>
      </c>
      <c r="K41" s="6">
        <v>-3.4356</v>
      </c>
      <c r="L41" s="3">
        <v>1089</v>
      </c>
      <c r="M41" s="3">
        <v>144715</v>
      </c>
      <c r="N41" s="3">
        <v>5695</v>
      </c>
      <c r="O41" s="3">
        <v>246064</v>
      </c>
      <c r="P41" s="3">
        <v>20.82</v>
      </c>
      <c r="Q41" s="3">
        <v>22.88</v>
      </c>
      <c r="R41" s="3">
        <v>23.27</v>
      </c>
      <c r="S41" s="3">
        <v>22.63</v>
      </c>
      <c r="T41" s="3">
        <f t="shared" si="0"/>
        <v>2.0599999999999987</v>
      </c>
      <c r="U41" s="3">
        <f t="shared" si="1"/>
        <v>2.4499999999999993</v>
      </c>
      <c r="V41" s="3">
        <f t="shared" si="2"/>
        <v>1.8099999999999987</v>
      </c>
      <c r="W41" s="3">
        <f t="shared" si="3"/>
        <v>2.620000000000001</v>
      </c>
      <c r="X41" s="3">
        <v>54.6</v>
      </c>
      <c r="Y41" s="3">
        <v>34.5</v>
      </c>
      <c r="Z41" s="3">
        <v>22.8</v>
      </c>
      <c r="AA41" s="3">
        <v>13.2</v>
      </c>
      <c r="AB41" s="3">
        <v>0.1</v>
      </c>
      <c r="AC41" s="3">
        <v>3.8</v>
      </c>
      <c r="AD41" s="3">
        <v>3.4</v>
      </c>
      <c r="AE41" s="3">
        <v>57.2</v>
      </c>
      <c r="AF41" s="3">
        <v>36.1</v>
      </c>
      <c r="AG41" s="3">
        <v>23.9</v>
      </c>
      <c r="AH41" s="3">
        <v>13.8</v>
      </c>
      <c r="AI41" s="3">
        <v>0.1</v>
      </c>
      <c r="AJ41" s="3">
        <v>4</v>
      </c>
      <c r="AK41" s="3">
        <v>3.6</v>
      </c>
    </row>
    <row r="42" spans="1:37" x14ac:dyDescent="0.2">
      <c r="A42" s="3" t="s">
        <v>7</v>
      </c>
      <c r="B42" s="3">
        <v>515</v>
      </c>
      <c r="C42" s="3">
        <v>26.46</v>
      </c>
      <c r="D42" s="3">
        <v>63</v>
      </c>
      <c r="E42" s="3">
        <v>11.4</v>
      </c>
      <c r="F42" s="3">
        <v>38.773299999999999</v>
      </c>
      <c r="G42" s="3">
        <v>26.833600000000001</v>
      </c>
      <c r="H42" s="3">
        <v>20.266200000000001</v>
      </c>
      <c r="I42" s="3">
        <v>14.539</v>
      </c>
      <c r="J42" s="3">
        <v>9.9359000000000002</v>
      </c>
      <c r="K42" s="3">
        <v>7.1196000000000002</v>
      </c>
      <c r="L42" s="3">
        <v>2117</v>
      </c>
      <c r="M42" s="3">
        <v>129994</v>
      </c>
      <c r="N42" s="3">
        <v>5258</v>
      </c>
      <c r="O42" s="3">
        <v>306817</v>
      </c>
      <c r="P42" s="3">
        <v>23.7</v>
      </c>
      <c r="Q42" s="3">
        <v>25.1</v>
      </c>
      <c r="R42" s="3">
        <v>26.47</v>
      </c>
      <c r="S42" s="3">
        <v>25.85</v>
      </c>
      <c r="T42" s="3">
        <f t="shared" si="0"/>
        <v>1.4000000000000021</v>
      </c>
      <c r="U42" s="3">
        <f t="shared" si="1"/>
        <v>2.7699999999999996</v>
      </c>
      <c r="V42" s="3">
        <f t="shared" si="2"/>
        <v>2.1500000000000021</v>
      </c>
      <c r="W42" s="3">
        <f t="shared" si="3"/>
        <v>2.7600000000000016</v>
      </c>
      <c r="X42" s="3">
        <v>58</v>
      </c>
      <c r="Y42" s="3">
        <v>26.6</v>
      </c>
      <c r="Z42" s="3">
        <v>19.3</v>
      </c>
      <c r="AA42" s="3">
        <v>10.5</v>
      </c>
      <c r="AB42" s="3">
        <v>0.2</v>
      </c>
      <c r="AC42" s="3">
        <v>4.8</v>
      </c>
      <c r="AD42" s="3">
        <v>4.3</v>
      </c>
      <c r="AE42" s="3">
        <v>66.099999999999994</v>
      </c>
      <c r="AF42" s="3">
        <v>30.3</v>
      </c>
      <c r="AG42" s="3">
        <v>22</v>
      </c>
      <c r="AH42" s="3">
        <v>12</v>
      </c>
      <c r="AI42" s="3">
        <v>0.2</v>
      </c>
      <c r="AJ42" s="3">
        <v>5.5</v>
      </c>
      <c r="AK42" s="3">
        <v>4.9000000000000004</v>
      </c>
    </row>
    <row r="43" spans="1:37" x14ac:dyDescent="0.2">
      <c r="A43" s="3" t="s">
        <v>7</v>
      </c>
      <c r="B43" s="3">
        <v>516</v>
      </c>
      <c r="C43" s="3">
        <v>25.98</v>
      </c>
      <c r="D43" s="3">
        <v>65</v>
      </c>
      <c r="E43" s="3">
        <v>13.2</v>
      </c>
      <c r="F43" s="3">
        <v>41.944600000000001</v>
      </c>
      <c r="G43" s="3">
        <v>28.904399999999999</v>
      </c>
      <c r="H43" s="3">
        <v>23.0352</v>
      </c>
      <c r="I43" s="3">
        <v>17.0121</v>
      </c>
      <c r="J43" s="3">
        <v>8.3739000000000008</v>
      </c>
      <c r="K43" s="3">
        <v>4.9778000000000002</v>
      </c>
      <c r="L43" s="3">
        <v>1907</v>
      </c>
      <c r="M43" s="3">
        <v>111137</v>
      </c>
      <c r="N43" s="3">
        <v>4691</v>
      </c>
      <c r="O43" s="3">
        <v>317116</v>
      </c>
      <c r="P43" s="3">
        <v>22.15</v>
      </c>
      <c r="Q43" s="3">
        <v>23.91</v>
      </c>
      <c r="R43" s="3">
        <v>24.7</v>
      </c>
      <c r="S43" s="3">
        <v>24.46</v>
      </c>
      <c r="T43" s="3">
        <f t="shared" si="0"/>
        <v>1.7600000000000016</v>
      </c>
      <c r="U43" s="3">
        <f t="shared" si="1"/>
        <v>2.5500000000000007</v>
      </c>
      <c r="V43" s="3">
        <f t="shared" si="2"/>
        <v>2.3100000000000023</v>
      </c>
      <c r="W43" s="3">
        <f t="shared" si="3"/>
        <v>3.8300000000000018</v>
      </c>
      <c r="X43" s="3">
        <v>55.9</v>
      </c>
      <c r="Y43" s="3">
        <v>29.4</v>
      </c>
      <c r="Z43" s="3">
        <v>18.899999999999999</v>
      </c>
      <c r="AA43" s="3">
        <v>10.4</v>
      </c>
      <c r="AB43" s="3">
        <v>0.1</v>
      </c>
      <c r="AC43" s="3">
        <v>4.0999999999999996</v>
      </c>
      <c r="AD43" s="3">
        <v>5</v>
      </c>
      <c r="AE43" s="3">
        <v>73.8</v>
      </c>
      <c r="AF43" s="3">
        <v>38.799999999999997</v>
      </c>
      <c r="AG43" s="3">
        <v>24.9</v>
      </c>
      <c r="AH43" s="3">
        <v>13.7</v>
      </c>
      <c r="AI43" s="3">
        <v>0.1</v>
      </c>
      <c r="AJ43" s="3">
        <v>5.4</v>
      </c>
      <c r="AK43" s="3">
        <v>6.6</v>
      </c>
    </row>
    <row r="44" spans="1:37" x14ac:dyDescent="0.2">
      <c r="A44" s="3" t="s">
        <v>8</v>
      </c>
      <c r="B44" s="3">
        <v>517</v>
      </c>
      <c r="C44" s="3">
        <v>25.83</v>
      </c>
      <c r="D44" s="3">
        <v>56</v>
      </c>
      <c r="E44" s="3">
        <v>11.01</v>
      </c>
      <c r="F44" s="3">
        <v>28.454799999999999</v>
      </c>
      <c r="G44" s="3">
        <v>17.816800000000001</v>
      </c>
      <c r="H44" s="3">
        <v>11.0601</v>
      </c>
      <c r="I44" s="3">
        <v>8.1728000000000005</v>
      </c>
      <c r="J44" s="3">
        <v>4.1376999999999997</v>
      </c>
      <c r="K44" s="6">
        <v>-0.74939999999999996</v>
      </c>
      <c r="L44" s="3">
        <v>1546</v>
      </c>
      <c r="M44" s="3">
        <v>22707</v>
      </c>
      <c r="N44" s="3">
        <v>2839</v>
      </c>
      <c r="O44" s="3">
        <v>229294</v>
      </c>
      <c r="P44" s="3">
        <v>23.72</v>
      </c>
      <c r="Q44" s="3">
        <v>24.89</v>
      </c>
      <c r="R44" s="3">
        <v>24.37</v>
      </c>
      <c r="S44" s="3">
        <v>26.43</v>
      </c>
      <c r="T44" s="3">
        <f t="shared" si="0"/>
        <v>1.1700000000000017</v>
      </c>
      <c r="U44" s="3">
        <f t="shared" si="1"/>
        <v>0.65000000000000213</v>
      </c>
      <c r="V44" s="3">
        <f t="shared" si="2"/>
        <v>2.7100000000000009</v>
      </c>
      <c r="W44" s="3">
        <f t="shared" si="3"/>
        <v>2.1099999999999994</v>
      </c>
      <c r="X44" s="3">
        <v>50.3</v>
      </c>
      <c r="Y44" s="3">
        <v>30</v>
      </c>
      <c r="Z44" s="3">
        <v>20</v>
      </c>
      <c r="AA44" s="3">
        <v>11.7</v>
      </c>
      <c r="AB44" s="3">
        <v>0.1</v>
      </c>
      <c r="AC44" s="3">
        <v>6</v>
      </c>
      <c r="AD44" s="3">
        <v>4.5</v>
      </c>
      <c r="AE44" s="3">
        <v>55.4</v>
      </c>
      <c r="AF44" s="3">
        <v>33</v>
      </c>
      <c r="AG44" s="3">
        <v>22</v>
      </c>
      <c r="AH44" s="3">
        <v>12.9</v>
      </c>
      <c r="AI44" s="3">
        <v>0.1</v>
      </c>
      <c r="AJ44" s="3">
        <v>6.6</v>
      </c>
      <c r="AK44" s="3">
        <v>5</v>
      </c>
    </row>
    <row r="45" spans="1:37" x14ac:dyDescent="0.2">
      <c r="A45" s="3" t="s">
        <v>8</v>
      </c>
      <c r="B45" s="3">
        <v>518</v>
      </c>
      <c r="C45" s="3">
        <v>25.14</v>
      </c>
      <c r="D45" s="3">
        <v>53</v>
      </c>
      <c r="E45" s="3">
        <v>10.53</v>
      </c>
      <c r="F45" s="3">
        <v>12.965199999999999</v>
      </c>
      <c r="G45" s="3">
        <v>7.7468000000000004</v>
      </c>
      <c r="H45" s="3">
        <v>4.6702000000000004</v>
      </c>
      <c r="I45" s="3">
        <v>1.1556999999999999</v>
      </c>
      <c r="J45" s="3">
        <v>0.57589999999999997</v>
      </c>
      <c r="K45" s="3">
        <v>0.24460000000000001</v>
      </c>
      <c r="L45" s="3">
        <v>1272</v>
      </c>
      <c r="M45" s="3">
        <v>25021</v>
      </c>
      <c r="N45" s="3">
        <v>3130</v>
      </c>
      <c r="O45" s="3">
        <v>247176</v>
      </c>
      <c r="P45" s="3">
        <v>21.89</v>
      </c>
      <c r="Q45" s="3">
        <v>23.24</v>
      </c>
      <c r="R45" s="3">
        <v>23.6</v>
      </c>
      <c r="S45" s="3">
        <v>24.74</v>
      </c>
      <c r="T45" s="3">
        <f t="shared" si="0"/>
        <v>1.3499999999999979</v>
      </c>
      <c r="U45" s="3">
        <f t="shared" si="1"/>
        <v>1.7100000000000009</v>
      </c>
      <c r="V45" s="3">
        <f t="shared" si="2"/>
        <v>2.8499999999999979</v>
      </c>
      <c r="W45" s="3">
        <f t="shared" si="3"/>
        <v>3.25</v>
      </c>
      <c r="X45" s="3">
        <v>47.7</v>
      </c>
      <c r="Y45" s="3">
        <v>34.299999999999997</v>
      </c>
      <c r="Z45" s="3">
        <v>20.6</v>
      </c>
      <c r="AA45" s="3">
        <v>13.3</v>
      </c>
      <c r="AB45" s="3">
        <v>0.1</v>
      </c>
      <c r="AC45" s="3">
        <v>5.0999999999999996</v>
      </c>
      <c r="AD45" s="3">
        <v>4.0999999999999996</v>
      </c>
      <c r="AE45" s="3">
        <v>50.2</v>
      </c>
      <c r="AF45" s="3">
        <v>36.1</v>
      </c>
      <c r="AG45" s="3">
        <v>21.7</v>
      </c>
      <c r="AH45" s="3">
        <v>14</v>
      </c>
      <c r="AI45" s="3">
        <v>0.1</v>
      </c>
      <c r="AJ45" s="3">
        <v>5.4</v>
      </c>
      <c r="AK45" s="3">
        <v>4.3</v>
      </c>
    </row>
    <row r="46" spans="1:37" x14ac:dyDescent="0.2">
      <c r="A46" s="3" t="s">
        <v>8</v>
      </c>
      <c r="B46" s="3">
        <v>519</v>
      </c>
      <c r="C46" s="3">
        <v>24.14</v>
      </c>
      <c r="D46" s="3">
        <v>70</v>
      </c>
      <c r="E46" s="3">
        <v>12.66</v>
      </c>
      <c r="F46" s="3">
        <v>10.539400000000001</v>
      </c>
      <c r="G46" s="3">
        <v>8.4330999999999996</v>
      </c>
      <c r="H46" s="3">
        <v>5.2972999999999999</v>
      </c>
      <c r="I46" s="3">
        <v>4.5045000000000002</v>
      </c>
      <c r="J46" s="3">
        <v>0.3629</v>
      </c>
      <c r="K46" s="6">
        <v>-0.59560000000000002</v>
      </c>
      <c r="L46" s="3">
        <v>2307</v>
      </c>
      <c r="M46" s="3">
        <v>24159</v>
      </c>
      <c r="N46" s="3">
        <v>3268</v>
      </c>
      <c r="O46" s="3">
        <v>274391</v>
      </c>
      <c r="P46" s="3">
        <v>22.71</v>
      </c>
      <c r="Q46" s="3">
        <v>23.71</v>
      </c>
      <c r="R46" s="3">
        <v>24.08</v>
      </c>
      <c r="S46" s="3">
        <v>24.65</v>
      </c>
      <c r="T46" s="3">
        <f t="shared" si="0"/>
        <v>1</v>
      </c>
      <c r="U46" s="3">
        <f t="shared" si="1"/>
        <v>1.3699999999999974</v>
      </c>
      <c r="V46" s="3">
        <f t="shared" si="2"/>
        <v>1.9399999999999977</v>
      </c>
      <c r="W46" s="3">
        <f t="shared" si="3"/>
        <v>1.4299999999999997</v>
      </c>
      <c r="X46" s="3">
        <v>50.1</v>
      </c>
      <c r="Y46" s="3">
        <v>34.9</v>
      </c>
      <c r="Z46" s="3">
        <v>23.6</v>
      </c>
      <c r="AA46" s="3">
        <v>12.2</v>
      </c>
      <c r="AB46" s="3">
        <v>0.1</v>
      </c>
      <c r="AC46" s="3">
        <v>4.7</v>
      </c>
      <c r="AD46" s="3">
        <v>3.8</v>
      </c>
      <c r="AE46" s="3">
        <v>63.4</v>
      </c>
      <c r="AF46" s="3">
        <v>44.2</v>
      </c>
      <c r="AG46" s="3">
        <v>29.9</v>
      </c>
      <c r="AH46" s="3">
        <v>15.4</v>
      </c>
      <c r="AI46" s="3">
        <v>0.1</v>
      </c>
      <c r="AJ46" s="3">
        <v>6</v>
      </c>
      <c r="AK46" s="3">
        <v>4.8</v>
      </c>
    </row>
    <row r="47" spans="1:37" x14ac:dyDescent="0.2">
      <c r="A47" s="3" t="s">
        <v>8</v>
      </c>
      <c r="B47" s="3">
        <v>520</v>
      </c>
      <c r="C47" s="3">
        <v>23.75</v>
      </c>
      <c r="D47" s="3">
        <v>68</v>
      </c>
      <c r="E47" s="3">
        <v>13.92</v>
      </c>
      <c r="F47" s="3">
        <v>13.0007</v>
      </c>
      <c r="G47" s="3">
        <v>15.130699999999999</v>
      </c>
      <c r="H47" s="3">
        <v>6.3268000000000004</v>
      </c>
      <c r="I47" s="3">
        <v>1.7592000000000001</v>
      </c>
      <c r="J47" s="3">
        <v>1.5462</v>
      </c>
      <c r="K47" s="6">
        <v>-2.0629</v>
      </c>
      <c r="L47" s="3">
        <v>895</v>
      </c>
      <c r="M47" s="3">
        <v>20382</v>
      </c>
      <c r="N47" s="3">
        <v>2848</v>
      </c>
      <c r="O47" s="3">
        <v>206669</v>
      </c>
      <c r="P47" s="3">
        <v>21.52</v>
      </c>
      <c r="Q47" s="3">
        <v>22.02</v>
      </c>
      <c r="R47" s="3">
        <v>21.5</v>
      </c>
      <c r="S47" s="3">
        <v>22.33</v>
      </c>
      <c r="T47" s="3">
        <f t="shared" si="0"/>
        <v>0.5</v>
      </c>
      <c r="U47" s="3">
        <f t="shared" si="1"/>
        <v>-1.9999999999999574E-2</v>
      </c>
      <c r="V47" s="3">
        <f t="shared" si="2"/>
        <v>0.80999999999999872</v>
      </c>
      <c r="W47" s="3">
        <f t="shared" si="3"/>
        <v>2.2300000000000004</v>
      </c>
      <c r="X47" s="3">
        <v>44.1</v>
      </c>
      <c r="Y47" s="3">
        <v>27.2</v>
      </c>
      <c r="Z47" s="3">
        <v>16.2</v>
      </c>
      <c r="AA47" s="3">
        <v>10</v>
      </c>
      <c r="AB47" s="3">
        <v>0.1</v>
      </c>
      <c r="AC47" s="3">
        <v>5.4</v>
      </c>
      <c r="AD47" s="3">
        <v>3.5</v>
      </c>
      <c r="AE47" s="3">
        <v>61.4</v>
      </c>
      <c r="AF47" s="3">
        <v>37.9</v>
      </c>
      <c r="AG47" s="3">
        <v>22.6</v>
      </c>
      <c r="AH47" s="3">
        <v>13.9</v>
      </c>
      <c r="AI47" s="3">
        <v>0.1</v>
      </c>
      <c r="AJ47" s="3">
        <v>7.5</v>
      </c>
      <c r="AK47" s="3">
        <v>4.9000000000000004</v>
      </c>
    </row>
    <row r="48" spans="1:37" x14ac:dyDescent="0.2">
      <c r="A48" s="3" t="s">
        <v>8</v>
      </c>
      <c r="B48" s="3">
        <v>521</v>
      </c>
      <c r="C48" s="3">
        <v>24.79</v>
      </c>
      <c r="D48" s="3">
        <v>65</v>
      </c>
      <c r="E48" s="3">
        <v>11.61</v>
      </c>
      <c r="F48" s="3">
        <v>0.3392</v>
      </c>
      <c r="G48" s="3">
        <v>9.9122000000000003</v>
      </c>
      <c r="H48" s="3">
        <v>3.9838</v>
      </c>
      <c r="I48" s="6">
        <v>-0.6784</v>
      </c>
      <c r="J48" s="6">
        <v>-2.2641</v>
      </c>
      <c r="K48" s="6">
        <v>-1.0216000000000001</v>
      </c>
      <c r="L48" s="3">
        <v>889</v>
      </c>
      <c r="M48" s="3">
        <v>78020</v>
      </c>
      <c r="N48" s="3">
        <v>1252</v>
      </c>
      <c r="O48" s="3">
        <v>178382</v>
      </c>
      <c r="P48" s="3">
        <v>22.21</v>
      </c>
      <c r="Q48" s="3">
        <v>24.49</v>
      </c>
      <c r="R48" s="3">
        <v>24.24</v>
      </c>
      <c r="S48" s="3">
        <v>24.67</v>
      </c>
      <c r="T48" s="3">
        <f t="shared" si="0"/>
        <v>2.2799999999999976</v>
      </c>
      <c r="U48" s="3">
        <f t="shared" si="1"/>
        <v>2.0299999999999976</v>
      </c>
      <c r="V48" s="3">
        <f t="shared" si="2"/>
        <v>2.4600000000000009</v>
      </c>
      <c r="W48" s="3">
        <f t="shared" si="3"/>
        <v>2.5799999999999983</v>
      </c>
      <c r="X48" s="3">
        <v>47.1</v>
      </c>
      <c r="Y48" s="3">
        <v>27.2</v>
      </c>
      <c r="Z48" s="3">
        <v>16.600000000000001</v>
      </c>
      <c r="AA48" s="3">
        <v>8.6</v>
      </c>
      <c r="AB48" s="3">
        <v>0</v>
      </c>
      <c r="AC48" s="3">
        <v>4.5</v>
      </c>
      <c r="AD48" s="3">
        <v>4.5</v>
      </c>
      <c r="AE48" s="3">
        <v>54.7</v>
      </c>
      <c r="AF48" s="3">
        <v>31.6</v>
      </c>
      <c r="AG48" s="3">
        <v>19.3</v>
      </c>
      <c r="AH48" s="3">
        <v>10</v>
      </c>
      <c r="AI48" s="3">
        <v>0</v>
      </c>
      <c r="AJ48" s="3">
        <v>5.2</v>
      </c>
      <c r="AK48" s="3">
        <v>5.2</v>
      </c>
    </row>
    <row r="49" spans="1:37" x14ac:dyDescent="0.2">
      <c r="A49" s="3" t="s">
        <v>8</v>
      </c>
      <c r="B49" s="3">
        <v>522</v>
      </c>
      <c r="C49" s="3">
        <v>26.43</v>
      </c>
      <c r="D49" s="3">
        <v>64</v>
      </c>
      <c r="E49" s="3">
        <v>11.79</v>
      </c>
      <c r="F49" s="3">
        <v>30.738600000000002</v>
      </c>
      <c r="G49" s="3">
        <v>22.384399999999999</v>
      </c>
      <c r="H49" s="3">
        <v>18.029800000000002</v>
      </c>
      <c r="I49" s="3">
        <v>13.048</v>
      </c>
      <c r="J49" s="3">
        <v>10.421099999999999</v>
      </c>
      <c r="K49" s="3">
        <v>6.8238000000000003</v>
      </c>
      <c r="L49" s="3">
        <v>879</v>
      </c>
      <c r="M49" s="3">
        <v>108401</v>
      </c>
      <c r="N49" s="3">
        <v>4166</v>
      </c>
      <c r="O49" s="3">
        <v>244891</v>
      </c>
      <c r="P49" s="3">
        <v>23.31</v>
      </c>
      <c r="Q49" s="3">
        <v>23.39</v>
      </c>
      <c r="R49" s="3">
        <v>25.4</v>
      </c>
      <c r="S49" s="3">
        <v>25.58</v>
      </c>
      <c r="T49" s="3">
        <f t="shared" si="0"/>
        <v>8.0000000000001847E-2</v>
      </c>
      <c r="U49" s="3">
        <f t="shared" si="1"/>
        <v>2.09</v>
      </c>
      <c r="V49" s="3">
        <f t="shared" si="2"/>
        <v>2.2699999999999996</v>
      </c>
      <c r="W49" s="3">
        <f t="shared" si="3"/>
        <v>3.120000000000001</v>
      </c>
      <c r="X49" s="3">
        <v>51.7</v>
      </c>
      <c r="Y49" s="3">
        <v>30.6</v>
      </c>
      <c r="Z49" s="3">
        <v>20.399999999999999</v>
      </c>
      <c r="AA49" s="3">
        <v>11.2</v>
      </c>
      <c r="AB49" s="3">
        <v>0.1</v>
      </c>
      <c r="AC49" s="3">
        <v>4.4000000000000004</v>
      </c>
      <c r="AD49" s="3">
        <v>4.7</v>
      </c>
      <c r="AE49" s="3">
        <v>61</v>
      </c>
      <c r="AF49" s="3">
        <v>36.1</v>
      </c>
      <c r="AG49" s="3">
        <v>24.1</v>
      </c>
      <c r="AH49" s="3">
        <v>13.2</v>
      </c>
      <c r="AI49" s="3">
        <v>0.1</v>
      </c>
      <c r="AJ49" s="3">
        <v>5.2</v>
      </c>
      <c r="AK49" s="3">
        <v>5.5</v>
      </c>
    </row>
    <row r="50" spans="1:37" x14ac:dyDescent="0.2">
      <c r="A50" s="3" t="s">
        <v>8</v>
      </c>
      <c r="B50" s="3">
        <v>523</v>
      </c>
      <c r="C50" s="3">
        <v>27.3</v>
      </c>
      <c r="D50" s="3">
        <v>51</v>
      </c>
      <c r="E50" s="3">
        <v>10.56</v>
      </c>
      <c r="F50" s="3">
        <v>35.211500000000001</v>
      </c>
      <c r="G50" s="3">
        <v>29.590800000000002</v>
      </c>
      <c r="H50" s="3">
        <v>18.988299999999999</v>
      </c>
      <c r="I50" s="3">
        <v>13.0717</v>
      </c>
      <c r="J50" s="3">
        <v>10.515700000000001</v>
      </c>
      <c r="K50" s="3">
        <v>5.5103</v>
      </c>
      <c r="L50" s="3">
        <v>1134</v>
      </c>
      <c r="M50" s="3">
        <v>155854</v>
      </c>
      <c r="N50" s="3">
        <v>5180</v>
      </c>
      <c r="O50" s="3">
        <v>250048</v>
      </c>
      <c r="P50" s="3">
        <v>23.56</v>
      </c>
      <c r="Q50" s="3">
        <v>25.01</v>
      </c>
      <c r="R50" s="3">
        <v>26.32</v>
      </c>
      <c r="S50" s="3">
        <v>26.66</v>
      </c>
      <c r="T50" s="3">
        <f t="shared" si="0"/>
        <v>1.4500000000000028</v>
      </c>
      <c r="U50" s="3">
        <f t="shared" si="1"/>
        <v>2.7600000000000016</v>
      </c>
      <c r="V50" s="3">
        <f t="shared" si="2"/>
        <v>3.1000000000000014</v>
      </c>
      <c r="W50" s="3">
        <f t="shared" si="3"/>
        <v>3.740000000000002</v>
      </c>
      <c r="X50" s="3">
        <v>49.7</v>
      </c>
      <c r="Y50" s="3">
        <v>33.200000000000003</v>
      </c>
      <c r="Z50" s="3">
        <v>19.3</v>
      </c>
      <c r="AA50" s="3">
        <v>9.6999999999999993</v>
      </c>
      <c r="AB50" s="3">
        <v>0.1</v>
      </c>
      <c r="AC50" s="3">
        <v>4.8</v>
      </c>
      <c r="AD50" s="3">
        <v>3.4</v>
      </c>
      <c r="AE50" s="3">
        <v>52.5</v>
      </c>
      <c r="AF50" s="3">
        <v>35.1</v>
      </c>
      <c r="AG50" s="3">
        <v>20.399999999999999</v>
      </c>
      <c r="AH50" s="3">
        <v>10.199999999999999</v>
      </c>
      <c r="AI50" s="3">
        <v>0.1</v>
      </c>
      <c r="AJ50" s="3">
        <v>5.0999999999999996</v>
      </c>
      <c r="AK50" s="3">
        <v>3.6</v>
      </c>
    </row>
    <row r="51" spans="1:37" x14ac:dyDescent="0.2">
      <c r="A51" s="3" t="s">
        <v>8</v>
      </c>
      <c r="B51" s="3">
        <v>524</v>
      </c>
      <c r="C51" s="3">
        <v>23.81</v>
      </c>
      <c r="D51" s="3">
        <v>51</v>
      </c>
      <c r="E51" s="3">
        <v>9.0299999999999994</v>
      </c>
      <c r="F51" s="3">
        <v>39.045499999999997</v>
      </c>
      <c r="G51" s="3">
        <v>29.200299999999999</v>
      </c>
      <c r="H51" s="3">
        <v>22.4435</v>
      </c>
      <c r="I51" s="3">
        <v>17.615600000000001</v>
      </c>
      <c r="J51" s="3">
        <v>14.5745</v>
      </c>
      <c r="K51" s="3">
        <v>9.3796999999999997</v>
      </c>
      <c r="L51" s="3">
        <v>1282</v>
      </c>
      <c r="M51" s="3">
        <v>108270</v>
      </c>
      <c r="N51" s="3">
        <v>2378</v>
      </c>
      <c r="O51" s="3">
        <v>265809</v>
      </c>
      <c r="P51" s="3">
        <v>20.38</v>
      </c>
      <c r="Q51" s="3">
        <v>21.97</v>
      </c>
      <c r="R51" s="3">
        <v>22.26</v>
      </c>
      <c r="S51" s="3">
        <v>22.86</v>
      </c>
      <c r="T51" s="3">
        <f t="shared" si="0"/>
        <v>1.5899999999999999</v>
      </c>
      <c r="U51" s="3">
        <f t="shared" si="1"/>
        <v>1.8800000000000026</v>
      </c>
      <c r="V51" s="3">
        <f t="shared" si="2"/>
        <v>2.4800000000000004</v>
      </c>
      <c r="W51" s="3">
        <f t="shared" si="3"/>
        <v>3.4299999999999997</v>
      </c>
      <c r="X51" s="3">
        <v>51.6</v>
      </c>
      <c r="Y51" s="3">
        <v>28.2</v>
      </c>
      <c r="Z51" s="3">
        <v>19.7</v>
      </c>
      <c r="AA51" s="3">
        <v>10.6</v>
      </c>
      <c r="AB51" s="3">
        <v>0.1</v>
      </c>
      <c r="AC51" s="3">
        <v>4.2</v>
      </c>
      <c r="AD51" s="3">
        <v>4.5</v>
      </c>
      <c r="AE51" s="3">
        <v>46.6</v>
      </c>
      <c r="AF51" s="3">
        <v>25.5</v>
      </c>
      <c r="AG51" s="3">
        <v>17.8</v>
      </c>
      <c r="AH51" s="3">
        <v>9.6</v>
      </c>
      <c r="AI51" s="3">
        <v>0.1</v>
      </c>
      <c r="AJ51" s="3">
        <v>3.8</v>
      </c>
      <c r="AK51" s="3">
        <v>4.0999999999999996</v>
      </c>
    </row>
    <row r="52" spans="1:37" x14ac:dyDescent="0.2">
      <c r="A52" s="3" t="s">
        <v>9</v>
      </c>
      <c r="B52" s="3">
        <v>525</v>
      </c>
      <c r="C52" s="3">
        <v>23.37</v>
      </c>
      <c r="D52" s="3" t="s">
        <v>100</v>
      </c>
      <c r="E52" s="3">
        <v>3.48</v>
      </c>
      <c r="L52" s="3">
        <v>1002</v>
      </c>
      <c r="M52" s="3">
        <v>4993</v>
      </c>
      <c r="N52" s="3">
        <v>522</v>
      </c>
      <c r="O52" s="3">
        <v>81558</v>
      </c>
      <c r="P52" s="3">
        <v>23.14</v>
      </c>
      <c r="Q52" s="3">
        <v>24.23</v>
      </c>
      <c r="R52" s="3">
        <v>23.12</v>
      </c>
      <c r="S52" s="3">
        <v>25.11</v>
      </c>
      <c r="T52" s="3">
        <f t="shared" si="0"/>
        <v>1.0899999999999999</v>
      </c>
      <c r="U52" s="3">
        <f t="shared" si="1"/>
        <v>-1.9999999999999574E-2</v>
      </c>
      <c r="V52" s="3">
        <f t="shared" si="2"/>
        <v>1.9699999999999989</v>
      </c>
      <c r="W52" s="3">
        <f t="shared" si="3"/>
        <v>0.23000000000000043</v>
      </c>
      <c r="X52" s="3">
        <v>22.4</v>
      </c>
      <c r="Y52" s="3">
        <v>58.6</v>
      </c>
      <c r="Z52" s="3">
        <v>36</v>
      </c>
      <c r="AA52" s="3">
        <v>18.7</v>
      </c>
      <c r="AB52" s="3">
        <v>0.1</v>
      </c>
      <c r="AC52" s="3">
        <v>2.4</v>
      </c>
      <c r="AD52" s="3">
        <v>3.8</v>
      </c>
      <c r="AE52" s="3">
        <v>7.8</v>
      </c>
      <c r="AF52" s="3">
        <v>20.399999999999999</v>
      </c>
      <c r="AG52" s="3">
        <v>12.5</v>
      </c>
      <c r="AH52" s="3">
        <v>6.5</v>
      </c>
      <c r="AI52" s="3">
        <v>0</v>
      </c>
      <c r="AJ52" s="3" t="s">
        <v>118</v>
      </c>
      <c r="AK52" s="3">
        <v>1.3</v>
      </c>
    </row>
    <row r="53" spans="1:37" x14ac:dyDescent="0.2">
      <c r="A53" s="3" t="s">
        <v>9</v>
      </c>
      <c r="B53" s="3">
        <v>526</v>
      </c>
      <c r="C53" s="3">
        <v>23.97</v>
      </c>
      <c r="D53" s="3" t="s">
        <v>100</v>
      </c>
      <c r="E53" s="3">
        <v>4.8899999999999997</v>
      </c>
      <c r="L53" s="3">
        <v>807</v>
      </c>
      <c r="M53" s="3">
        <v>6182</v>
      </c>
      <c r="N53" s="3">
        <v>541</v>
      </c>
      <c r="O53" s="3">
        <v>86915</v>
      </c>
      <c r="P53" s="3">
        <v>22.84</v>
      </c>
      <c r="Q53" s="3">
        <v>24.08</v>
      </c>
      <c r="R53" s="3">
        <v>24.99</v>
      </c>
      <c r="S53" s="3">
        <v>26.65</v>
      </c>
      <c r="T53" s="3">
        <f t="shared" si="0"/>
        <v>1.2399999999999984</v>
      </c>
      <c r="U53" s="3">
        <f t="shared" si="1"/>
        <v>2.1499999999999986</v>
      </c>
      <c r="V53" s="3">
        <f t="shared" si="2"/>
        <v>3.8099999999999987</v>
      </c>
      <c r="W53" s="3">
        <f t="shared" si="3"/>
        <v>1.129999999999999</v>
      </c>
      <c r="X53" s="3">
        <v>28.4</v>
      </c>
      <c r="Y53" s="3">
        <v>60.8</v>
      </c>
      <c r="Z53" s="3">
        <v>32.700000000000003</v>
      </c>
      <c r="AA53" s="3">
        <v>22.1</v>
      </c>
      <c r="AB53" s="3">
        <v>0.1</v>
      </c>
      <c r="AC53" s="3">
        <v>2.6</v>
      </c>
      <c r="AD53" s="3">
        <v>5.6</v>
      </c>
      <c r="AE53" s="3">
        <v>13.9</v>
      </c>
      <c r="AF53" s="3">
        <v>29.7</v>
      </c>
      <c r="AG53" s="3">
        <v>16</v>
      </c>
      <c r="AH53" s="3">
        <v>10.8</v>
      </c>
      <c r="AI53" s="3">
        <v>0</v>
      </c>
      <c r="AJ53" s="3" t="s">
        <v>118</v>
      </c>
      <c r="AK53" s="3">
        <v>2.7</v>
      </c>
    </row>
    <row r="54" spans="1:37" x14ac:dyDescent="0.2">
      <c r="A54" s="3" t="s">
        <v>9</v>
      </c>
      <c r="B54" s="3">
        <v>527</v>
      </c>
      <c r="C54" s="3">
        <v>23.05</v>
      </c>
      <c r="D54" s="3" t="s">
        <v>100</v>
      </c>
      <c r="E54" s="3">
        <v>7.23</v>
      </c>
      <c r="L54" s="3">
        <v>727</v>
      </c>
      <c r="M54" s="3">
        <v>6553</v>
      </c>
      <c r="N54" s="3">
        <v>716</v>
      </c>
      <c r="O54" s="3">
        <v>66835</v>
      </c>
      <c r="P54" s="3">
        <v>20.75</v>
      </c>
      <c r="Q54" s="3">
        <v>23.23</v>
      </c>
      <c r="R54" s="3">
        <v>22.69</v>
      </c>
      <c r="S54" s="3">
        <v>24.04</v>
      </c>
      <c r="T54" s="3">
        <f t="shared" si="0"/>
        <v>2.4800000000000004</v>
      </c>
      <c r="U54" s="3">
        <f t="shared" si="1"/>
        <v>1.9400000000000013</v>
      </c>
      <c r="V54" s="3">
        <f t="shared" si="2"/>
        <v>3.2899999999999991</v>
      </c>
      <c r="W54" s="3">
        <f t="shared" si="3"/>
        <v>2.3000000000000007</v>
      </c>
      <c r="X54" s="3">
        <v>32.6</v>
      </c>
      <c r="Y54" s="3">
        <v>56.1</v>
      </c>
      <c r="Z54" s="3">
        <v>29.4</v>
      </c>
      <c r="AA54" s="3">
        <v>18.899999999999999</v>
      </c>
      <c r="AB54" s="3">
        <v>0.1</v>
      </c>
      <c r="AC54" s="3">
        <v>2.5</v>
      </c>
      <c r="AD54" s="3">
        <v>5</v>
      </c>
      <c r="AE54" s="3">
        <v>23.6</v>
      </c>
      <c r="AF54" s="3">
        <v>40.6</v>
      </c>
      <c r="AG54" s="3">
        <v>21.3</v>
      </c>
      <c r="AH54" s="3">
        <v>13.7</v>
      </c>
      <c r="AI54" s="3">
        <v>0.1</v>
      </c>
      <c r="AJ54" s="3" t="s">
        <v>118</v>
      </c>
      <c r="AK54" s="3">
        <v>3.6</v>
      </c>
    </row>
    <row r="55" spans="1:37" x14ac:dyDescent="0.2">
      <c r="A55" s="3" t="s">
        <v>9</v>
      </c>
      <c r="B55" s="3">
        <v>528</v>
      </c>
      <c r="C55" s="3">
        <v>20.75</v>
      </c>
      <c r="D55" s="3" t="s">
        <v>100</v>
      </c>
      <c r="E55" s="3">
        <v>3.81</v>
      </c>
      <c r="L55" s="3">
        <v>507</v>
      </c>
      <c r="M55" s="3">
        <v>7245</v>
      </c>
      <c r="N55" s="3">
        <v>1002</v>
      </c>
      <c r="O55" s="3">
        <v>61975</v>
      </c>
      <c r="P55" s="3">
        <v>21.41</v>
      </c>
      <c r="Q55" s="3">
        <v>21.97</v>
      </c>
      <c r="R55" s="3">
        <v>21.93</v>
      </c>
      <c r="S55" s="3">
        <v>23.05</v>
      </c>
      <c r="T55" s="3">
        <f t="shared" si="0"/>
        <v>0.55999999999999872</v>
      </c>
      <c r="U55" s="3">
        <f t="shared" si="1"/>
        <v>0.51999999999999957</v>
      </c>
      <c r="V55" s="3">
        <f t="shared" si="2"/>
        <v>1.6400000000000006</v>
      </c>
      <c r="W55" s="3">
        <f t="shared" si="3"/>
        <v>-0.66000000000000014</v>
      </c>
      <c r="X55" s="3">
        <v>27</v>
      </c>
      <c r="Y55" s="3">
        <v>57.5</v>
      </c>
      <c r="Z55" s="3">
        <v>32.700000000000003</v>
      </c>
      <c r="AA55" s="3">
        <v>24.8</v>
      </c>
      <c r="AB55" s="3">
        <v>0.1</v>
      </c>
      <c r="AC55" s="3">
        <v>2.8</v>
      </c>
      <c r="AD55" s="3">
        <v>4.5999999999999996</v>
      </c>
      <c r="AE55" s="3">
        <v>10.3</v>
      </c>
      <c r="AF55" s="3">
        <v>21.9</v>
      </c>
      <c r="AG55" s="3">
        <v>12.5</v>
      </c>
      <c r="AH55" s="3">
        <v>9.4</v>
      </c>
      <c r="AI55" s="3">
        <v>0</v>
      </c>
      <c r="AJ55" s="3" t="s">
        <v>118</v>
      </c>
      <c r="AK55" s="3">
        <v>1.8</v>
      </c>
    </row>
    <row r="56" spans="1:37" x14ac:dyDescent="0.2">
      <c r="A56" s="3" t="s">
        <v>9</v>
      </c>
      <c r="B56" s="3">
        <v>529</v>
      </c>
      <c r="C56" s="3">
        <v>24.11</v>
      </c>
      <c r="D56" s="3" t="s">
        <v>100</v>
      </c>
      <c r="E56" s="3">
        <v>3.54</v>
      </c>
      <c r="L56" s="3">
        <v>652</v>
      </c>
      <c r="M56" s="3">
        <v>75752</v>
      </c>
      <c r="N56" s="3">
        <v>511</v>
      </c>
      <c r="O56" s="3">
        <v>79649</v>
      </c>
      <c r="P56" s="3">
        <v>23.07</v>
      </c>
      <c r="Q56" s="3">
        <v>24.48</v>
      </c>
      <c r="R56" s="3">
        <v>23.41</v>
      </c>
      <c r="S56" s="3">
        <v>24.94</v>
      </c>
      <c r="T56" s="3">
        <f t="shared" si="0"/>
        <v>1.4100000000000001</v>
      </c>
      <c r="U56" s="3">
        <f t="shared" si="1"/>
        <v>0.33999999999999986</v>
      </c>
      <c r="V56" s="3">
        <f t="shared" si="2"/>
        <v>1.870000000000001</v>
      </c>
      <c r="W56" s="3">
        <f t="shared" si="3"/>
        <v>1.0399999999999991</v>
      </c>
      <c r="X56" s="3">
        <v>22.4</v>
      </c>
      <c r="Y56" s="3">
        <v>58.6</v>
      </c>
      <c r="Z56" s="3">
        <v>35.6</v>
      </c>
      <c r="AA56" s="3">
        <v>22.5</v>
      </c>
      <c r="AB56" s="3">
        <v>0.2</v>
      </c>
      <c r="AC56" s="3">
        <v>3.2</v>
      </c>
      <c r="AD56" s="3">
        <v>3.9</v>
      </c>
      <c r="AE56" s="3">
        <v>7.9</v>
      </c>
      <c r="AF56" s="3">
        <v>20.7</v>
      </c>
      <c r="AG56" s="3">
        <v>12.6</v>
      </c>
      <c r="AH56" s="3">
        <v>8</v>
      </c>
      <c r="AI56" s="3">
        <v>0.1</v>
      </c>
      <c r="AJ56" s="3" t="s">
        <v>118</v>
      </c>
      <c r="AK56" s="3">
        <v>1.4</v>
      </c>
    </row>
    <row r="57" spans="1:37" x14ac:dyDescent="0.2">
      <c r="A57" s="3" t="s">
        <v>9</v>
      </c>
      <c r="B57" s="3">
        <v>530</v>
      </c>
      <c r="C57" s="3">
        <v>24.4</v>
      </c>
      <c r="D57" s="3" t="s">
        <v>100</v>
      </c>
      <c r="E57" s="3">
        <v>4.6500000000000004</v>
      </c>
      <c r="L57" s="3">
        <v>794</v>
      </c>
      <c r="M57" s="3">
        <v>74562</v>
      </c>
      <c r="N57" s="3">
        <v>1680</v>
      </c>
      <c r="O57" s="3">
        <v>68449</v>
      </c>
      <c r="P57" s="3">
        <v>24.92</v>
      </c>
      <c r="Q57" s="3">
        <v>25.64</v>
      </c>
      <c r="R57" s="3">
        <v>25.34</v>
      </c>
      <c r="S57" s="3">
        <v>27.41</v>
      </c>
      <c r="T57" s="3">
        <f t="shared" si="0"/>
        <v>0.71999999999999886</v>
      </c>
      <c r="U57" s="3">
        <f t="shared" si="1"/>
        <v>0.41999999999999815</v>
      </c>
      <c r="V57" s="3">
        <f t="shared" si="2"/>
        <v>2.4899999999999984</v>
      </c>
      <c r="W57" s="3">
        <f t="shared" si="3"/>
        <v>-0.52000000000000313</v>
      </c>
      <c r="X57" s="3">
        <v>29.8</v>
      </c>
      <c r="Y57" s="3">
        <v>48.8</v>
      </c>
      <c r="Z57" s="3">
        <v>30.4</v>
      </c>
      <c r="AA57" s="3">
        <v>21.9</v>
      </c>
      <c r="AB57" s="3">
        <v>0.2</v>
      </c>
      <c r="AC57" s="3">
        <v>2.8</v>
      </c>
      <c r="AD57" s="3">
        <v>4.2</v>
      </c>
      <c r="AE57" s="3">
        <v>13.9</v>
      </c>
      <c r="AF57" s="3">
        <v>22.7</v>
      </c>
      <c r="AG57" s="3">
        <v>14.1</v>
      </c>
      <c r="AH57" s="3">
        <v>10.199999999999999</v>
      </c>
      <c r="AI57" s="3">
        <v>0.1</v>
      </c>
      <c r="AJ57" s="3" t="s">
        <v>118</v>
      </c>
      <c r="AK57" s="3">
        <v>2</v>
      </c>
    </row>
    <row r="58" spans="1:37" x14ac:dyDescent="0.2">
      <c r="A58" s="3" t="s">
        <v>9</v>
      </c>
      <c r="B58" s="3">
        <v>531</v>
      </c>
      <c r="C58" s="3">
        <v>22.23</v>
      </c>
      <c r="D58" s="3" t="s">
        <v>100</v>
      </c>
      <c r="E58" s="3">
        <v>5.79</v>
      </c>
      <c r="L58" s="3">
        <v>1915</v>
      </c>
      <c r="M58" s="3">
        <v>58799</v>
      </c>
      <c r="N58" s="3">
        <v>614</v>
      </c>
      <c r="O58" s="3">
        <v>57218</v>
      </c>
      <c r="P58" s="3">
        <v>20.52</v>
      </c>
      <c r="Q58" s="3">
        <v>22.15</v>
      </c>
      <c r="R58" s="3">
        <v>20.91</v>
      </c>
      <c r="S58" s="3">
        <v>21.93</v>
      </c>
      <c r="T58" s="3">
        <f t="shared" si="0"/>
        <v>1.629999999999999</v>
      </c>
      <c r="U58" s="3">
        <f t="shared" si="1"/>
        <v>0.39000000000000057</v>
      </c>
      <c r="V58" s="3">
        <f t="shared" si="2"/>
        <v>1.4100000000000001</v>
      </c>
      <c r="W58" s="3">
        <f t="shared" si="3"/>
        <v>1.7100000000000009</v>
      </c>
      <c r="X58" s="3">
        <v>32.299999999999997</v>
      </c>
      <c r="Y58" s="3">
        <v>60.2</v>
      </c>
      <c r="Z58" s="3">
        <v>29.4</v>
      </c>
      <c r="AA58" s="3">
        <v>21.1</v>
      </c>
      <c r="AB58" s="3">
        <v>0.2</v>
      </c>
      <c r="AC58" s="3">
        <v>2.2000000000000002</v>
      </c>
      <c r="AD58" s="3">
        <v>3.8</v>
      </c>
      <c r="AE58" s="3">
        <v>18.7</v>
      </c>
      <c r="AF58" s="3">
        <v>34.9</v>
      </c>
      <c r="AG58" s="3">
        <v>17</v>
      </c>
      <c r="AH58" s="3">
        <v>12.2</v>
      </c>
      <c r="AI58" s="3">
        <v>0.1</v>
      </c>
      <c r="AJ58" s="3" t="s">
        <v>118</v>
      </c>
      <c r="AK58" s="3">
        <v>2.2000000000000002</v>
      </c>
    </row>
    <row r="59" spans="1:37" x14ac:dyDescent="0.2">
      <c r="A59" s="3" t="s">
        <v>9</v>
      </c>
      <c r="B59" s="3">
        <v>532</v>
      </c>
      <c r="C59" s="3">
        <v>20.57</v>
      </c>
      <c r="D59" s="3" t="s">
        <v>100</v>
      </c>
      <c r="E59" s="3">
        <v>4.53</v>
      </c>
      <c r="L59" s="3">
        <v>732</v>
      </c>
      <c r="M59" s="3">
        <v>100081</v>
      </c>
      <c r="N59" s="3">
        <v>808</v>
      </c>
      <c r="O59" s="3">
        <v>78617</v>
      </c>
      <c r="P59" s="3">
        <v>21.14</v>
      </c>
      <c r="Q59" s="3">
        <v>21.19</v>
      </c>
      <c r="R59" s="3">
        <v>21.14</v>
      </c>
      <c r="S59" s="3">
        <v>21.47</v>
      </c>
      <c r="T59" s="3">
        <f t="shared" si="0"/>
        <v>5.0000000000000711E-2</v>
      </c>
      <c r="U59" s="3">
        <f t="shared" si="1"/>
        <v>0</v>
      </c>
      <c r="V59" s="3">
        <f t="shared" si="2"/>
        <v>0.32999999999999829</v>
      </c>
      <c r="W59" s="3">
        <f t="shared" si="3"/>
        <v>-0.57000000000000028</v>
      </c>
      <c r="X59" s="3">
        <v>34.5</v>
      </c>
      <c r="Y59" s="3">
        <v>56.4</v>
      </c>
      <c r="Z59" s="3">
        <v>30.3</v>
      </c>
      <c r="AA59" s="3">
        <v>21.7</v>
      </c>
      <c r="AB59" s="3">
        <v>0.3</v>
      </c>
      <c r="AC59" s="3">
        <v>2.6</v>
      </c>
      <c r="AD59" s="3">
        <v>4.4000000000000004</v>
      </c>
      <c r="AE59" s="3">
        <v>15.6</v>
      </c>
      <c r="AF59" s="3">
        <v>25.5</v>
      </c>
      <c r="AG59" s="3">
        <v>13.7</v>
      </c>
      <c r="AH59" s="3">
        <v>9.8000000000000007</v>
      </c>
      <c r="AI59" s="3">
        <v>0.1</v>
      </c>
      <c r="AJ59" s="3" t="s">
        <v>118</v>
      </c>
      <c r="AK59" s="3">
        <v>2</v>
      </c>
    </row>
    <row r="60" spans="1:37" x14ac:dyDescent="0.2">
      <c r="A60" s="3" t="s">
        <v>99</v>
      </c>
      <c r="B60" s="3">
        <v>533</v>
      </c>
      <c r="C60" s="3" t="s">
        <v>101</v>
      </c>
      <c r="D60" s="3">
        <v>77</v>
      </c>
      <c r="F60" s="6">
        <v>-1.8026</v>
      </c>
      <c r="G60" s="6">
        <v>-1.1873</v>
      </c>
      <c r="H60" s="6">
        <v>-1.9801</v>
      </c>
      <c r="I60" s="6">
        <v>-1.3173999999999999</v>
      </c>
      <c r="J60" s="6">
        <v>-3.2581000000000002</v>
      </c>
      <c r="K60" s="6">
        <v>-3.4237000000000002</v>
      </c>
      <c r="T60" s="3">
        <f t="shared" si="0"/>
        <v>0</v>
      </c>
      <c r="U60" s="3">
        <f t="shared" si="1"/>
        <v>0</v>
      </c>
      <c r="V60" s="3">
        <f t="shared" si="2"/>
        <v>0</v>
      </c>
      <c r="W60" s="3" t="e">
        <f t="shared" si="3"/>
        <v>#VALUE!</v>
      </c>
      <c r="X60" s="3" t="s">
        <v>118</v>
      </c>
      <c r="Y60" s="3">
        <v>36.799999999999997</v>
      </c>
      <c r="Z60" s="3" t="s">
        <v>118</v>
      </c>
      <c r="AA60" s="3" t="s">
        <v>118</v>
      </c>
      <c r="AB60" s="3" t="s">
        <v>118</v>
      </c>
      <c r="AC60" s="3">
        <v>1.7</v>
      </c>
      <c r="AD60" s="3" t="s">
        <v>118</v>
      </c>
      <c r="AE60" s="3" t="s">
        <v>118</v>
      </c>
      <c r="AF60" s="3" t="s">
        <v>118</v>
      </c>
      <c r="AG60" s="3" t="s">
        <v>118</v>
      </c>
      <c r="AH60" s="3" t="s">
        <v>118</v>
      </c>
      <c r="AI60" s="3" t="s">
        <v>118</v>
      </c>
      <c r="AJ60" s="3">
        <v>2.1</v>
      </c>
      <c r="AK60" s="3" t="s">
        <v>118</v>
      </c>
    </row>
    <row r="61" spans="1:37" x14ac:dyDescent="0.2">
      <c r="A61" s="3" t="s">
        <v>99</v>
      </c>
      <c r="B61" s="3">
        <v>534</v>
      </c>
      <c r="D61" s="3">
        <v>98</v>
      </c>
      <c r="F61" s="6">
        <v>-3.0687000000000002</v>
      </c>
      <c r="G61" s="6">
        <v>-3.7313999999999998</v>
      </c>
      <c r="H61" s="6">
        <v>-4.1574</v>
      </c>
      <c r="I61" s="6">
        <v>-5.3289</v>
      </c>
      <c r="J61" s="6">
        <v>-4.8792</v>
      </c>
      <c r="K61" s="6">
        <v>-4.0153999999999996</v>
      </c>
      <c r="T61" s="3">
        <f t="shared" si="0"/>
        <v>0</v>
      </c>
      <c r="U61" s="3">
        <f t="shared" si="1"/>
        <v>0</v>
      </c>
      <c r="V61" s="3">
        <f t="shared" si="2"/>
        <v>0</v>
      </c>
      <c r="W61" s="3">
        <f t="shared" si="3"/>
        <v>0</v>
      </c>
      <c r="X61" s="3" t="s">
        <v>118</v>
      </c>
      <c r="Y61" s="3">
        <v>42.9</v>
      </c>
      <c r="Z61" s="3" t="s">
        <v>118</v>
      </c>
      <c r="AA61" s="3" t="s">
        <v>118</v>
      </c>
      <c r="AB61" s="3" t="s">
        <v>118</v>
      </c>
      <c r="AC61" s="3">
        <v>1.6</v>
      </c>
      <c r="AD61" s="3" t="s">
        <v>118</v>
      </c>
      <c r="AE61" s="3" t="s">
        <v>118</v>
      </c>
      <c r="AF61" s="3" t="s">
        <v>118</v>
      </c>
      <c r="AG61" s="3" t="s">
        <v>118</v>
      </c>
      <c r="AH61" s="3" t="s">
        <v>118</v>
      </c>
      <c r="AI61" s="3" t="s">
        <v>118</v>
      </c>
      <c r="AJ61" s="3">
        <v>2.9</v>
      </c>
      <c r="AK61" s="3" t="s">
        <v>118</v>
      </c>
    </row>
    <row r="62" spans="1:37" x14ac:dyDescent="0.2">
      <c r="A62" s="3" t="s">
        <v>99</v>
      </c>
      <c r="B62" s="3">
        <v>535</v>
      </c>
      <c r="D62" s="3">
        <v>89</v>
      </c>
      <c r="F62" s="6">
        <v>-4.3467000000000002</v>
      </c>
      <c r="G62" s="6">
        <v>-4.0034999999999998</v>
      </c>
      <c r="H62" s="6">
        <v>-2.0156000000000001</v>
      </c>
      <c r="I62" s="6">
        <v>-2.9266999999999999</v>
      </c>
      <c r="J62" s="6">
        <v>-4.1219000000000001</v>
      </c>
      <c r="K62" s="6">
        <v>-4.2401999999999997</v>
      </c>
      <c r="T62" s="3">
        <f t="shared" si="0"/>
        <v>0</v>
      </c>
      <c r="U62" s="3">
        <f t="shared" si="1"/>
        <v>0</v>
      </c>
      <c r="V62" s="3">
        <f t="shared" si="2"/>
        <v>0</v>
      </c>
      <c r="W62" s="3">
        <f t="shared" si="3"/>
        <v>0</v>
      </c>
      <c r="X62" s="11">
        <v>21.8</v>
      </c>
      <c r="Y62" s="3" t="s">
        <v>118</v>
      </c>
      <c r="Z62" s="3" t="s">
        <v>118</v>
      </c>
      <c r="AA62" s="3" t="s">
        <v>118</v>
      </c>
      <c r="AB62" s="3" t="s">
        <v>118</v>
      </c>
      <c r="AC62" s="3">
        <v>1</v>
      </c>
      <c r="AD62" s="3" t="s">
        <v>118</v>
      </c>
      <c r="AE62" s="3" t="s">
        <v>118</v>
      </c>
      <c r="AF62" s="3" t="s">
        <v>118</v>
      </c>
      <c r="AG62" s="3" t="s">
        <v>118</v>
      </c>
      <c r="AH62" s="3" t="s">
        <v>118</v>
      </c>
      <c r="AI62" s="3" t="s">
        <v>118</v>
      </c>
      <c r="AJ62" s="3">
        <v>1.7</v>
      </c>
      <c r="AK62" s="3" t="s">
        <v>118</v>
      </c>
    </row>
    <row r="63" spans="1:37" x14ac:dyDescent="0.2">
      <c r="A63" s="3" t="s">
        <v>99</v>
      </c>
      <c r="B63" s="3">
        <v>536</v>
      </c>
      <c r="D63" s="3">
        <v>78</v>
      </c>
      <c r="F63" s="6">
        <v>-3.4946999999999999</v>
      </c>
      <c r="G63" s="6">
        <v>-2.2166999999999999</v>
      </c>
      <c r="H63" s="6">
        <v>-0.34710000000000002</v>
      </c>
      <c r="I63" s="6">
        <v>-4.4768999999999997</v>
      </c>
      <c r="J63" s="6">
        <v>-3.4592000000000001</v>
      </c>
      <c r="K63" s="6">
        <v>-4.0389999999999997</v>
      </c>
      <c r="T63" s="3">
        <f t="shared" si="0"/>
        <v>0</v>
      </c>
      <c r="U63" s="3">
        <f t="shared" si="1"/>
        <v>0</v>
      </c>
      <c r="V63" s="3">
        <f t="shared" si="2"/>
        <v>0</v>
      </c>
      <c r="W63" s="3">
        <f t="shared" si="3"/>
        <v>0</v>
      </c>
      <c r="X63" s="3" t="s">
        <v>118</v>
      </c>
      <c r="Y63" s="3">
        <v>31.4</v>
      </c>
      <c r="Z63" s="3" t="s">
        <v>118</v>
      </c>
      <c r="AA63" s="3" t="s">
        <v>118</v>
      </c>
      <c r="AB63" s="3" t="s">
        <v>118</v>
      </c>
      <c r="AC63" s="3">
        <v>0.6</v>
      </c>
      <c r="AD63" s="3" t="s">
        <v>118</v>
      </c>
      <c r="AE63" s="3" t="s">
        <v>118</v>
      </c>
      <c r="AF63" s="3" t="s">
        <v>118</v>
      </c>
      <c r="AG63" s="3" t="s">
        <v>118</v>
      </c>
      <c r="AH63" s="3" t="s">
        <v>118</v>
      </c>
      <c r="AI63" s="3" t="s">
        <v>118</v>
      </c>
      <c r="AJ63" s="3">
        <v>1.2</v>
      </c>
      <c r="AK63" s="3" t="s">
        <v>118</v>
      </c>
    </row>
    <row r="64" spans="1:37" x14ac:dyDescent="0.2">
      <c r="A64" s="3" t="s">
        <v>99</v>
      </c>
      <c r="B64" s="3">
        <v>537</v>
      </c>
      <c r="D64" s="3">
        <v>83</v>
      </c>
      <c r="F64" s="6">
        <v>-3.7195999999999998</v>
      </c>
      <c r="G64" s="3">
        <v>0.97819999999999996</v>
      </c>
      <c r="H64" s="6">
        <v>-2.9266999999999999</v>
      </c>
      <c r="I64" s="6">
        <v>-3.4237000000000002</v>
      </c>
      <c r="J64" s="6">
        <v>-4.4413999999999998</v>
      </c>
      <c r="K64" s="6">
        <v>-3.1160999999999999</v>
      </c>
      <c r="T64" s="3">
        <f t="shared" si="0"/>
        <v>0</v>
      </c>
      <c r="U64" s="3">
        <f t="shared" si="1"/>
        <v>0</v>
      </c>
      <c r="V64" s="3">
        <f t="shared" si="2"/>
        <v>0</v>
      </c>
      <c r="W64" s="3">
        <f t="shared" si="3"/>
        <v>0</v>
      </c>
      <c r="X64" s="3" t="s">
        <v>118</v>
      </c>
      <c r="Y64" s="3">
        <v>28.5</v>
      </c>
      <c r="Z64" s="7" t="s">
        <v>118</v>
      </c>
      <c r="AA64" s="7" t="s">
        <v>118</v>
      </c>
      <c r="AB64" s="7" t="s">
        <v>118</v>
      </c>
      <c r="AC64" s="3">
        <v>0.5</v>
      </c>
      <c r="AD64" s="3" t="s">
        <v>118</v>
      </c>
      <c r="AE64" s="3" t="s">
        <v>118</v>
      </c>
      <c r="AF64" s="3" t="s">
        <v>118</v>
      </c>
      <c r="AG64" s="3" t="s">
        <v>118</v>
      </c>
      <c r="AH64" s="3" t="s">
        <v>118</v>
      </c>
      <c r="AI64" s="3" t="s">
        <v>118</v>
      </c>
      <c r="AJ64" s="3">
        <v>0.7</v>
      </c>
      <c r="AK64" s="7" t="s">
        <v>118</v>
      </c>
    </row>
    <row r="65" spans="1:37" x14ac:dyDescent="0.2">
      <c r="A65" s="3" t="s">
        <v>99</v>
      </c>
      <c r="B65" s="3">
        <v>538</v>
      </c>
      <c r="D65" s="3">
        <v>87</v>
      </c>
      <c r="F65" s="3">
        <v>4.5282</v>
      </c>
      <c r="G65" s="3">
        <v>3.5697000000000001</v>
      </c>
      <c r="H65" s="3">
        <v>4.0667</v>
      </c>
      <c r="I65" s="3">
        <v>4.1731999999999996</v>
      </c>
      <c r="J65" s="3">
        <v>5.1670999999999996</v>
      </c>
      <c r="K65" s="3">
        <v>3.6762000000000001</v>
      </c>
      <c r="T65" s="3">
        <f t="shared" si="0"/>
        <v>0</v>
      </c>
      <c r="U65" s="3">
        <f t="shared" si="1"/>
        <v>0</v>
      </c>
      <c r="V65" s="3">
        <f t="shared" si="2"/>
        <v>0</v>
      </c>
      <c r="W65" s="3">
        <f t="shared" si="3"/>
        <v>0</v>
      </c>
      <c r="X65" s="3" t="s">
        <v>118</v>
      </c>
      <c r="Y65" s="3">
        <v>30.1</v>
      </c>
      <c r="Z65" s="7" t="s">
        <v>118</v>
      </c>
      <c r="AA65" s="7" t="s">
        <v>118</v>
      </c>
      <c r="AB65" s="7" t="s">
        <v>118</v>
      </c>
      <c r="AC65" s="3">
        <v>0.4</v>
      </c>
      <c r="AD65" s="3" t="s">
        <v>118</v>
      </c>
      <c r="AE65" s="3" t="s">
        <v>118</v>
      </c>
      <c r="AF65" s="3" t="s">
        <v>118</v>
      </c>
      <c r="AG65" s="3" t="s">
        <v>118</v>
      </c>
      <c r="AH65" s="3" t="s">
        <v>118</v>
      </c>
      <c r="AI65" s="3" t="s">
        <v>118</v>
      </c>
      <c r="AJ65" s="3">
        <v>0.7</v>
      </c>
      <c r="AK65" s="7" t="s">
        <v>118</v>
      </c>
    </row>
    <row r="66" spans="1:37" x14ac:dyDescent="0.2">
      <c r="A66" s="3" t="s">
        <v>99</v>
      </c>
      <c r="B66" s="3">
        <v>539</v>
      </c>
      <c r="D66" s="3">
        <v>75</v>
      </c>
      <c r="F66" s="3">
        <v>6.9893999999999998</v>
      </c>
      <c r="G66" s="3">
        <v>6.5160999999999998</v>
      </c>
      <c r="H66" s="3">
        <v>5.3090999999999999</v>
      </c>
      <c r="I66" s="3">
        <v>2.339</v>
      </c>
      <c r="J66" s="3">
        <v>4.4927000000000001</v>
      </c>
      <c r="K66" s="3">
        <v>20.573899999999998</v>
      </c>
      <c r="T66" s="3">
        <f t="shared" si="0"/>
        <v>0</v>
      </c>
      <c r="U66" s="3">
        <f t="shared" si="1"/>
        <v>0</v>
      </c>
      <c r="V66" s="3">
        <f t="shared" si="2"/>
        <v>0</v>
      </c>
      <c r="W66" s="3">
        <f t="shared" si="3"/>
        <v>0</v>
      </c>
      <c r="X66" s="3" t="s">
        <v>118</v>
      </c>
      <c r="Y66" s="3">
        <v>28.9</v>
      </c>
      <c r="Z66" s="7" t="s">
        <v>118</v>
      </c>
      <c r="AA66" s="7" t="s">
        <v>118</v>
      </c>
      <c r="AB66" s="7" t="s">
        <v>118</v>
      </c>
      <c r="AC66" s="3">
        <v>0.5</v>
      </c>
      <c r="AD66" s="3" t="s">
        <v>118</v>
      </c>
      <c r="AE66" s="3" t="s">
        <v>118</v>
      </c>
      <c r="AF66" s="3" t="s">
        <v>118</v>
      </c>
      <c r="AG66" s="3" t="s">
        <v>118</v>
      </c>
      <c r="AH66" s="3" t="s">
        <v>118</v>
      </c>
      <c r="AI66" s="3" t="s">
        <v>118</v>
      </c>
      <c r="AJ66" s="3">
        <v>0.7</v>
      </c>
      <c r="AK66" s="7" t="s">
        <v>118</v>
      </c>
    </row>
    <row r="67" spans="1:37" x14ac:dyDescent="0.2">
      <c r="A67" s="3" t="s">
        <v>99</v>
      </c>
      <c r="B67" s="3">
        <v>540</v>
      </c>
      <c r="D67" s="3" t="s">
        <v>100</v>
      </c>
      <c r="F67" s="3">
        <v>6.5635000000000003</v>
      </c>
      <c r="G67" s="3">
        <v>5.1908000000000003</v>
      </c>
      <c r="H67" s="3">
        <v>5.7351000000000001</v>
      </c>
      <c r="I67" s="3">
        <v>4.4335000000000004</v>
      </c>
      <c r="J67" s="3">
        <v>7.5811000000000002</v>
      </c>
      <c r="K67" s="3">
        <v>10.7761</v>
      </c>
      <c r="T67" s="3">
        <f t="shared" si="0"/>
        <v>0</v>
      </c>
      <c r="U67" s="3">
        <f t="shared" si="1"/>
        <v>0</v>
      </c>
      <c r="V67" s="3">
        <f t="shared" si="2"/>
        <v>0</v>
      </c>
      <c r="W67" s="3">
        <f t="shared" si="3"/>
        <v>0</v>
      </c>
      <c r="X67" s="3" t="s">
        <v>118</v>
      </c>
      <c r="Y67" s="3">
        <v>18.8</v>
      </c>
      <c r="Z67" s="7" t="s">
        <v>118</v>
      </c>
      <c r="AA67" s="7" t="s">
        <v>118</v>
      </c>
      <c r="AB67" s="7" t="s">
        <v>118</v>
      </c>
      <c r="AC67" s="3">
        <v>0.8</v>
      </c>
      <c r="AD67" s="3" t="s">
        <v>118</v>
      </c>
      <c r="AE67" s="3" t="s">
        <v>118</v>
      </c>
      <c r="AF67" s="3" t="s">
        <v>118</v>
      </c>
      <c r="AG67" s="3" t="s">
        <v>118</v>
      </c>
      <c r="AH67" s="3" t="s">
        <v>118</v>
      </c>
      <c r="AI67" s="3" t="s">
        <v>118</v>
      </c>
      <c r="AJ67" s="3">
        <v>1.2</v>
      </c>
      <c r="AK67" s="7" t="s">
        <v>118</v>
      </c>
    </row>
    <row r="68" spans="1:37" x14ac:dyDescent="0.2">
      <c r="D68" s="3" t="s">
        <v>103</v>
      </c>
      <c r="X68" s="3" t="s">
        <v>119</v>
      </c>
    </row>
    <row r="69" spans="1:37" x14ac:dyDescent="0.2">
      <c r="C69" s="3" t="s">
        <v>102</v>
      </c>
    </row>
    <row r="72" spans="1:37" x14ac:dyDescent="0.2">
      <c r="A72" s="3" t="s">
        <v>141</v>
      </c>
      <c r="C72" s="3">
        <v>7236</v>
      </c>
      <c r="D72" s="3" t="s">
        <v>142</v>
      </c>
    </row>
    <row r="73" spans="1:37" x14ac:dyDescent="0.2">
      <c r="D73" s="3" t="s">
        <v>140</v>
      </c>
    </row>
    <row r="80" spans="1:37" ht="48" x14ac:dyDescent="0.2">
      <c r="A80" s="2" t="s">
        <v>1</v>
      </c>
      <c r="B80" s="2" t="s">
        <v>2</v>
      </c>
      <c r="C80" s="2" t="s">
        <v>94</v>
      </c>
      <c r="D80" s="2" t="s">
        <v>143</v>
      </c>
    </row>
    <row r="81" spans="1:6" x14ac:dyDescent="0.2">
      <c r="A81" s="3" t="s">
        <v>3</v>
      </c>
      <c r="B81" s="3">
        <v>477</v>
      </c>
      <c r="C81" s="3">
        <v>12.51</v>
      </c>
      <c r="D81">
        <f>C81*10</f>
        <v>125.1</v>
      </c>
      <c r="E81" s="3">
        <f>AVERAGE(D81:D88)</f>
        <v>149.36250000000001</v>
      </c>
      <c r="F81" s="3">
        <f>STDEV(D81:D88)/(SQRT(COUNT(D81:D88)))</f>
        <v>6.543615686300595</v>
      </c>
    </row>
    <row r="82" spans="1:6" x14ac:dyDescent="0.2">
      <c r="A82" s="3" t="s">
        <v>3</v>
      </c>
      <c r="B82" s="3">
        <v>478</v>
      </c>
      <c r="C82" s="3">
        <v>14.19</v>
      </c>
      <c r="D82">
        <f t="shared" ref="D82:D136" si="4">C82*10</f>
        <v>141.9</v>
      </c>
    </row>
    <row r="83" spans="1:6" x14ac:dyDescent="0.2">
      <c r="A83" s="3" t="s">
        <v>3</v>
      </c>
      <c r="B83" s="3">
        <v>479</v>
      </c>
      <c r="C83" s="3">
        <v>16.05</v>
      </c>
      <c r="D83">
        <f t="shared" si="4"/>
        <v>160.5</v>
      </c>
    </row>
    <row r="84" spans="1:6" x14ac:dyDescent="0.2">
      <c r="A84" s="3" t="s">
        <v>3</v>
      </c>
      <c r="B84" s="3">
        <v>480</v>
      </c>
      <c r="C84" s="3">
        <v>18.600000000000001</v>
      </c>
      <c r="D84">
        <f t="shared" si="4"/>
        <v>186</v>
      </c>
    </row>
    <row r="85" spans="1:6" x14ac:dyDescent="0.2">
      <c r="A85" s="3" t="s">
        <v>3</v>
      </c>
      <c r="B85" s="3">
        <v>481</v>
      </c>
      <c r="C85" s="3">
        <v>13.59</v>
      </c>
      <c r="D85">
        <f t="shared" si="4"/>
        <v>135.9</v>
      </c>
    </row>
    <row r="86" spans="1:6" x14ac:dyDescent="0.2">
      <c r="A86" s="3" t="s">
        <v>3</v>
      </c>
      <c r="B86" s="3">
        <v>482</v>
      </c>
      <c r="C86" s="3">
        <v>14.13</v>
      </c>
      <c r="D86">
        <f t="shared" si="4"/>
        <v>141.30000000000001</v>
      </c>
    </row>
    <row r="87" spans="1:6" x14ac:dyDescent="0.2">
      <c r="A87" s="3" t="s">
        <v>3</v>
      </c>
      <c r="B87" s="3">
        <v>483</v>
      </c>
      <c r="C87" s="3">
        <v>14.85</v>
      </c>
      <c r="D87">
        <f t="shared" si="4"/>
        <v>148.5</v>
      </c>
    </row>
    <row r="88" spans="1:6" x14ac:dyDescent="0.2">
      <c r="A88" s="3" t="s">
        <v>3</v>
      </c>
      <c r="B88" s="3">
        <v>484</v>
      </c>
      <c r="C88" s="3">
        <v>15.57</v>
      </c>
      <c r="D88">
        <f t="shared" si="4"/>
        <v>155.69999999999999</v>
      </c>
    </row>
    <row r="89" spans="1:6" x14ac:dyDescent="0.2">
      <c r="A89" s="3" t="s">
        <v>4</v>
      </c>
      <c r="B89" s="3">
        <v>485</v>
      </c>
      <c r="C89" s="3">
        <v>12.21</v>
      </c>
      <c r="D89">
        <f t="shared" si="4"/>
        <v>122.10000000000001</v>
      </c>
      <c r="E89" s="3">
        <f>AVERAGE(D89:D96)</f>
        <v>147.07500000000002</v>
      </c>
      <c r="F89" s="3">
        <f>STDEV(D89:D96)/(SQRT(COUNT(D89:D96)))</f>
        <v>7.4243506209537973</v>
      </c>
    </row>
    <row r="90" spans="1:6" x14ac:dyDescent="0.2">
      <c r="A90" s="3" t="s">
        <v>4</v>
      </c>
      <c r="B90" s="3">
        <v>486</v>
      </c>
      <c r="C90" s="3">
        <v>15.12</v>
      </c>
      <c r="D90">
        <f t="shared" si="4"/>
        <v>151.19999999999999</v>
      </c>
    </row>
    <row r="91" spans="1:6" x14ac:dyDescent="0.2">
      <c r="A91" s="3" t="s">
        <v>4</v>
      </c>
      <c r="B91" s="3">
        <v>487</v>
      </c>
      <c r="C91" s="3">
        <v>16.62</v>
      </c>
      <c r="D91">
        <f t="shared" si="4"/>
        <v>166.20000000000002</v>
      </c>
    </row>
    <row r="92" spans="1:6" x14ac:dyDescent="0.2">
      <c r="A92" s="3" t="s">
        <v>4</v>
      </c>
      <c r="B92" s="3">
        <v>488</v>
      </c>
      <c r="C92" s="3">
        <v>12.3</v>
      </c>
      <c r="D92">
        <f t="shared" si="4"/>
        <v>123</v>
      </c>
    </row>
    <row r="93" spans="1:6" x14ac:dyDescent="0.2">
      <c r="A93" s="3" t="s">
        <v>4</v>
      </c>
      <c r="B93" s="3">
        <v>489</v>
      </c>
      <c r="C93" s="3">
        <v>13.68</v>
      </c>
      <c r="D93">
        <f t="shared" si="4"/>
        <v>136.80000000000001</v>
      </c>
    </row>
    <row r="94" spans="1:6" x14ac:dyDescent="0.2">
      <c r="A94" s="3" t="s">
        <v>4</v>
      </c>
      <c r="B94" s="3">
        <v>490</v>
      </c>
      <c r="C94" s="3">
        <v>18.420000000000002</v>
      </c>
      <c r="D94">
        <f t="shared" si="4"/>
        <v>184.20000000000002</v>
      </c>
    </row>
    <row r="95" spans="1:6" x14ac:dyDescent="0.2">
      <c r="A95" s="3" t="s">
        <v>4</v>
      </c>
      <c r="B95" s="3">
        <v>491</v>
      </c>
      <c r="C95" s="3">
        <v>14.37</v>
      </c>
      <c r="D95">
        <f t="shared" si="4"/>
        <v>143.69999999999999</v>
      </c>
    </row>
    <row r="96" spans="1:6" x14ac:dyDescent="0.2">
      <c r="A96" s="3" t="s">
        <v>4</v>
      </c>
      <c r="B96" s="3">
        <v>492</v>
      </c>
      <c r="C96" s="3">
        <v>14.94</v>
      </c>
      <c r="D96">
        <f t="shared" si="4"/>
        <v>149.4</v>
      </c>
    </row>
    <row r="97" spans="1:6" x14ac:dyDescent="0.2">
      <c r="A97" s="3" t="s">
        <v>5</v>
      </c>
      <c r="B97" s="3">
        <v>493</v>
      </c>
      <c r="C97" s="3">
        <v>14.85</v>
      </c>
      <c r="D97">
        <f t="shared" si="4"/>
        <v>148.5</v>
      </c>
      <c r="E97" s="3">
        <f>AVERAGE(D97:D104)</f>
        <v>138.11250000000001</v>
      </c>
      <c r="F97" s="3">
        <f>STDEV(D97:D104)/(SQRT(COUNT(D97:D104)))</f>
        <v>6.8546500770331491</v>
      </c>
    </row>
    <row r="98" spans="1:6" x14ac:dyDescent="0.2">
      <c r="A98" s="3" t="s">
        <v>5</v>
      </c>
      <c r="B98" s="3">
        <v>494</v>
      </c>
      <c r="C98" s="3">
        <v>13.05</v>
      </c>
      <c r="D98">
        <f t="shared" si="4"/>
        <v>130.5</v>
      </c>
    </row>
    <row r="99" spans="1:6" x14ac:dyDescent="0.2">
      <c r="A99" s="3" t="s">
        <v>5</v>
      </c>
      <c r="B99" s="3">
        <v>495</v>
      </c>
      <c r="C99" s="3">
        <v>17.07</v>
      </c>
      <c r="D99">
        <f t="shared" si="4"/>
        <v>170.7</v>
      </c>
    </row>
    <row r="100" spans="1:6" x14ac:dyDescent="0.2">
      <c r="A100" s="3" t="s">
        <v>5</v>
      </c>
      <c r="B100" s="3">
        <v>496</v>
      </c>
      <c r="C100" s="3">
        <v>14.79</v>
      </c>
      <c r="D100">
        <f t="shared" si="4"/>
        <v>147.89999999999998</v>
      </c>
    </row>
    <row r="101" spans="1:6" x14ac:dyDescent="0.2">
      <c r="A101" s="3" t="s">
        <v>5</v>
      </c>
      <c r="B101" s="3">
        <v>497</v>
      </c>
      <c r="C101" s="3">
        <v>10.92</v>
      </c>
      <c r="D101">
        <f t="shared" si="4"/>
        <v>109.2</v>
      </c>
    </row>
    <row r="102" spans="1:6" x14ac:dyDescent="0.2">
      <c r="A102" s="3" t="s">
        <v>5</v>
      </c>
      <c r="B102" s="3">
        <v>498</v>
      </c>
      <c r="C102" s="3">
        <v>13.41</v>
      </c>
      <c r="D102">
        <f t="shared" si="4"/>
        <v>134.1</v>
      </c>
    </row>
    <row r="103" spans="1:6" x14ac:dyDescent="0.2">
      <c r="A103" s="3" t="s">
        <v>5</v>
      </c>
      <c r="B103" s="3">
        <v>499</v>
      </c>
      <c r="C103" s="3">
        <v>11.82</v>
      </c>
      <c r="D103">
        <f t="shared" si="4"/>
        <v>118.2</v>
      </c>
    </row>
    <row r="104" spans="1:6" x14ac:dyDescent="0.2">
      <c r="A104" s="3" t="s">
        <v>5</v>
      </c>
      <c r="B104" s="3">
        <v>500</v>
      </c>
      <c r="C104" s="3">
        <v>14.58</v>
      </c>
      <c r="D104">
        <f t="shared" si="4"/>
        <v>145.80000000000001</v>
      </c>
    </row>
    <row r="105" spans="1:6" x14ac:dyDescent="0.2">
      <c r="A105" s="3" t="s">
        <v>6</v>
      </c>
      <c r="B105" s="3">
        <v>501</v>
      </c>
      <c r="C105" s="3">
        <v>13.38</v>
      </c>
      <c r="D105">
        <f t="shared" si="4"/>
        <v>133.80000000000001</v>
      </c>
      <c r="E105" s="3">
        <f>AVERAGE(D105:D112)</f>
        <v>129.375</v>
      </c>
      <c r="F105" s="3">
        <f>STDEV(D105:D112)/(SQRT(COUNT(D105:D112)))</f>
        <v>5.0409661063842579</v>
      </c>
    </row>
    <row r="106" spans="1:6" x14ac:dyDescent="0.2">
      <c r="A106" s="3" t="s">
        <v>6</v>
      </c>
      <c r="B106" s="3">
        <v>502</v>
      </c>
      <c r="C106" s="3">
        <v>11.73</v>
      </c>
      <c r="D106">
        <f t="shared" si="4"/>
        <v>117.30000000000001</v>
      </c>
    </row>
    <row r="107" spans="1:6" x14ac:dyDescent="0.2">
      <c r="A107" s="3" t="s">
        <v>6</v>
      </c>
      <c r="B107" s="3">
        <v>503</v>
      </c>
      <c r="C107" s="3">
        <v>10.98</v>
      </c>
      <c r="D107">
        <f t="shared" si="4"/>
        <v>109.80000000000001</v>
      </c>
    </row>
    <row r="108" spans="1:6" x14ac:dyDescent="0.2">
      <c r="A108" s="3" t="s">
        <v>6</v>
      </c>
      <c r="B108" s="3">
        <v>504</v>
      </c>
      <c r="C108" s="3">
        <v>15.06</v>
      </c>
      <c r="D108">
        <f t="shared" si="4"/>
        <v>150.6</v>
      </c>
    </row>
    <row r="109" spans="1:6" x14ac:dyDescent="0.2">
      <c r="A109" s="3" t="s">
        <v>6</v>
      </c>
      <c r="B109" s="3">
        <v>505</v>
      </c>
      <c r="C109" s="3">
        <v>12.57</v>
      </c>
      <c r="D109">
        <f t="shared" si="4"/>
        <v>125.7</v>
      </c>
    </row>
    <row r="110" spans="1:6" x14ac:dyDescent="0.2">
      <c r="A110" s="3" t="s">
        <v>6</v>
      </c>
      <c r="B110" s="3">
        <v>506</v>
      </c>
      <c r="C110" s="3">
        <v>11.73</v>
      </c>
      <c r="D110">
        <f t="shared" si="4"/>
        <v>117.30000000000001</v>
      </c>
    </row>
    <row r="111" spans="1:6" x14ac:dyDescent="0.2">
      <c r="A111" s="3" t="s">
        <v>6</v>
      </c>
      <c r="B111" s="3">
        <v>507</v>
      </c>
      <c r="C111" s="3">
        <v>13.65</v>
      </c>
      <c r="D111">
        <f t="shared" si="4"/>
        <v>136.5</v>
      </c>
    </row>
    <row r="112" spans="1:6" x14ac:dyDescent="0.2">
      <c r="A112" s="3" t="s">
        <v>6</v>
      </c>
      <c r="B112" s="3">
        <v>508</v>
      </c>
      <c r="C112" s="3">
        <v>14.4</v>
      </c>
      <c r="D112">
        <f t="shared" si="4"/>
        <v>144</v>
      </c>
    </row>
    <row r="113" spans="1:6" x14ac:dyDescent="0.2">
      <c r="A113" s="3" t="s">
        <v>7</v>
      </c>
      <c r="B113" s="3">
        <v>509</v>
      </c>
      <c r="C113" s="3">
        <v>14.58</v>
      </c>
      <c r="D113">
        <f t="shared" si="4"/>
        <v>145.80000000000001</v>
      </c>
      <c r="E113" s="3">
        <f>AVERAGE(D113:D120)</f>
        <v>137.47499999999999</v>
      </c>
      <c r="F113" s="3">
        <f>STDEV(D113:D120)/(SQRT(COUNT(D113:D120)))</f>
        <v>10.559182699703348</v>
      </c>
    </row>
    <row r="114" spans="1:6" x14ac:dyDescent="0.2">
      <c r="A114" s="3" t="s">
        <v>7</v>
      </c>
      <c r="B114" s="3">
        <v>510</v>
      </c>
      <c r="C114" s="3">
        <v>10.08</v>
      </c>
      <c r="D114">
        <f t="shared" si="4"/>
        <v>100.8</v>
      </c>
    </row>
    <row r="115" spans="1:6" x14ac:dyDescent="0.2">
      <c r="A115" s="3" t="s">
        <v>7</v>
      </c>
      <c r="B115" s="3">
        <v>511</v>
      </c>
      <c r="C115" s="3">
        <v>18.329999999999998</v>
      </c>
      <c r="D115">
        <f t="shared" si="4"/>
        <v>183.29999999999998</v>
      </c>
    </row>
    <row r="116" spans="1:6" x14ac:dyDescent="0.2">
      <c r="A116" s="3" t="s">
        <v>7</v>
      </c>
      <c r="B116" s="3">
        <v>512</v>
      </c>
      <c r="C116" s="3">
        <v>15.27</v>
      </c>
      <c r="D116">
        <f t="shared" si="4"/>
        <v>152.69999999999999</v>
      </c>
    </row>
    <row r="117" spans="1:6" x14ac:dyDescent="0.2">
      <c r="A117" s="3" t="s">
        <v>7</v>
      </c>
      <c r="B117" s="3">
        <v>513</v>
      </c>
      <c r="C117" s="3">
        <v>16.649999999999999</v>
      </c>
      <c r="D117">
        <f t="shared" si="4"/>
        <v>166.5</v>
      </c>
    </row>
    <row r="118" spans="1:6" x14ac:dyDescent="0.2">
      <c r="A118" s="3" t="s">
        <v>7</v>
      </c>
      <c r="B118" s="3">
        <v>514</v>
      </c>
      <c r="C118" s="3">
        <v>10.47</v>
      </c>
      <c r="D118">
        <f t="shared" si="4"/>
        <v>104.7</v>
      </c>
    </row>
    <row r="119" spans="1:6" x14ac:dyDescent="0.2">
      <c r="A119" s="3" t="s">
        <v>7</v>
      </c>
      <c r="B119" s="3">
        <v>515</v>
      </c>
      <c r="C119" s="3">
        <v>11.4</v>
      </c>
      <c r="D119">
        <f t="shared" si="4"/>
        <v>114</v>
      </c>
    </row>
    <row r="120" spans="1:6" x14ac:dyDescent="0.2">
      <c r="A120" s="3" t="s">
        <v>7</v>
      </c>
      <c r="B120" s="3">
        <v>516</v>
      </c>
      <c r="C120" s="3">
        <v>13.2</v>
      </c>
      <c r="D120">
        <f t="shared" si="4"/>
        <v>132</v>
      </c>
    </row>
    <row r="121" spans="1:6" x14ac:dyDescent="0.2">
      <c r="A121" s="3" t="s">
        <v>8</v>
      </c>
      <c r="B121" s="3">
        <v>517</v>
      </c>
      <c r="C121" s="3">
        <v>11.01</v>
      </c>
      <c r="D121">
        <f t="shared" si="4"/>
        <v>110.1</v>
      </c>
      <c r="E121" s="3">
        <f>AVERAGE(D121:D128)</f>
        <v>113.88749999999999</v>
      </c>
      <c r="F121" s="3">
        <f>STDEV(D121:D128)/(SQRT(COUNT(D121:D128)))</f>
        <v>5.23802844248537</v>
      </c>
    </row>
    <row r="122" spans="1:6" x14ac:dyDescent="0.2">
      <c r="A122" s="3" t="s">
        <v>8</v>
      </c>
      <c r="B122" s="3">
        <v>518</v>
      </c>
      <c r="C122" s="3">
        <v>10.53</v>
      </c>
      <c r="D122">
        <f t="shared" si="4"/>
        <v>105.3</v>
      </c>
    </row>
    <row r="123" spans="1:6" x14ac:dyDescent="0.2">
      <c r="A123" s="3" t="s">
        <v>8</v>
      </c>
      <c r="B123" s="3">
        <v>519</v>
      </c>
      <c r="C123" s="3">
        <v>12.66</v>
      </c>
      <c r="D123">
        <f t="shared" si="4"/>
        <v>126.6</v>
      </c>
    </row>
    <row r="124" spans="1:6" x14ac:dyDescent="0.2">
      <c r="A124" s="3" t="s">
        <v>8</v>
      </c>
      <c r="B124" s="3">
        <v>520</v>
      </c>
      <c r="C124" s="3">
        <v>13.92</v>
      </c>
      <c r="D124">
        <f t="shared" si="4"/>
        <v>139.19999999999999</v>
      </c>
    </row>
    <row r="125" spans="1:6" x14ac:dyDescent="0.2">
      <c r="A125" s="3" t="s">
        <v>8</v>
      </c>
      <c r="B125" s="3">
        <v>521</v>
      </c>
      <c r="C125" s="3">
        <v>11.61</v>
      </c>
      <c r="D125">
        <f t="shared" si="4"/>
        <v>116.1</v>
      </c>
    </row>
    <row r="126" spans="1:6" x14ac:dyDescent="0.2">
      <c r="A126" s="3" t="s">
        <v>8</v>
      </c>
      <c r="B126" s="3">
        <v>522</v>
      </c>
      <c r="C126" s="3">
        <v>11.79</v>
      </c>
      <c r="D126">
        <f t="shared" si="4"/>
        <v>117.89999999999999</v>
      </c>
    </row>
    <row r="127" spans="1:6" x14ac:dyDescent="0.2">
      <c r="A127" s="3" t="s">
        <v>8</v>
      </c>
      <c r="B127" s="3">
        <v>523</v>
      </c>
      <c r="C127" s="3">
        <v>10.56</v>
      </c>
      <c r="D127">
        <f t="shared" si="4"/>
        <v>105.60000000000001</v>
      </c>
    </row>
    <row r="128" spans="1:6" x14ac:dyDescent="0.2">
      <c r="A128" s="3" t="s">
        <v>8</v>
      </c>
      <c r="B128" s="3">
        <v>524</v>
      </c>
      <c r="C128" s="3">
        <v>9.0299999999999994</v>
      </c>
      <c r="D128">
        <f t="shared" si="4"/>
        <v>90.3</v>
      </c>
    </row>
    <row r="129" spans="1:6" x14ac:dyDescent="0.2">
      <c r="A129" s="3" t="s">
        <v>9</v>
      </c>
      <c r="B129" s="3">
        <v>525</v>
      </c>
      <c r="C129" s="3">
        <v>3.48</v>
      </c>
      <c r="D129">
        <f t="shared" si="4"/>
        <v>34.799999999999997</v>
      </c>
      <c r="E129" s="3">
        <f>AVERAGE(D129:D136)</f>
        <v>47.4</v>
      </c>
      <c r="F129" s="3">
        <f>STDEV(D129:D136)/(SQRT(COUNT(D129:D136)))</f>
        <v>4.4860498054683822</v>
      </c>
    </row>
    <row r="130" spans="1:6" x14ac:dyDescent="0.2">
      <c r="A130" s="3" t="s">
        <v>9</v>
      </c>
      <c r="B130" s="3">
        <v>526</v>
      </c>
      <c r="C130" s="3">
        <v>4.8899999999999997</v>
      </c>
      <c r="D130">
        <f t="shared" si="4"/>
        <v>48.9</v>
      </c>
    </row>
    <row r="131" spans="1:6" x14ac:dyDescent="0.2">
      <c r="A131" s="3" t="s">
        <v>9</v>
      </c>
      <c r="B131" s="3">
        <v>527</v>
      </c>
      <c r="C131" s="3">
        <v>7.23</v>
      </c>
      <c r="D131">
        <f t="shared" si="4"/>
        <v>72.300000000000011</v>
      </c>
    </row>
    <row r="132" spans="1:6" x14ac:dyDescent="0.2">
      <c r="A132" s="3" t="s">
        <v>9</v>
      </c>
      <c r="B132" s="3">
        <v>528</v>
      </c>
      <c r="C132" s="3">
        <v>3.81</v>
      </c>
      <c r="D132">
        <f t="shared" si="4"/>
        <v>38.1</v>
      </c>
    </row>
    <row r="133" spans="1:6" x14ac:dyDescent="0.2">
      <c r="A133" s="3" t="s">
        <v>9</v>
      </c>
      <c r="B133" s="3">
        <v>529</v>
      </c>
      <c r="C133" s="3">
        <v>3.54</v>
      </c>
      <c r="D133">
        <f t="shared" si="4"/>
        <v>35.4</v>
      </c>
    </row>
    <row r="134" spans="1:6" x14ac:dyDescent="0.2">
      <c r="A134" s="3" t="s">
        <v>9</v>
      </c>
      <c r="B134" s="3">
        <v>530</v>
      </c>
      <c r="C134" s="3">
        <v>4.6500000000000004</v>
      </c>
      <c r="D134">
        <f t="shared" si="4"/>
        <v>46.5</v>
      </c>
    </row>
    <row r="135" spans="1:6" x14ac:dyDescent="0.2">
      <c r="A135" s="3" t="s">
        <v>9</v>
      </c>
      <c r="B135" s="3">
        <v>531</v>
      </c>
      <c r="C135" s="3">
        <v>5.79</v>
      </c>
      <c r="D135">
        <f t="shared" si="4"/>
        <v>57.9</v>
      </c>
    </row>
    <row r="136" spans="1:6" x14ac:dyDescent="0.2">
      <c r="A136" s="3" t="s">
        <v>9</v>
      </c>
      <c r="B136" s="3">
        <v>532</v>
      </c>
      <c r="C136" s="3">
        <v>4.53</v>
      </c>
      <c r="D136">
        <f t="shared" si="4"/>
        <v>45.300000000000004</v>
      </c>
    </row>
  </sheetData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topLeftCell="B4" workbookViewId="0">
      <pane ySplit="1160" topLeftCell="A170" activePane="bottomLeft"/>
      <selection activeCell="A4" sqref="A4"/>
      <selection pane="bottomLeft" activeCell="A2" sqref="A2"/>
    </sheetView>
  </sheetViews>
  <sheetFormatPr baseColWidth="10" defaultRowHeight="16" x14ac:dyDescent="0.2"/>
  <cols>
    <col min="1" max="1" width="16" style="3" customWidth="1"/>
    <col min="2" max="2" width="10.83203125" style="3"/>
    <col min="3" max="4" width="10.83203125" style="3" customWidth="1"/>
    <col min="5" max="16384" width="10.83203125" style="3"/>
  </cols>
  <sheetData>
    <row r="1" spans="1:12" s="1" customFormat="1" x14ac:dyDescent="0.2">
      <c r="A1" s="1" t="s">
        <v>120</v>
      </c>
      <c r="B1" s="1" t="s">
        <v>122</v>
      </c>
    </row>
    <row r="2" spans="1:12" s="1" customFormat="1" x14ac:dyDescent="0.2">
      <c r="A2" s="3" t="s">
        <v>138</v>
      </c>
    </row>
    <row r="4" spans="1:12" s="2" customFormat="1" ht="48" x14ac:dyDescent="0.2">
      <c r="A4" s="2" t="s">
        <v>1</v>
      </c>
      <c r="B4" s="2" t="s">
        <v>2</v>
      </c>
      <c r="C4" s="2" t="s">
        <v>40</v>
      </c>
      <c r="E4" s="2" t="s">
        <v>41</v>
      </c>
      <c r="F4" s="2" t="s">
        <v>42</v>
      </c>
      <c r="G4" s="2" t="s">
        <v>43</v>
      </c>
      <c r="H4" s="2" t="s">
        <v>44</v>
      </c>
      <c r="I4" s="2" t="s">
        <v>45</v>
      </c>
      <c r="J4" s="2" t="s">
        <v>46</v>
      </c>
      <c r="K4" s="2" t="s">
        <v>47</v>
      </c>
      <c r="L4" s="2" t="s">
        <v>48</v>
      </c>
    </row>
    <row r="5" spans="1:12" s="2" customFormat="1" x14ac:dyDescent="0.2">
      <c r="A5" s="2" t="s">
        <v>121</v>
      </c>
    </row>
    <row r="6" spans="1:12" x14ac:dyDescent="0.2">
      <c r="A6" s="3" t="s">
        <v>3</v>
      </c>
      <c r="B6" s="3">
        <v>297</v>
      </c>
      <c r="C6" s="3">
        <v>28</v>
      </c>
      <c r="D6" s="5"/>
      <c r="E6" s="3">
        <v>24.99</v>
      </c>
      <c r="F6" s="3">
        <v>26.75</v>
      </c>
      <c r="G6" s="3">
        <v>26.99</v>
      </c>
      <c r="H6" s="3">
        <v>27.34</v>
      </c>
      <c r="I6" s="3">
        <f>F6-E6</f>
        <v>1.7600000000000016</v>
      </c>
      <c r="J6" s="3">
        <f>G6-E6</f>
        <v>2</v>
      </c>
      <c r="K6" s="3">
        <f>H6-E6</f>
        <v>2.3500000000000014</v>
      </c>
      <c r="L6" s="3">
        <f t="shared" ref="L6:L72" si="0">C6-E6</f>
        <v>3.0100000000000016</v>
      </c>
    </row>
    <row r="7" spans="1:12" x14ac:dyDescent="0.2">
      <c r="A7" s="3" t="s">
        <v>3</v>
      </c>
      <c r="B7" s="3">
        <v>298</v>
      </c>
      <c r="C7" s="3">
        <v>25.68</v>
      </c>
      <c r="D7" s="5"/>
      <c r="E7" s="3">
        <v>22.65</v>
      </c>
      <c r="F7" s="3">
        <v>23.83</v>
      </c>
      <c r="G7" s="3">
        <v>24.7</v>
      </c>
      <c r="H7" s="3">
        <v>23.89</v>
      </c>
      <c r="I7" s="3">
        <f t="shared" ref="I7:I72" si="1">F7-E7</f>
        <v>1.1799999999999997</v>
      </c>
      <c r="J7" s="3">
        <f t="shared" ref="J7:J72" si="2">G7-E7</f>
        <v>2.0500000000000007</v>
      </c>
      <c r="K7" s="3">
        <f t="shared" ref="K7:K72" si="3">H7-E7</f>
        <v>1.240000000000002</v>
      </c>
      <c r="L7" s="3">
        <f t="shared" si="0"/>
        <v>3.0300000000000011</v>
      </c>
    </row>
    <row r="8" spans="1:12" x14ac:dyDescent="0.2">
      <c r="A8" s="3" t="s">
        <v>3</v>
      </c>
      <c r="B8" s="3">
        <v>299</v>
      </c>
      <c r="C8" s="3">
        <v>24.75</v>
      </c>
      <c r="D8" s="5"/>
      <c r="E8" s="3">
        <v>24.98</v>
      </c>
      <c r="F8" s="3">
        <v>25.9</v>
      </c>
      <c r="G8" s="3">
        <v>24.61</v>
      </c>
      <c r="H8" s="3">
        <v>24.92</v>
      </c>
      <c r="I8" s="3">
        <f t="shared" si="1"/>
        <v>0.91999999999999815</v>
      </c>
      <c r="J8" s="3">
        <f t="shared" si="2"/>
        <v>-0.37000000000000099</v>
      </c>
      <c r="K8" s="3">
        <f t="shared" si="3"/>
        <v>-5.9999999999998721E-2</v>
      </c>
      <c r="L8" s="3">
        <f t="shared" si="0"/>
        <v>-0.23000000000000043</v>
      </c>
    </row>
    <row r="9" spans="1:12" x14ac:dyDescent="0.2">
      <c r="A9" s="3" t="s">
        <v>3</v>
      </c>
      <c r="B9" s="3">
        <v>300</v>
      </c>
      <c r="C9" s="3">
        <v>25.27</v>
      </c>
      <c r="D9" s="5"/>
      <c r="E9" s="3">
        <v>23.02</v>
      </c>
      <c r="F9" s="3">
        <v>24.29</v>
      </c>
      <c r="G9" s="3">
        <v>24.4</v>
      </c>
      <c r="H9" s="3">
        <v>23.96</v>
      </c>
      <c r="I9" s="3">
        <f t="shared" si="1"/>
        <v>1.2699999999999996</v>
      </c>
      <c r="J9" s="3">
        <f t="shared" si="2"/>
        <v>1.379999999999999</v>
      </c>
      <c r="K9" s="3">
        <f t="shared" si="3"/>
        <v>0.94000000000000128</v>
      </c>
      <c r="L9" s="3">
        <f t="shared" si="0"/>
        <v>2.25</v>
      </c>
    </row>
    <row r="10" spans="1:12" x14ac:dyDescent="0.2">
      <c r="A10" s="3" t="s">
        <v>3</v>
      </c>
      <c r="B10" s="3">
        <v>301</v>
      </c>
      <c r="C10" s="3">
        <v>26.53</v>
      </c>
      <c r="D10" s="5"/>
      <c r="E10" s="3">
        <v>24.17</v>
      </c>
      <c r="F10" s="3">
        <v>25.42</v>
      </c>
      <c r="G10" s="3">
        <v>26.28</v>
      </c>
      <c r="H10" s="3">
        <v>23.7</v>
      </c>
      <c r="I10" s="3">
        <f t="shared" si="1"/>
        <v>1.25</v>
      </c>
      <c r="J10" s="3">
        <f t="shared" si="2"/>
        <v>2.1099999999999994</v>
      </c>
      <c r="K10" s="3">
        <f t="shared" si="3"/>
        <v>-0.47000000000000242</v>
      </c>
      <c r="L10" s="3">
        <f t="shared" si="0"/>
        <v>2.3599999999999994</v>
      </c>
    </row>
    <row r="11" spans="1:12" x14ac:dyDescent="0.2">
      <c r="A11" s="3" t="s">
        <v>3</v>
      </c>
      <c r="B11" s="3">
        <v>302</v>
      </c>
      <c r="C11" s="3">
        <v>27.19</v>
      </c>
      <c r="D11" s="5"/>
      <c r="E11" s="3">
        <v>23.44</v>
      </c>
      <c r="F11" s="3">
        <v>26.8</v>
      </c>
      <c r="G11" s="3">
        <v>25.53</v>
      </c>
      <c r="H11" s="3">
        <v>24.98</v>
      </c>
      <c r="I11" s="3">
        <f t="shared" si="1"/>
        <v>3.3599999999999994</v>
      </c>
      <c r="J11" s="3">
        <f t="shared" si="2"/>
        <v>2.09</v>
      </c>
      <c r="K11" s="3">
        <f t="shared" si="3"/>
        <v>1.5399999999999991</v>
      </c>
      <c r="L11" s="3">
        <f t="shared" si="0"/>
        <v>3.75</v>
      </c>
    </row>
    <row r="12" spans="1:12" x14ac:dyDescent="0.2">
      <c r="A12" s="3" t="s">
        <v>3</v>
      </c>
      <c r="B12" s="3">
        <v>303</v>
      </c>
      <c r="C12" s="3">
        <v>26.35</v>
      </c>
      <c r="D12" s="5"/>
      <c r="E12" s="3">
        <v>23.33</v>
      </c>
      <c r="F12" s="3">
        <v>24.53</v>
      </c>
      <c r="G12" s="3">
        <v>25.21</v>
      </c>
      <c r="H12" s="3">
        <v>26.12</v>
      </c>
      <c r="I12" s="3">
        <f t="shared" si="1"/>
        <v>1.2000000000000028</v>
      </c>
      <c r="J12" s="3">
        <f t="shared" si="2"/>
        <v>1.8800000000000026</v>
      </c>
      <c r="K12" s="3">
        <f t="shared" si="3"/>
        <v>2.7900000000000027</v>
      </c>
      <c r="L12" s="3">
        <f t="shared" si="0"/>
        <v>3.0200000000000031</v>
      </c>
    </row>
    <row r="13" spans="1:12" x14ac:dyDescent="0.2">
      <c r="A13" s="3" t="s">
        <v>3</v>
      </c>
      <c r="B13" s="3">
        <v>304</v>
      </c>
      <c r="C13" s="3">
        <v>24.03</v>
      </c>
      <c r="D13" s="5"/>
      <c r="E13" s="3">
        <v>20.91</v>
      </c>
      <c r="F13" s="3">
        <v>22.05</v>
      </c>
      <c r="G13" s="3">
        <v>22.39</v>
      </c>
      <c r="H13" s="3">
        <v>22.58</v>
      </c>
      <c r="I13" s="3">
        <f t="shared" si="1"/>
        <v>1.1400000000000006</v>
      </c>
      <c r="J13" s="3">
        <f t="shared" si="2"/>
        <v>1.4800000000000004</v>
      </c>
      <c r="K13" s="3">
        <f t="shared" si="3"/>
        <v>1.6699999999999982</v>
      </c>
      <c r="L13" s="3">
        <f t="shared" si="0"/>
        <v>3.120000000000001</v>
      </c>
    </row>
    <row r="14" spans="1:12" x14ac:dyDescent="0.2">
      <c r="A14" s="3" t="s">
        <v>3</v>
      </c>
      <c r="B14" s="3">
        <v>305</v>
      </c>
      <c r="C14" s="3">
        <v>23.97</v>
      </c>
      <c r="D14" s="5"/>
      <c r="E14" s="3">
        <v>21.47</v>
      </c>
      <c r="F14" s="3">
        <v>21.84</v>
      </c>
      <c r="G14" s="3">
        <v>21.11</v>
      </c>
      <c r="H14" s="3">
        <v>21.64</v>
      </c>
      <c r="I14" s="3">
        <f t="shared" si="1"/>
        <v>0.37000000000000099</v>
      </c>
      <c r="J14" s="3">
        <f t="shared" si="2"/>
        <v>-0.35999999999999943</v>
      </c>
      <c r="K14" s="3">
        <f t="shared" si="3"/>
        <v>0.17000000000000171</v>
      </c>
      <c r="L14" s="3">
        <f t="shared" si="0"/>
        <v>2.5</v>
      </c>
    </row>
    <row r="15" spans="1:12" x14ac:dyDescent="0.2">
      <c r="A15" s="3" t="s">
        <v>3</v>
      </c>
      <c r="B15" s="3">
        <v>306</v>
      </c>
      <c r="C15" s="3">
        <v>23.05</v>
      </c>
      <c r="D15" s="5"/>
      <c r="E15" s="3">
        <v>21.8</v>
      </c>
      <c r="F15" s="3">
        <v>22.26</v>
      </c>
      <c r="G15" s="3">
        <v>22.69</v>
      </c>
      <c r="H15" s="3">
        <v>21.53</v>
      </c>
      <c r="I15" s="3">
        <f t="shared" si="1"/>
        <v>0.46000000000000085</v>
      </c>
      <c r="J15" s="3">
        <f t="shared" si="2"/>
        <v>0.89000000000000057</v>
      </c>
      <c r="K15" s="3">
        <f t="shared" si="3"/>
        <v>-0.26999999999999957</v>
      </c>
      <c r="L15" s="3">
        <f t="shared" si="0"/>
        <v>1.25</v>
      </c>
    </row>
    <row r="16" spans="1:12" x14ac:dyDescent="0.2">
      <c r="A16" s="3" t="s">
        <v>3</v>
      </c>
      <c r="B16" s="3">
        <v>307</v>
      </c>
      <c r="C16" s="3">
        <v>24.94</v>
      </c>
      <c r="D16" s="5"/>
      <c r="E16" s="3">
        <v>24.3</v>
      </c>
      <c r="F16" s="3">
        <v>23.9</v>
      </c>
      <c r="G16" s="3">
        <v>25.17</v>
      </c>
      <c r="H16" s="3">
        <v>24.3</v>
      </c>
      <c r="I16" s="3">
        <f t="shared" si="1"/>
        <v>-0.40000000000000213</v>
      </c>
      <c r="J16" s="3">
        <f t="shared" si="2"/>
        <v>0.87000000000000099</v>
      </c>
      <c r="K16" s="3">
        <f t="shared" si="3"/>
        <v>0</v>
      </c>
      <c r="L16" s="3">
        <f t="shared" si="0"/>
        <v>0.64000000000000057</v>
      </c>
    </row>
    <row r="17" spans="1:12" x14ac:dyDescent="0.2">
      <c r="A17" s="3" t="s">
        <v>3</v>
      </c>
      <c r="B17" s="3">
        <v>308</v>
      </c>
      <c r="C17" s="3">
        <v>23.16</v>
      </c>
      <c r="D17" s="5"/>
      <c r="E17" s="3">
        <v>22.32</v>
      </c>
      <c r="F17" s="3">
        <v>21.28</v>
      </c>
      <c r="G17" s="3">
        <v>21.77</v>
      </c>
      <c r="H17" s="3">
        <v>22.44</v>
      </c>
      <c r="I17" s="3">
        <f t="shared" si="1"/>
        <v>-1.0399999999999991</v>
      </c>
      <c r="J17" s="3">
        <f t="shared" si="2"/>
        <v>-0.55000000000000071</v>
      </c>
      <c r="K17" s="3">
        <f t="shared" si="3"/>
        <v>0.12000000000000099</v>
      </c>
      <c r="L17" s="3">
        <f t="shared" si="0"/>
        <v>0.83999999999999986</v>
      </c>
    </row>
    <row r="18" spans="1:12" x14ac:dyDescent="0.2">
      <c r="D18" s="5"/>
    </row>
    <row r="19" spans="1:12" x14ac:dyDescent="0.2">
      <c r="A19" s="3" t="s">
        <v>6</v>
      </c>
      <c r="B19" s="3">
        <v>309</v>
      </c>
      <c r="C19" s="3">
        <v>26.31</v>
      </c>
      <c r="D19" s="5"/>
      <c r="E19" s="3">
        <v>22.28</v>
      </c>
      <c r="F19" s="3">
        <v>22.57</v>
      </c>
      <c r="G19" s="3">
        <v>23.78</v>
      </c>
      <c r="H19" s="3">
        <v>23.9</v>
      </c>
      <c r="I19" s="3">
        <f t="shared" si="1"/>
        <v>0.28999999999999915</v>
      </c>
      <c r="J19" s="3">
        <f t="shared" si="2"/>
        <v>1.5</v>
      </c>
      <c r="K19" s="3">
        <f t="shared" si="3"/>
        <v>1.6199999999999974</v>
      </c>
      <c r="L19" s="3">
        <f t="shared" si="0"/>
        <v>4.0299999999999976</v>
      </c>
    </row>
    <row r="20" spans="1:12" x14ac:dyDescent="0.2">
      <c r="A20" s="3" t="s">
        <v>6</v>
      </c>
      <c r="B20" s="3">
        <v>310</v>
      </c>
      <c r="C20" s="3">
        <v>28.26</v>
      </c>
      <c r="D20" s="5"/>
      <c r="E20" s="3">
        <v>24.82</v>
      </c>
      <c r="F20" s="3">
        <v>26.33</v>
      </c>
      <c r="G20" s="3">
        <v>26.72</v>
      </c>
      <c r="H20" s="3">
        <v>26.43</v>
      </c>
      <c r="I20" s="3">
        <f t="shared" si="1"/>
        <v>1.509999999999998</v>
      </c>
      <c r="J20" s="3">
        <f t="shared" si="2"/>
        <v>1.8999999999999986</v>
      </c>
      <c r="K20" s="3">
        <f t="shared" si="3"/>
        <v>1.6099999999999994</v>
      </c>
      <c r="L20" s="3">
        <f t="shared" si="0"/>
        <v>3.4400000000000013</v>
      </c>
    </row>
    <row r="21" spans="1:12" x14ac:dyDescent="0.2">
      <c r="A21" s="3" t="s">
        <v>6</v>
      </c>
      <c r="B21" s="3">
        <v>311</v>
      </c>
      <c r="C21" s="3">
        <v>23.65</v>
      </c>
      <c r="D21" s="5"/>
      <c r="E21" s="3">
        <v>21.67</v>
      </c>
      <c r="F21" s="3">
        <v>21.99</v>
      </c>
      <c r="G21" s="3">
        <v>22.75</v>
      </c>
      <c r="H21" s="3">
        <v>22.86</v>
      </c>
      <c r="I21" s="3">
        <f t="shared" si="1"/>
        <v>0.31999999999999673</v>
      </c>
      <c r="J21" s="3">
        <f t="shared" si="2"/>
        <v>1.0799999999999983</v>
      </c>
      <c r="K21" s="3">
        <f t="shared" si="3"/>
        <v>1.1899999999999977</v>
      </c>
      <c r="L21" s="3">
        <f t="shared" si="0"/>
        <v>1.9799999999999969</v>
      </c>
    </row>
    <row r="22" spans="1:12" x14ac:dyDescent="0.2">
      <c r="A22" s="3" t="s">
        <v>6</v>
      </c>
      <c r="B22" s="3">
        <v>312</v>
      </c>
      <c r="C22" s="3">
        <v>27.12</v>
      </c>
      <c r="D22" s="5"/>
      <c r="E22" s="3">
        <v>24.19</v>
      </c>
      <c r="F22" s="3">
        <v>25.27</v>
      </c>
      <c r="G22" s="3">
        <v>24.31</v>
      </c>
      <c r="H22" s="3">
        <v>24.67</v>
      </c>
      <c r="I22" s="3">
        <f t="shared" si="1"/>
        <v>1.0799999999999983</v>
      </c>
      <c r="J22" s="3">
        <f t="shared" si="2"/>
        <v>0.11999999999999744</v>
      </c>
      <c r="K22" s="3">
        <f t="shared" si="3"/>
        <v>0.48000000000000043</v>
      </c>
      <c r="L22" s="3">
        <f t="shared" si="0"/>
        <v>2.9299999999999997</v>
      </c>
    </row>
    <row r="23" spans="1:12" x14ac:dyDescent="0.2">
      <c r="A23" s="3" t="s">
        <v>6</v>
      </c>
      <c r="B23" s="3">
        <v>313</v>
      </c>
      <c r="C23" s="3">
        <v>26.6</v>
      </c>
      <c r="D23" s="5"/>
      <c r="E23" s="3">
        <v>23.8</v>
      </c>
      <c r="F23" s="3">
        <v>24.6</v>
      </c>
      <c r="G23" s="3">
        <v>26.58</v>
      </c>
      <c r="H23" s="3">
        <v>25.65</v>
      </c>
      <c r="I23" s="3">
        <f t="shared" si="1"/>
        <v>0.80000000000000071</v>
      </c>
      <c r="J23" s="3">
        <f t="shared" si="2"/>
        <v>2.7799999999999976</v>
      </c>
      <c r="K23" s="3">
        <f t="shared" si="3"/>
        <v>1.8499999999999979</v>
      </c>
      <c r="L23" s="3">
        <f t="shared" si="0"/>
        <v>2.8000000000000007</v>
      </c>
    </row>
    <row r="24" spans="1:12" x14ac:dyDescent="0.2">
      <c r="A24" s="3" t="s">
        <v>6</v>
      </c>
      <c r="B24" s="3">
        <v>314</v>
      </c>
      <c r="C24" s="3">
        <v>24.74</v>
      </c>
      <c r="D24" s="5"/>
      <c r="E24" s="3">
        <v>21.71</v>
      </c>
      <c r="F24" s="3">
        <v>22.89</v>
      </c>
      <c r="G24" s="3">
        <v>24.59</v>
      </c>
      <c r="H24" s="3">
        <v>22.78</v>
      </c>
      <c r="I24" s="3">
        <f t="shared" si="1"/>
        <v>1.1799999999999997</v>
      </c>
      <c r="J24" s="3">
        <f t="shared" si="2"/>
        <v>2.879999999999999</v>
      </c>
      <c r="K24" s="3">
        <f t="shared" si="3"/>
        <v>1.0700000000000003</v>
      </c>
      <c r="L24" s="3">
        <f t="shared" si="0"/>
        <v>3.0299999999999976</v>
      </c>
    </row>
    <row r="25" spans="1:12" x14ac:dyDescent="0.2">
      <c r="A25" s="3" t="s">
        <v>6</v>
      </c>
      <c r="B25" s="3">
        <v>315</v>
      </c>
      <c r="C25" s="3">
        <v>29.02</v>
      </c>
      <c r="D25" s="5"/>
      <c r="E25" s="3">
        <v>25.14</v>
      </c>
      <c r="F25" s="3">
        <v>25.55</v>
      </c>
      <c r="G25" s="3">
        <v>25.65</v>
      </c>
      <c r="H25" s="3">
        <v>26.52</v>
      </c>
      <c r="I25" s="3">
        <f t="shared" si="1"/>
        <v>0.41000000000000014</v>
      </c>
      <c r="J25" s="3">
        <f t="shared" si="2"/>
        <v>0.50999999999999801</v>
      </c>
      <c r="K25" s="3">
        <f t="shared" ref="K25:K30" si="4">H19-E25</f>
        <v>-1.240000000000002</v>
      </c>
      <c r="L25" s="3">
        <f t="shared" si="0"/>
        <v>3.879999999999999</v>
      </c>
    </row>
    <row r="26" spans="1:12" x14ac:dyDescent="0.2">
      <c r="A26" s="3" t="s">
        <v>6</v>
      </c>
      <c r="B26" s="3">
        <v>316</v>
      </c>
      <c r="C26" s="3">
        <v>26.06</v>
      </c>
      <c r="D26" s="5"/>
      <c r="E26" s="3">
        <v>23.75</v>
      </c>
      <c r="F26" s="3">
        <v>23.51</v>
      </c>
      <c r="G26" s="3">
        <v>24.09</v>
      </c>
      <c r="H26" s="3">
        <v>24.68</v>
      </c>
      <c r="I26" s="3">
        <f t="shared" si="1"/>
        <v>-0.23999999999999844</v>
      </c>
      <c r="J26" s="3">
        <f t="shared" si="2"/>
        <v>0.33999999999999986</v>
      </c>
      <c r="K26" s="3">
        <f t="shared" si="4"/>
        <v>2.6799999999999997</v>
      </c>
      <c r="L26" s="3">
        <f t="shared" si="0"/>
        <v>2.3099999999999987</v>
      </c>
    </row>
    <row r="27" spans="1:12" x14ac:dyDescent="0.2">
      <c r="A27" s="3" t="s">
        <v>6</v>
      </c>
      <c r="B27" s="3">
        <v>317</v>
      </c>
      <c r="C27" s="3">
        <v>23.84</v>
      </c>
      <c r="D27" s="5"/>
      <c r="E27" s="3">
        <v>22.76</v>
      </c>
      <c r="F27" s="3">
        <v>23.11</v>
      </c>
      <c r="G27" s="3">
        <v>24.12</v>
      </c>
      <c r="H27" s="3">
        <v>23.93</v>
      </c>
      <c r="I27" s="3">
        <f t="shared" si="1"/>
        <v>0.34999999999999787</v>
      </c>
      <c r="J27" s="3">
        <f t="shared" si="2"/>
        <v>1.3599999999999994</v>
      </c>
      <c r="K27" s="3">
        <f t="shared" si="4"/>
        <v>9.9999999999997868E-2</v>
      </c>
      <c r="L27" s="3">
        <f t="shared" si="0"/>
        <v>1.0799999999999983</v>
      </c>
    </row>
    <row r="28" spans="1:12" x14ac:dyDescent="0.2">
      <c r="A28" s="3" t="s">
        <v>6</v>
      </c>
      <c r="B28" s="3">
        <v>318</v>
      </c>
      <c r="C28" s="3">
        <v>24.92</v>
      </c>
      <c r="D28" s="5"/>
      <c r="E28" s="3">
        <v>24.28</v>
      </c>
      <c r="F28" s="3">
        <v>24.43</v>
      </c>
      <c r="G28" s="3">
        <v>24.56</v>
      </c>
      <c r="H28" s="3">
        <v>24.63</v>
      </c>
      <c r="I28" s="3">
        <f t="shared" si="1"/>
        <v>0.14999999999999858</v>
      </c>
      <c r="J28" s="3">
        <f t="shared" si="2"/>
        <v>0.27999999999999758</v>
      </c>
      <c r="K28" s="3">
        <f t="shared" si="4"/>
        <v>0.39000000000000057</v>
      </c>
      <c r="L28" s="3">
        <f t="shared" si="0"/>
        <v>0.64000000000000057</v>
      </c>
    </row>
    <row r="29" spans="1:12" x14ac:dyDescent="0.2">
      <c r="A29" s="3" t="s">
        <v>6</v>
      </c>
      <c r="B29" s="3">
        <v>319</v>
      </c>
      <c r="C29" s="3">
        <v>26.53</v>
      </c>
      <c r="D29" s="5"/>
      <c r="E29" s="3">
        <v>24.79</v>
      </c>
      <c r="F29" s="3">
        <v>27.03</v>
      </c>
      <c r="G29" s="3">
        <v>24.39</v>
      </c>
      <c r="H29" s="3">
        <v>24.48</v>
      </c>
      <c r="I29" s="3">
        <f t="shared" si="1"/>
        <v>2.240000000000002</v>
      </c>
      <c r="J29" s="3">
        <f t="shared" si="2"/>
        <v>-0.39999999999999858</v>
      </c>
      <c r="K29" s="3">
        <f t="shared" si="4"/>
        <v>0.85999999999999943</v>
      </c>
      <c r="L29" s="3">
        <f t="shared" si="0"/>
        <v>1.740000000000002</v>
      </c>
    </row>
    <row r="30" spans="1:12" x14ac:dyDescent="0.2">
      <c r="A30" s="3" t="s">
        <v>6</v>
      </c>
      <c r="B30" s="3">
        <v>320</v>
      </c>
      <c r="C30" s="3">
        <v>25.36</v>
      </c>
      <c r="D30" s="5"/>
      <c r="E30" s="3">
        <v>23.14</v>
      </c>
      <c r="F30" s="3">
        <v>23.83</v>
      </c>
      <c r="G30" s="3">
        <v>22.87</v>
      </c>
      <c r="H30" s="3">
        <v>24.74</v>
      </c>
      <c r="I30" s="3">
        <f t="shared" si="1"/>
        <v>0.68999999999999773</v>
      </c>
      <c r="J30" s="3">
        <f t="shared" si="2"/>
        <v>-0.26999999999999957</v>
      </c>
      <c r="K30" s="3">
        <f t="shared" si="4"/>
        <v>-0.35999999999999943</v>
      </c>
      <c r="L30" s="3">
        <f t="shared" si="0"/>
        <v>2.2199999999999989</v>
      </c>
    </row>
    <row r="31" spans="1:12" x14ac:dyDescent="0.2">
      <c r="D31" s="5"/>
    </row>
    <row r="32" spans="1:12" x14ac:dyDescent="0.2">
      <c r="A32" s="3" t="s">
        <v>7</v>
      </c>
      <c r="B32" s="3">
        <v>321</v>
      </c>
      <c r="C32" s="3">
        <v>26.76</v>
      </c>
      <c r="D32" s="5"/>
      <c r="E32" s="3">
        <v>24.12</v>
      </c>
      <c r="F32" s="3">
        <v>26.02</v>
      </c>
      <c r="G32" s="3">
        <v>25.98</v>
      </c>
      <c r="H32" s="3">
        <v>26.28</v>
      </c>
      <c r="I32" s="3">
        <f t="shared" si="1"/>
        <v>1.8999999999999986</v>
      </c>
      <c r="J32" s="3">
        <f t="shared" si="2"/>
        <v>1.8599999999999994</v>
      </c>
      <c r="K32" s="3">
        <f t="shared" si="3"/>
        <v>2.16</v>
      </c>
      <c r="L32" s="3">
        <f t="shared" si="0"/>
        <v>2.6400000000000006</v>
      </c>
    </row>
    <row r="33" spans="1:12" x14ac:dyDescent="0.2">
      <c r="A33" s="3" t="s">
        <v>7</v>
      </c>
      <c r="B33" s="3">
        <v>322</v>
      </c>
      <c r="C33" s="3">
        <v>25.36</v>
      </c>
      <c r="D33" s="5"/>
      <c r="E33" s="3">
        <v>22.95</v>
      </c>
      <c r="F33" s="3">
        <v>25.47</v>
      </c>
      <c r="G33" s="3">
        <v>24.23</v>
      </c>
      <c r="H33" s="3">
        <v>25.46</v>
      </c>
      <c r="I33" s="3">
        <f t="shared" si="1"/>
        <v>2.5199999999999996</v>
      </c>
      <c r="J33" s="3">
        <f t="shared" si="2"/>
        <v>1.2800000000000011</v>
      </c>
      <c r="K33" s="3">
        <f t="shared" si="3"/>
        <v>2.5100000000000016</v>
      </c>
      <c r="L33" s="3">
        <f>C30-E33</f>
        <v>2.41</v>
      </c>
    </row>
    <row r="34" spans="1:12" x14ac:dyDescent="0.2">
      <c r="A34" s="3" t="s">
        <v>7</v>
      </c>
      <c r="B34" s="3">
        <v>323</v>
      </c>
      <c r="C34" s="3">
        <v>28.59</v>
      </c>
      <c r="D34" s="5"/>
      <c r="E34" s="3">
        <v>23.9</v>
      </c>
      <c r="F34" s="3">
        <v>25.28</v>
      </c>
      <c r="G34" s="3">
        <v>28.55</v>
      </c>
      <c r="H34" s="3">
        <v>26.23</v>
      </c>
      <c r="I34" s="3">
        <f t="shared" si="1"/>
        <v>1.3800000000000026</v>
      </c>
      <c r="J34" s="3">
        <f t="shared" si="2"/>
        <v>4.6500000000000021</v>
      </c>
      <c r="K34" s="3">
        <f t="shared" si="3"/>
        <v>2.3300000000000018</v>
      </c>
      <c r="L34" s="3">
        <f t="shared" si="0"/>
        <v>4.6900000000000013</v>
      </c>
    </row>
    <row r="35" spans="1:12" x14ac:dyDescent="0.2">
      <c r="A35" s="3" t="s">
        <v>7</v>
      </c>
      <c r="B35" s="3">
        <v>324</v>
      </c>
      <c r="C35" s="3">
        <v>22.18</v>
      </c>
      <c r="D35" s="5"/>
      <c r="E35" s="3">
        <v>20.75</v>
      </c>
      <c r="F35" s="3">
        <v>20.82</v>
      </c>
      <c r="G35" s="3">
        <v>21.43</v>
      </c>
      <c r="H35" s="3">
        <v>20.2</v>
      </c>
      <c r="I35" s="3">
        <f t="shared" si="1"/>
        <v>7.0000000000000284E-2</v>
      </c>
      <c r="J35" s="3">
        <f t="shared" si="2"/>
        <v>0.67999999999999972</v>
      </c>
      <c r="K35" s="3">
        <f t="shared" si="3"/>
        <v>-0.55000000000000071</v>
      </c>
      <c r="L35" s="3">
        <f t="shared" si="0"/>
        <v>1.4299999999999997</v>
      </c>
    </row>
    <row r="36" spans="1:12" x14ac:dyDescent="0.2">
      <c r="A36" s="3" t="s">
        <v>7</v>
      </c>
      <c r="B36" s="3">
        <v>325</v>
      </c>
      <c r="C36" s="3">
        <v>23.36</v>
      </c>
      <c r="D36" s="5"/>
      <c r="E36" s="3">
        <v>21.04</v>
      </c>
      <c r="F36" s="3">
        <v>23.21</v>
      </c>
      <c r="G36" s="3">
        <v>23.19</v>
      </c>
      <c r="H36" s="3">
        <v>24.1</v>
      </c>
      <c r="I36" s="3">
        <f t="shared" si="1"/>
        <v>2.1700000000000017</v>
      </c>
      <c r="J36" s="3">
        <f t="shared" si="2"/>
        <v>2.1500000000000021</v>
      </c>
      <c r="K36" s="3">
        <f t="shared" si="3"/>
        <v>3.0600000000000023</v>
      </c>
      <c r="L36" s="3">
        <f t="shared" si="0"/>
        <v>2.3200000000000003</v>
      </c>
    </row>
    <row r="37" spans="1:12" x14ac:dyDescent="0.2">
      <c r="A37" s="3" t="s">
        <v>7</v>
      </c>
      <c r="B37" s="3">
        <v>326</v>
      </c>
      <c r="C37" s="3">
        <v>24.46</v>
      </c>
      <c r="D37" s="5"/>
      <c r="E37" s="3">
        <v>21.31</v>
      </c>
      <c r="F37" s="3">
        <v>22.74</v>
      </c>
      <c r="G37" s="3">
        <v>21.27</v>
      </c>
      <c r="H37" s="3">
        <v>23.03</v>
      </c>
      <c r="I37" s="3">
        <f t="shared" si="1"/>
        <v>1.4299999999999997</v>
      </c>
      <c r="J37" s="3">
        <f t="shared" si="2"/>
        <v>-3.9999999999999147E-2</v>
      </c>
      <c r="K37" s="3">
        <f t="shared" si="3"/>
        <v>1.7200000000000024</v>
      </c>
      <c r="L37" s="3">
        <f t="shared" si="0"/>
        <v>3.1500000000000021</v>
      </c>
    </row>
    <row r="38" spans="1:12" x14ac:dyDescent="0.2">
      <c r="A38" s="3" t="s">
        <v>7</v>
      </c>
      <c r="B38" s="3">
        <v>327</v>
      </c>
      <c r="C38" s="3">
        <v>23.79</v>
      </c>
      <c r="D38" s="5"/>
      <c r="E38" s="3">
        <v>21.64</v>
      </c>
      <c r="F38" s="3">
        <v>22.1</v>
      </c>
      <c r="G38" s="3">
        <v>22.53</v>
      </c>
      <c r="H38" s="3">
        <v>22.96</v>
      </c>
      <c r="I38" s="3">
        <f t="shared" si="1"/>
        <v>0.46000000000000085</v>
      </c>
      <c r="J38" s="3">
        <f t="shared" si="2"/>
        <v>0.89000000000000057</v>
      </c>
      <c r="K38" s="3">
        <f t="shared" si="3"/>
        <v>1.3200000000000003</v>
      </c>
      <c r="L38" s="3">
        <f t="shared" si="0"/>
        <v>2.1499999999999986</v>
      </c>
    </row>
    <row r="39" spans="1:12" x14ac:dyDescent="0.2">
      <c r="A39" s="3" t="s">
        <v>7</v>
      </c>
      <c r="B39" s="3">
        <v>328</v>
      </c>
      <c r="C39" s="3">
        <v>26.16</v>
      </c>
      <c r="D39" s="5"/>
      <c r="E39" s="3">
        <v>25</v>
      </c>
      <c r="F39" s="3">
        <v>25.16</v>
      </c>
      <c r="G39" s="3">
        <v>24.68</v>
      </c>
      <c r="H39" s="3">
        <v>25.37</v>
      </c>
      <c r="I39" s="3">
        <f t="shared" si="1"/>
        <v>0.16000000000000014</v>
      </c>
      <c r="J39" s="3">
        <f t="shared" si="2"/>
        <v>-0.32000000000000028</v>
      </c>
      <c r="K39" s="3">
        <f t="shared" si="3"/>
        <v>0.37000000000000099</v>
      </c>
      <c r="L39" s="3">
        <f t="shared" si="0"/>
        <v>1.1600000000000001</v>
      </c>
    </row>
    <row r="40" spans="1:12" x14ac:dyDescent="0.2">
      <c r="A40" s="3" t="s">
        <v>7</v>
      </c>
      <c r="B40" s="3">
        <v>329</v>
      </c>
      <c r="C40" s="3">
        <v>25.49</v>
      </c>
      <c r="D40" s="5"/>
      <c r="E40" s="3">
        <v>23.9</v>
      </c>
      <c r="F40" s="3">
        <v>24.95</v>
      </c>
      <c r="G40" s="3">
        <v>26.6</v>
      </c>
      <c r="H40" s="3">
        <v>25.01</v>
      </c>
      <c r="I40" s="3">
        <f t="shared" si="1"/>
        <v>1.0500000000000007</v>
      </c>
      <c r="J40" s="3">
        <f t="shared" si="2"/>
        <v>2.7000000000000028</v>
      </c>
      <c r="K40" s="3">
        <f t="shared" si="3"/>
        <v>1.110000000000003</v>
      </c>
      <c r="L40" s="3">
        <f t="shared" si="0"/>
        <v>1.5899999999999999</v>
      </c>
    </row>
    <row r="41" spans="1:12" x14ac:dyDescent="0.2">
      <c r="A41" s="3" t="s">
        <v>7</v>
      </c>
      <c r="B41" s="3">
        <v>330</v>
      </c>
      <c r="C41" s="3">
        <v>25.66</v>
      </c>
      <c r="D41" s="5"/>
      <c r="E41" s="3">
        <v>23.54</v>
      </c>
      <c r="F41" s="3">
        <v>25.49</v>
      </c>
      <c r="G41" s="3">
        <v>24.84</v>
      </c>
      <c r="H41" s="3">
        <v>25.3</v>
      </c>
      <c r="I41" s="3">
        <f t="shared" si="1"/>
        <v>1.9499999999999993</v>
      </c>
      <c r="J41" s="3">
        <f t="shared" si="2"/>
        <v>1.3000000000000007</v>
      </c>
      <c r="K41" s="3">
        <f t="shared" si="3"/>
        <v>1.7600000000000016</v>
      </c>
      <c r="L41" s="3">
        <f t="shared" si="0"/>
        <v>2.120000000000001</v>
      </c>
    </row>
    <row r="42" spans="1:12" x14ac:dyDescent="0.2">
      <c r="A42" s="3" t="s">
        <v>7</v>
      </c>
      <c r="B42" s="3">
        <v>331</v>
      </c>
      <c r="C42" s="3">
        <v>27.74</v>
      </c>
      <c r="D42" s="5"/>
      <c r="E42" s="3">
        <v>25.17</v>
      </c>
      <c r="F42" s="3">
        <v>25.76</v>
      </c>
      <c r="G42" s="3">
        <v>26.07</v>
      </c>
      <c r="H42" s="3">
        <v>27.86</v>
      </c>
      <c r="I42" s="3">
        <f t="shared" si="1"/>
        <v>0.58999999999999986</v>
      </c>
      <c r="J42" s="3">
        <f t="shared" si="2"/>
        <v>0.89999999999999858</v>
      </c>
      <c r="K42" s="3">
        <f t="shared" si="3"/>
        <v>2.6899999999999977</v>
      </c>
      <c r="L42" s="3">
        <f t="shared" si="0"/>
        <v>2.5699999999999967</v>
      </c>
    </row>
    <row r="43" spans="1:12" x14ac:dyDescent="0.2">
      <c r="A43" s="3" t="s">
        <v>7</v>
      </c>
      <c r="B43" s="3">
        <v>332</v>
      </c>
      <c r="C43" s="3">
        <v>25.34</v>
      </c>
      <c r="D43" s="5"/>
      <c r="E43" s="3">
        <v>23.03</v>
      </c>
      <c r="F43" s="3">
        <v>23.9</v>
      </c>
      <c r="G43" s="3">
        <v>24.87</v>
      </c>
      <c r="H43" s="3">
        <v>25.61</v>
      </c>
      <c r="I43" s="3">
        <f t="shared" si="1"/>
        <v>0.86999999999999744</v>
      </c>
      <c r="J43" s="3">
        <f t="shared" si="2"/>
        <v>1.8399999999999999</v>
      </c>
      <c r="K43" s="3">
        <f t="shared" si="3"/>
        <v>2.5799999999999983</v>
      </c>
      <c r="L43" s="3">
        <f t="shared" si="0"/>
        <v>2.3099999999999987</v>
      </c>
    </row>
    <row r="44" spans="1:12" x14ac:dyDescent="0.2">
      <c r="D44" s="5"/>
    </row>
    <row r="45" spans="1:12" x14ac:dyDescent="0.2">
      <c r="A45" s="3" t="s">
        <v>8</v>
      </c>
      <c r="B45" s="3">
        <v>333</v>
      </c>
      <c r="C45" s="3">
        <v>24.33</v>
      </c>
      <c r="D45" s="5"/>
      <c r="E45" s="3">
        <v>22.14</v>
      </c>
      <c r="F45" s="3">
        <v>22.9</v>
      </c>
      <c r="G45" s="3">
        <v>22.67</v>
      </c>
      <c r="H45" s="3">
        <v>23.65</v>
      </c>
      <c r="I45" s="3">
        <f t="shared" si="1"/>
        <v>0.75999999999999801</v>
      </c>
      <c r="J45" s="3">
        <f t="shared" si="2"/>
        <v>0.53000000000000114</v>
      </c>
      <c r="K45" s="3">
        <f t="shared" si="3"/>
        <v>1.509999999999998</v>
      </c>
      <c r="L45" s="3">
        <f t="shared" si="0"/>
        <v>2.1899999999999977</v>
      </c>
    </row>
    <row r="46" spans="1:12" x14ac:dyDescent="0.2">
      <c r="A46" s="3" t="s">
        <v>8</v>
      </c>
      <c r="B46" s="3">
        <v>334</v>
      </c>
      <c r="C46" s="3">
        <v>24.88</v>
      </c>
      <c r="D46" s="5"/>
      <c r="E46" s="3">
        <v>23.25</v>
      </c>
      <c r="F46" s="3">
        <v>24.68</v>
      </c>
      <c r="G46" s="3">
        <v>24.47</v>
      </c>
      <c r="H46" s="3">
        <v>24.24</v>
      </c>
      <c r="I46" s="3">
        <f t="shared" si="1"/>
        <v>1.4299999999999997</v>
      </c>
      <c r="J46" s="3">
        <f t="shared" si="2"/>
        <v>1.2199999999999989</v>
      </c>
      <c r="K46" s="3">
        <f t="shared" si="3"/>
        <v>0.98999999999999844</v>
      </c>
      <c r="L46" s="3">
        <f t="shared" si="0"/>
        <v>1.629999999999999</v>
      </c>
    </row>
    <row r="47" spans="1:12" x14ac:dyDescent="0.2">
      <c r="A47" s="3" t="s">
        <v>8</v>
      </c>
      <c r="B47" s="3">
        <v>335</v>
      </c>
      <c r="C47" s="3">
        <v>26.67</v>
      </c>
      <c r="D47" s="5"/>
      <c r="E47" s="3">
        <v>24.19</v>
      </c>
      <c r="F47" s="3">
        <v>24.78</v>
      </c>
      <c r="G47" s="3">
        <v>25.7</v>
      </c>
      <c r="H47" s="3">
        <v>25.86</v>
      </c>
      <c r="I47" s="3">
        <f t="shared" si="1"/>
        <v>0.58999999999999986</v>
      </c>
      <c r="J47" s="3">
        <f t="shared" si="2"/>
        <v>1.509999999999998</v>
      </c>
      <c r="K47" s="3">
        <f t="shared" si="3"/>
        <v>1.6699999999999982</v>
      </c>
      <c r="L47" s="3">
        <f t="shared" si="0"/>
        <v>2.4800000000000004</v>
      </c>
    </row>
    <row r="48" spans="1:12" x14ac:dyDescent="0.2">
      <c r="A48" s="3" t="s">
        <v>8</v>
      </c>
      <c r="B48" s="3">
        <v>336</v>
      </c>
      <c r="C48" s="3">
        <v>25.11</v>
      </c>
      <c r="D48" s="5"/>
      <c r="E48" s="3">
        <v>24.17</v>
      </c>
      <c r="F48" s="3">
        <v>23.51</v>
      </c>
      <c r="G48" s="3">
        <v>24.39</v>
      </c>
      <c r="H48" s="3">
        <v>25.51</v>
      </c>
      <c r="I48" s="3">
        <f t="shared" si="1"/>
        <v>-0.66000000000000014</v>
      </c>
      <c r="J48" s="3">
        <f t="shared" si="2"/>
        <v>0.21999999999999886</v>
      </c>
      <c r="K48" s="3">
        <f t="shared" si="3"/>
        <v>1.3399999999999999</v>
      </c>
      <c r="L48" s="3">
        <f t="shared" si="0"/>
        <v>0.93999999999999773</v>
      </c>
    </row>
    <row r="49" spans="1:12" x14ac:dyDescent="0.2">
      <c r="A49" s="3" t="s">
        <v>8</v>
      </c>
      <c r="B49" s="3">
        <v>337</v>
      </c>
      <c r="C49" s="3">
        <v>26</v>
      </c>
      <c r="D49" s="5"/>
      <c r="E49" s="3">
        <v>25.25</v>
      </c>
      <c r="F49" s="3">
        <v>25.9</v>
      </c>
      <c r="G49" s="3">
        <v>26.54</v>
      </c>
      <c r="H49" s="3">
        <v>25.81</v>
      </c>
      <c r="I49" s="3">
        <f t="shared" si="1"/>
        <v>0.64999999999999858</v>
      </c>
      <c r="J49" s="3">
        <f t="shared" si="2"/>
        <v>1.2899999999999991</v>
      </c>
      <c r="K49" s="3">
        <f t="shared" si="3"/>
        <v>0.55999999999999872</v>
      </c>
      <c r="L49" s="3">
        <f t="shared" si="0"/>
        <v>0.75</v>
      </c>
    </row>
    <row r="50" spans="1:12" x14ac:dyDescent="0.2">
      <c r="A50" s="3" t="s">
        <v>8</v>
      </c>
      <c r="B50" s="3">
        <v>338</v>
      </c>
      <c r="C50" s="3">
        <v>24</v>
      </c>
      <c r="D50" s="5"/>
      <c r="E50" s="3">
        <v>25.29</v>
      </c>
      <c r="F50" s="3">
        <v>24.1</v>
      </c>
      <c r="G50" s="3">
        <v>25.77</v>
      </c>
      <c r="H50" s="3">
        <v>23.65</v>
      </c>
      <c r="I50" s="3">
        <f t="shared" si="1"/>
        <v>-1.1899999999999977</v>
      </c>
      <c r="J50" s="3">
        <f t="shared" si="2"/>
        <v>0.48000000000000043</v>
      </c>
      <c r="K50" s="3">
        <f t="shared" si="3"/>
        <v>-1.6400000000000006</v>
      </c>
      <c r="L50" s="3">
        <f t="shared" si="0"/>
        <v>-1.2899999999999991</v>
      </c>
    </row>
    <row r="51" spans="1:12" x14ac:dyDescent="0.2">
      <c r="A51" s="3" t="s">
        <v>8</v>
      </c>
      <c r="B51" s="3">
        <v>339</v>
      </c>
      <c r="C51" s="3">
        <v>25.61</v>
      </c>
      <c r="D51" s="5"/>
      <c r="E51" s="3">
        <v>23.92</v>
      </c>
      <c r="F51" s="3">
        <v>24.75</v>
      </c>
      <c r="G51" s="3">
        <v>27.04</v>
      </c>
      <c r="H51" s="3">
        <v>26.04</v>
      </c>
      <c r="I51" s="3">
        <f t="shared" si="1"/>
        <v>0.82999999999999829</v>
      </c>
      <c r="J51" s="3">
        <f t="shared" si="2"/>
        <v>3.1199999999999974</v>
      </c>
      <c r="K51" s="3">
        <f t="shared" si="3"/>
        <v>2.1199999999999974</v>
      </c>
      <c r="L51" s="3">
        <f t="shared" si="0"/>
        <v>1.6899999999999977</v>
      </c>
    </row>
    <row r="52" spans="1:12" x14ac:dyDescent="0.2">
      <c r="A52" s="3" t="s">
        <v>8</v>
      </c>
      <c r="B52" s="3">
        <v>340</v>
      </c>
      <c r="C52" s="3">
        <v>23.61</v>
      </c>
      <c r="D52" s="5"/>
      <c r="E52" s="3">
        <v>22.82</v>
      </c>
      <c r="F52" s="3">
        <v>22.47</v>
      </c>
      <c r="G52" s="3">
        <v>22.33</v>
      </c>
      <c r="H52" s="3">
        <v>23.58</v>
      </c>
      <c r="I52" s="3">
        <f t="shared" si="1"/>
        <v>-0.35000000000000142</v>
      </c>
      <c r="J52" s="3">
        <f t="shared" si="2"/>
        <v>-0.49000000000000199</v>
      </c>
      <c r="K52" s="3">
        <f t="shared" si="3"/>
        <v>0.75999999999999801</v>
      </c>
      <c r="L52" s="3">
        <f t="shared" si="0"/>
        <v>0.78999999999999915</v>
      </c>
    </row>
    <row r="53" spans="1:12" x14ac:dyDescent="0.2">
      <c r="A53" s="3" t="s">
        <v>8</v>
      </c>
      <c r="B53" s="3">
        <v>341</v>
      </c>
      <c r="C53" s="3">
        <v>23.91</v>
      </c>
      <c r="D53" s="5"/>
      <c r="E53" s="3">
        <v>22.09</v>
      </c>
      <c r="F53" s="3">
        <v>22.79</v>
      </c>
      <c r="G53" s="3">
        <v>22.89</v>
      </c>
      <c r="H53" s="3">
        <v>23.68</v>
      </c>
      <c r="I53" s="3">
        <f t="shared" si="1"/>
        <v>0.69999999999999929</v>
      </c>
      <c r="J53" s="3">
        <f t="shared" si="2"/>
        <v>0.80000000000000071</v>
      </c>
      <c r="K53" s="3">
        <f t="shared" si="3"/>
        <v>1.5899999999999999</v>
      </c>
      <c r="L53" s="3">
        <f t="shared" si="0"/>
        <v>1.8200000000000003</v>
      </c>
    </row>
    <row r="54" spans="1:12" x14ac:dyDescent="0.2">
      <c r="A54" s="3" t="s">
        <v>8</v>
      </c>
      <c r="B54" s="3">
        <v>342</v>
      </c>
      <c r="C54" s="3">
        <v>22.53</v>
      </c>
      <c r="D54" s="5"/>
      <c r="E54" s="3">
        <v>22.05</v>
      </c>
      <c r="F54" s="3">
        <v>22.74</v>
      </c>
      <c r="G54" s="3">
        <v>23.18</v>
      </c>
      <c r="H54" s="3">
        <v>23.21</v>
      </c>
      <c r="I54" s="3">
        <f t="shared" si="1"/>
        <v>0.68999999999999773</v>
      </c>
      <c r="J54" s="3">
        <f t="shared" si="2"/>
        <v>1.129999999999999</v>
      </c>
      <c r="K54" s="3">
        <f t="shared" si="3"/>
        <v>1.1600000000000001</v>
      </c>
      <c r="L54" s="3">
        <f t="shared" si="0"/>
        <v>0.48000000000000043</v>
      </c>
    </row>
    <row r="55" spans="1:12" x14ac:dyDescent="0.2">
      <c r="A55" s="3" t="s">
        <v>8</v>
      </c>
      <c r="B55" s="3">
        <v>343</v>
      </c>
      <c r="C55" s="3">
        <v>25.47</v>
      </c>
      <c r="D55" s="5"/>
      <c r="E55" s="3">
        <v>23.32</v>
      </c>
      <c r="F55" s="3">
        <v>24.84</v>
      </c>
      <c r="G55" s="3">
        <v>23.73</v>
      </c>
      <c r="H55" s="3">
        <v>25.01</v>
      </c>
      <c r="I55" s="3">
        <f t="shared" si="1"/>
        <v>1.5199999999999996</v>
      </c>
      <c r="J55" s="3">
        <f t="shared" si="2"/>
        <v>0.41000000000000014</v>
      </c>
      <c r="K55" s="3">
        <f t="shared" si="3"/>
        <v>1.6900000000000013</v>
      </c>
      <c r="L55" s="3">
        <f t="shared" si="0"/>
        <v>2.1499999999999986</v>
      </c>
    </row>
    <row r="56" spans="1:12" x14ac:dyDescent="0.2">
      <c r="A56" s="3" t="s">
        <v>8</v>
      </c>
      <c r="B56" s="3">
        <v>344</v>
      </c>
      <c r="C56" s="3">
        <v>24.42</v>
      </c>
      <c r="D56" s="5"/>
      <c r="E56" s="3">
        <v>22.51</v>
      </c>
      <c r="F56" s="3">
        <v>23.25</v>
      </c>
      <c r="G56" s="3">
        <v>24.69</v>
      </c>
      <c r="H56" s="3">
        <v>23.17</v>
      </c>
      <c r="I56" s="3">
        <f t="shared" si="1"/>
        <v>0.73999999999999844</v>
      </c>
      <c r="J56" s="3">
        <f t="shared" si="2"/>
        <v>2.1799999999999997</v>
      </c>
      <c r="K56" s="3">
        <f t="shared" si="3"/>
        <v>0.66000000000000014</v>
      </c>
      <c r="L56" s="3">
        <f t="shared" si="0"/>
        <v>1.9100000000000001</v>
      </c>
    </row>
    <row r="57" spans="1:12" x14ac:dyDescent="0.2">
      <c r="D57" s="5"/>
    </row>
    <row r="58" spans="1:12" x14ac:dyDescent="0.2">
      <c r="A58" s="3" t="s">
        <v>123</v>
      </c>
      <c r="B58" s="3">
        <v>345</v>
      </c>
      <c r="C58" s="3">
        <v>23.98</v>
      </c>
      <c r="D58" s="5"/>
      <c r="E58" s="3">
        <v>23.79</v>
      </c>
      <c r="F58" s="3">
        <v>24.66</v>
      </c>
      <c r="G58" s="3">
        <v>26.05</v>
      </c>
      <c r="H58" s="3">
        <v>26.76</v>
      </c>
      <c r="I58" s="3">
        <f t="shared" si="1"/>
        <v>0.87000000000000099</v>
      </c>
      <c r="J58" s="3">
        <f t="shared" si="2"/>
        <v>2.2600000000000016</v>
      </c>
      <c r="K58" s="3">
        <f t="shared" si="3"/>
        <v>2.9700000000000024</v>
      </c>
      <c r="L58" s="3">
        <f t="shared" si="0"/>
        <v>0.19000000000000128</v>
      </c>
    </row>
    <row r="59" spans="1:12" x14ac:dyDescent="0.2">
      <c r="A59" s="3" t="s">
        <v>123</v>
      </c>
      <c r="B59" s="3">
        <v>346</v>
      </c>
      <c r="C59" s="3">
        <v>21.75</v>
      </c>
      <c r="D59" s="5"/>
      <c r="E59" s="3">
        <v>22.87</v>
      </c>
      <c r="F59" s="3">
        <v>22.87</v>
      </c>
      <c r="G59" s="3">
        <v>25.62</v>
      </c>
      <c r="H59" s="3">
        <v>23.88</v>
      </c>
      <c r="I59" s="3">
        <f t="shared" si="1"/>
        <v>0</v>
      </c>
      <c r="J59" s="3">
        <f t="shared" si="2"/>
        <v>2.75</v>
      </c>
      <c r="K59" s="3">
        <f t="shared" si="3"/>
        <v>1.009999999999998</v>
      </c>
      <c r="L59" s="3">
        <f t="shared" si="0"/>
        <v>-1.120000000000001</v>
      </c>
    </row>
    <row r="60" spans="1:12" x14ac:dyDescent="0.2">
      <c r="A60" s="3" t="s">
        <v>123</v>
      </c>
      <c r="B60" s="3">
        <v>347</v>
      </c>
      <c r="C60" s="3">
        <v>25.48</v>
      </c>
      <c r="D60" s="5"/>
      <c r="E60" s="3">
        <v>25.44</v>
      </c>
      <c r="F60" s="3">
        <v>27.36</v>
      </c>
      <c r="G60" s="3">
        <v>26.39</v>
      </c>
      <c r="H60" s="3">
        <v>26.54</v>
      </c>
      <c r="I60" s="3">
        <f t="shared" si="1"/>
        <v>1.9199999999999982</v>
      </c>
      <c r="J60" s="3">
        <f t="shared" si="2"/>
        <v>0.94999999999999929</v>
      </c>
      <c r="K60" s="3">
        <f t="shared" si="3"/>
        <v>1.0999999999999979</v>
      </c>
      <c r="L60" s="3">
        <f t="shared" si="0"/>
        <v>3.9999999999999147E-2</v>
      </c>
    </row>
    <row r="61" spans="1:12" x14ac:dyDescent="0.2">
      <c r="A61" s="3" t="s">
        <v>123</v>
      </c>
      <c r="B61" s="3">
        <v>348</v>
      </c>
      <c r="C61" s="3">
        <v>25.49</v>
      </c>
      <c r="D61" s="5"/>
      <c r="E61" s="3">
        <v>25</v>
      </c>
      <c r="F61" s="3">
        <v>28.02</v>
      </c>
      <c r="G61" s="3">
        <v>27.37</v>
      </c>
      <c r="H61" s="3">
        <v>28.06</v>
      </c>
      <c r="I61" s="3">
        <f t="shared" si="1"/>
        <v>3.0199999999999996</v>
      </c>
      <c r="J61" s="3">
        <f t="shared" si="2"/>
        <v>2.370000000000001</v>
      </c>
      <c r="K61" s="3">
        <f t="shared" si="3"/>
        <v>3.0599999999999987</v>
      </c>
      <c r="L61" s="3">
        <f t="shared" si="0"/>
        <v>0.48999999999999844</v>
      </c>
    </row>
    <row r="62" spans="1:12" x14ac:dyDescent="0.2">
      <c r="A62" s="3" t="s">
        <v>123</v>
      </c>
      <c r="B62" s="3">
        <v>349</v>
      </c>
      <c r="C62" s="3">
        <v>22.7</v>
      </c>
      <c r="D62" s="5"/>
      <c r="E62" s="3">
        <v>24.82</v>
      </c>
      <c r="F62" s="3">
        <v>24.75</v>
      </c>
      <c r="G62" s="3">
        <v>25.47</v>
      </c>
      <c r="H62" s="3">
        <v>25.31</v>
      </c>
      <c r="I62" s="3">
        <f t="shared" si="1"/>
        <v>-7.0000000000000284E-2</v>
      </c>
      <c r="J62" s="3">
        <f t="shared" si="2"/>
        <v>0.64999999999999858</v>
      </c>
      <c r="K62" s="3">
        <f t="shared" si="3"/>
        <v>0.48999999999999844</v>
      </c>
      <c r="L62" s="3">
        <f t="shared" si="0"/>
        <v>-2.120000000000001</v>
      </c>
    </row>
    <row r="63" spans="1:12" x14ac:dyDescent="0.2">
      <c r="A63" s="3" t="s">
        <v>123</v>
      </c>
      <c r="B63" s="3">
        <v>350</v>
      </c>
      <c r="C63" s="3">
        <v>22.3</v>
      </c>
      <c r="D63" s="5"/>
      <c r="E63" s="3">
        <v>23.99</v>
      </c>
      <c r="F63" s="3">
        <v>23.57</v>
      </c>
      <c r="G63" s="3">
        <v>23.92</v>
      </c>
      <c r="H63" s="3">
        <v>23.84</v>
      </c>
      <c r="I63" s="3">
        <f t="shared" si="1"/>
        <v>-0.41999999999999815</v>
      </c>
      <c r="J63" s="3">
        <f t="shared" si="2"/>
        <v>-6.9999999999996732E-2</v>
      </c>
      <c r="K63" s="3">
        <f t="shared" si="3"/>
        <v>-0.14999999999999858</v>
      </c>
      <c r="L63" s="3">
        <f t="shared" si="0"/>
        <v>-1.6899999999999977</v>
      </c>
    </row>
    <row r="64" spans="1:12" x14ac:dyDescent="0.2">
      <c r="A64" s="3" t="s">
        <v>123</v>
      </c>
      <c r="B64" s="3">
        <v>351</v>
      </c>
      <c r="C64" s="3">
        <v>20.25</v>
      </c>
      <c r="D64" s="5"/>
      <c r="E64" s="3">
        <v>24.11</v>
      </c>
      <c r="F64" s="3">
        <v>22.34</v>
      </c>
      <c r="G64" s="3">
        <v>22.32</v>
      </c>
      <c r="H64" s="3">
        <v>22.87</v>
      </c>
      <c r="I64" s="3">
        <f t="shared" si="1"/>
        <v>-1.7699999999999996</v>
      </c>
      <c r="J64" s="3">
        <f t="shared" si="2"/>
        <v>-1.7899999999999991</v>
      </c>
      <c r="K64" s="3">
        <f t="shared" si="3"/>
        <v>-1.2399999999999984</v>
      </c>
      <c r="L64" s="3">
        <f t="shared" si="0"/>
        <v>-3.8599999999999994</v>
      </c>
    </row>
    <row r="65" spans="1:12" x14ac:dyDescent="0.2">
      <c r="A65" s="3" t="s">
        <v>123</v>
      </c>
      <c r="B65" s="3">
        <v>352</v>
      </c>
      <c r="C65" s="3">
        <v>21.15</v>
      </c>
      <c r="D65" s="5"/>
      <c r="E65" s="3">
        <v>22.86</v>
      </c>
      <c r="F65" s="3">
        <v>22.67</v>
      </c>
      <c r="G65" s="3">
        <v>22.12</v>
      </c>
      <c r="H65" s="3">
        <v>23.11</v>
      </c>
      <c r="I65" s="3">
        <f t="shared" si="1"/>
        <v>-0.18999999999999773</v>
      </c>
      <c r="J65" s="3">
        <f t="shared" si="2"/>
        <v>-0.73999999999999844</v>
      </c>
      <c r="K65" s="3">
        <f t="shared" si="3"/>
        <v>0.25</v>
      </c>
      <c r="L65" s="3">
        <f t="shared" si="0"/>
        <v>-1.7100000000000009</v>
      </c>
    </row>
    <row r="66" spans="1:12" x14ac:dyDescent="0.2">
      <c r="A66" s="3" t="s">
        <v>123</v>
      </c>
      <c r="B66" s="3">
        <v>353</v>
      </c>
      <c r="C66" s="3">
        <v>22.24</v>
      </c>
      <c r="E66" s="3">
        <v>24.88</v>
      </c>
      <c r="F66" s="3">
        <v>24.99</v>
      </c>
      <c r="G66" s="3">
        <v>25.49</v>
      </c>
      <c r="H66" s="3">
        <v>24.97</v>
      </c>
      <c r="I66" s="3">
        <f t="shared" si="1"/>
        <v>0.10999999999999943</v>
      </c>
      <c r="J66" s="3">
        <f t="shared" si="2"/>
        <v>0.60999999999999943</v>
      </c>
      <c r="K66" s="3">
        <f t="shared" si="3"/>
        <v>8.9999999999999858E-2</v>
      </c>
      <c r="L66" s="3">
        <f t="shared" si="0"/>
        <v>-2.6400000000000006</v>
      </c>
    </row>
    <row r="67" spans="1:12" x14ac:dyDescent="0.2">
      <c r="A67" s="3" t="s">
        <v>123</v>
      </c>
      <c r="B67" s="3">
        <v>354</v>
      </c>
      <c r="C67" s="3">
        <v>23.36</v>
      </c>
      <c r="E67" s="3">
        <v>23.49</v>
      </c>
      <c r="F67" s="3">
        <v>23.27</v>
      </c>
      <c r="G67" s="3">
        <v>24.62</v>
      </c>
      <c r="H67" s="3">
        <v>25.52</v>
      </c>
      <c r="I67" s="3">
        <f t="shared" si="1"/>
        <v>-0.21999999999999886</v>
      </c>
      <c r="J67" s="3">
        <f t="shared" si="2"/>
        <v>1.1300000000000026</v>
      </c>
      <c r="K67" s="3">
        <f t="shared" si="3"/>
        <v>2.0300000000000011</v>
      </c>
      <c r="L67" s="3">
        <f t="shared" si="0"/>
        <v>-0.12999999999999901</v>
      </c>
    </row>
    <row r="68" spans="1:12" x14ac:dyDescent="0.2">
      <c r="A68" s="3" t="s">
        <v>123</v>
      </c>
      <c r="B68" s="3">
        <v>355</v>
      </c>
      <c r="C68" s="3">
        <v>22.28</v>
      </c>
      <c r="E68" s="3">
        <v>22.49</v>
      </c>
      <c r="F68" s="3">
        <v>21.96</v>
      </c>
      <c r="G68" s="3">
        <v>23.15</v>
      </c>
      <c r="H68" s="3">
        <v>24.36</v>
      </c>
      <c r="I68" s="3">
        <f t="shared" si="1"/>
        <v>-0.52999999999999758</v>
      </c>
      <c r="J68" s="3">
        <f t="shared" si="2"/>
        <v>0.66000000000000014</v>
      </c>
      <c r="K68" s="3">
        <f t="shared" si="3"/>
        <v>1.870000000000001</v>
      </c>
      <c r="L68" s="3">
        <f t="shared" si="0"/>
        <v>-0.2099999999999973</v>
      </c>
    </row>
    <row r="69" spans="1:12" x14ac:dyDescent="0.2">
      <c r="A69" s="3" t="s">
        <v>123</v>
      </c>
      <c r="B69" s="3">
        <v>356</v>
      </c>
      <c r="C69" s="3">
        <v>19.34</v>
      </c>
      <c r="E69" s="3">
        <v>20.43</v>
      </c>
      <c r="F69" s="3">
        <v>20.440000000000001</v>
      </c>
      <c r="G69" s="3">
        <v>21.72</v>
      </c>
      <c r="H69" s="3">
        <v>22.35</v>
      </c>
      <c r="I69" s="3">
        <f t="shared" si="1"/>
        <v>1.0000000000001563E-2</v>
      </c>
      <c r="J69" s="3">
        <f t="shared" si="2"/>
        <v>1.2899999999999991</v>
      </c>
      <c r="K69" s="3">
        <f t="shared" si="3"/>
        <v>1.9200000000000017</v>
      </c>
      <c r="L69" s="3">
        <f t="shared" si="0"/>
        <v>-1.0899999999999999</v>
      </c>
    </row>
    <row r="71" spans="1:12" x14ac:dyDescent="0.2">
      <c r="A71" s="2" t="s">
        <v>124</v>
      </c>
    </row>
    <row r="72" spans="1:12" x14ac:dyDescent="0.2">
      <c r="A72" s="3" t="s">
        <v>3</v>
      </c>
      <c r="B72" s="3">
        <v>357</v>
      </c>
      <c r="C72" s="3">
        <v>32.979999999999997</v>
      </c>
      <c r="E72" s="3">
        <v>25.62</v>
      </c>
      <c r="F72" s="3">
        <v>26.91</v>
      </c>
      <c r="G72" s="3">
        <v>29.08</v>
      </c>
      <c r="H72" s="3">
        <v>30.23</v>
      </c>
      <c r="I72" s="3">
        <f t="shared" si="1"/>
        <v>1.2899999999999991</v>
      </c>
      <c r="J72" s="3">
        <f t="shared" si="2"/>
        <v>3.4599999999999973</v>
      </c>
      <c r="K72" s="3">
        <f t="shared" si="3"/>
        <v>4.6099999999999994</v>
      </c>
      <c r="L72" s="3">
        <f t="shared" si="0"/>
        <v>7.3599999999999959</v>
      </c>
    </row>
    <row r="73" spans="1:12" x14ac:dyDescent="0.2">
      <c r="A73" s="3" t="s">
        <v>3</v>
      </c>
      <c r="B73" s="3">
        <v>358</v>
      </c>
      <c r="C73" s="3">
        <v>23.1</v>
      </c>
      <c r="E73" s="3">
        <v>25.06</v>
      </c>
      <c r="F73" s="3">
        <v>22.2</v>
      </c>
      <c r="G73" s="3">
        <v>21.72</v>
      </c>
      <c r="H73" s="3">
        <v>23.2</v>
      </c>
      <c r="I73" s="3">
        <f t="shared" ref="I73:I83" si="5">F73-E73</f>
        <v>-2.8599999999999994</v>
      </c>
      <c r="J73" s="3">
        <f t="shared" ref="J73:J83" si="6">G73-E73</f>
        <v>-3.34</v>
      </c>
      <c r="K73" s="3">
        <f t="shared" ref="K73:K83" si="7">H73-E73</f>
        <v>-1.8599999999999994</v>
      </c>
      <c r="L73" s="3">
        <f t="shared" ref="L73:L83" si="8">C73-E73</f>
        <v>-1.9599999999999973</v>
      </c>
    </row>
    <row r="74" spans="1:12" x14ac:dyDescent="0.2">
      <c r="A74" s="3" t="s">
        <v>3</v>
      </c>
      <c r="B74" s="3">
        <v>359</v>
      </c>
      <c r="C74" s="3">
        <v>32</v>
      </c>
      <c r="E74" s="3">
        <v>22.41</v>
      </c>
      <c r="F74" s="3">
        <v>25.89</v>
      </c>
      <c r="G74" s="3">
        <v>27.87</v>
      </c>
      <c r="H74" s="3">
        <v>29.23</v>
      </c>
      <c r="I74" s="3">
        <f t="shared" si="5"/>
        <v>3.4800000000000004</v>
      </c>
      <c r="J74" s="3">
        <f t="shared" si="6"/>
        <v>5.4600000000000009</v>
      </c>
      <c r="K74" s="3">
        <f t="shared" si="7"/>
        <v>6.82</v>
      </c>
      <c r="L74" s="3">
        <f t="shared" si="8"/>
        <v>9.59</v>
      </c>
    </row>
    <row r="75" spans="1:12" x14ac:dyDescent="0.2">
      <c r="A75" s="3" t="s">
        <v>3</v>
      </c>
      <c r="B75" s="3">
        <v>360</v>
      </c>
      <c r="C75" s="3">
        <v>25.19</v>
      </c>
      <c r="E75" s="3">
        <v>22.65</v>
      </c>
      <c r="F75" s="3">
        <v>25.02</v>
      </c>
      <c r="G75" s="3">
        <v>23.7</v>
      </c>
      <c r="H75" s="3">
        <v>23.98</v>
      </c>
      <c r="I75" s="3">
        <f t="shared" si="5"/>
        <v>2.370000000000001</v>
      </c>
      <c r="J75" s="3">
        <f t="shared" si="6"/>
        <v>1.0500000000000007</v>
      </c>
      <c r="K75" s="3">
        <f t="shared" si="7"/>
        <v>1.3300000000000018</v>
      </c>
      <c r="L75" s="3">
        <f t="shared" si="8"/>
        <v>2.5400000000000027</v>
      </c>
    </row>
    <row r="76" spans="1:12" x14ac:dyDescent="0.2">
      <c r="A76" s="3" t="s">
        <v>3</v>
      </c>
      <c r="B76" s="3">
        <v>361</v>
      </c>
      <c r="C76" s="3">
        <v>25.65</v>
      </c>
      <c r="E76" s="3">
        <v>23.49</v>
      </c>
      <c r="F76" s="3">
        <v>24.95</v>
      </c>
      <c r="G76" s="3">
        <v>25.47</v>
      </c>
      <c r="H76" s="3">
        <v>27.62</v>
      </c>
      <c r="I76" s="3">
        <f t="shared" si="5"/>
        <v>1.4600000000000009</v>
      </c>
      <c r="J76" s="3">
        <f t="shared" si="6"/>
        <v>1.9800000000000004</v>
      </c>
      <c r="K76" s="3">
        <f t="shared" si="7"/>
        <v>4.1300000000000026</v>
      </c>
      <c r="L76" s="3">
        <f t="shared" si="8"/>
        <v>2.16</v>
      </c>
    </row>
    <row r="77" spans="1:12" x14ac:dyDescent="0.2">
      <c r="A77" s="3" t="s">
        <v>3</v>
      </c>
      <c r="B77" s="3">
        <v>362</v>
      </c>
      <c r="C77" s="3">
        <v>21.57</v>
      </c>
      <c r="E77" s="3">
        <v>20.46</v>
      </c>
      <c r="F77" s="3">
        <v>21.22</v>
      </c>
      <c r="G77" s="3">
        <v>22.7</v>
      </c>
      <c r="H77" s="3">
        <v>22.41</v>
      </c>
      <c r="I77" s="3">
        <f t="shared" si="5"/>
        <v>0.75999999999999801</v>
      </c>
      <c r="J77" s="3">
        <f t="shared" si="6"/>
        <v>2.2399999999999984</v>
      </c>
      <c r="K77" s="3">
        <f t="shared" si="7"/>
        <v>1.9499999999999993</v>
      </c>
      <c r="L77" s="3">
        <f t="shared" si="8"/>
        <v>1.1099999999999994</v>
      </c>
    </row>
    <row r="78" spans="1:12" x14ac:dyDescent="0.2">
      <c r="A78" s="3" t="s">
        <v>3</v>
      </c>
      <c r="B78" s="3">
        <v>363</v>
      </c>
      <c r="C78" s="3">
        <v>27.09</v>
      </c>
      <c r="E78" s="3">
        <v>24.29</v>
      </c>
      <c r="F78" s="3">
        <v>24.71</v>
      </c>
      <c r="G78" s="3">
        <v>25.07</v>
      </c>
      <c r="H78" s="3">
        <v>25.83</v>
      </c>
      <c r="I78" s="3">
        <f t="shared" si="5"/>
        <v>0.42000000000000171</v>
      </c>
      <c r="J78" s="3">
        <f t="shared" si="6"/>
        <v>0.78000000000000114</v>
      </c>
      <c r="K78" s="3">
        <f t="shared" si="7"/>
        <v>1.5399999999999991</v>
      </c>
      <c r="L78" s="3">
        <f t="shared" si="8"/>
        <v>2.8000000000000007</v>
      </c>
    </row>
    <row r="79" spans="1:12" x14ac:dyDescent="0.2">
      <c r="A79" s="3" t="s">
        <v>3</v>
      </c>
      <c r="B79" s="3">
        <v>364</v>
      </c>
      <c r="C79" s="3">
        <v>25.04</v>
      </c>
      <c r="E79" s="3">
        <v>22.43</v>
      </c>
      <c r="F79" s="3">
        <v>22.39</v>
      </c>
      <c r="G79" s="3">
        <v>23.17</v>
      </c>
      <c r="H79" s="3">
        <v>23.09</v>
      </c>
      <c r="I79" s="3">
        <f t="shared" si="5"/>
        <v>-3.9999999999999147E-2</v>
      </c>
      <c r="J79" s="3">
        <f t="shared" si="6"/>
        <v>0.74000000000000199</v>
      </c>
      <c r="K79" s="3">
        <f t="shared" si="7"/>
        <v>0.66000000000000014</v>
      </c>
      <c r="L79" s="3">
        <f t="shared" si="8"/>
        <v>2.6099999999999994</v>
      </c>
    </row>
    <row r="80" spans="1:12" x14ac:dyDescent="0.2">
      <c r="A80" s="3" t="s">
        <v>3</v>
      </c>
      <c r="B80" s="3">
        <v>365</v>
      </c>
      <c r="C80" s="3">
        <v>22.31</v>
      </c>
      <c r="E80" s="3">
        <v>21.43</v>
      </c>
      <c r="F80" s="3">
        <v>20.73</v>
      </c>
      <c r="G80" s="3">
        <v>20.98</v>
      </c>
      <c r="H80" s="3">
        <v>21.36</v>
      </c>
      <c r="I80" s="3">
        <f t="shared" si="5"/>
        <v>-0.69999999999999929</v>
      </c>
      <c r="J80" s="3">
        <f t="shared" si="6"/>
        <v>-0.44999999999999929</v>
      </c>
      <c r="K80" s="3">
        <f t="shared" si="7"/>
        <v>-7.0000000000000284E-2</v>
      </c>
      <c r="L80" s="3">
        <f t="shared" si="8"/>
        <v>0.87999999999999901</v>
      </c>
    </row>
    <row r="81" spans="1:12" x14ac:dyDescent="0.2">
      <c r="A81" s="3" t="s">
        <v>3</v>
      </c>
      <c r="B81" s="3">
        <v>366</v>
      </c>
      <c r="C81" s="3">
        <v>24.33</v>
      </c>
      <c r="E81" s="3">
        <v>23.2</v>
      </c>
      <c r="F81" s="3">
        <v>22.83</v>
      </c>
      <c r="G81" s="3">
        <v>23.76</v>
      </c>
      <c r="H81" s="3">
        <v>24.21</v>
      </c>
      <c r="I81" s="3">
        <f t="shared" si="5"/>
        <v>-0.37000000000000099</v>
      </c>
      <c r="J81" s="3">
        <f t="shared" si="6"/>
        <v>0.56000000000000227</v>
      </c>
      <c r="K81" s="3">
        <f t="shared" si="7"/>
        <v>1.0100000000000016</v>
      </c>
      <c r="L81" s="3">
        <f t="shared" si="8"/>
        <v>1.129999999999999</v>
      </c>
    </row>
    <row r="82" spans="1:12" x14ac:dyDescent="0.2">
      <c r="A82" s="3" t="s">
        <v>3</v>
      </c>
      <c r="B82" s="3">
        <v>367</v>
      </c>
      <c r="C82" s="3">
        <v>23.86</v>
      </c>
      <c r="E82" s="3">
        <v>23.47</v>
      </c>
      <c r="F82" s="3">
        <v>21.82</v>
      </c>
      <c r="G82" s="3">
        <v>22.6</v>
      </c>
      <c r="H82" s="3">
        <v>22.9</v>
      </c>
      <c r="I82" s="3">
        <f t="shared" si="5"/>
        <v>-1.6499999999999986</v>
      </c>
      <c r="J82" s="3">
        <f t="shared" si="6"/>
        <v>-0.86999999999999744</v>
      </c>
      <c r="K82" s="3">
        <f t="shared" si="7"/>
        <v>-0.57000000000000028</v>
      </c>
      <c r="L82" s="3">
        <f t="shared" si="8"/>
        <v>0.39000000000000057</v>
      </c>
    </row>
    <row r="83" spans="1:12" x14ac:dyDescent="0.2">
      <c r="A83" s="3" t="s">
        <v>3</v>
      </c>
      <c r="B83" s="3">
        <v>368</v>
      </c>
      <c r="C83" s="3">
        <v>25.56</v>
      </c>
      <c r="E83" s="3">
        <v>24.49</v>
      </c>
      <c r="F83" s="3">
        <v>23.82</v>
      </c>
      <c r="G83" s="3">
        <v>24.6</v>
      </c>
      <c r="H83" s="3">
        <v>24.41</v>
      </c>
      <c r="I83" s="3">
        <f t="shared" si="5"/>
        <v>-0.66999999999999815</v>
      </c>
      <c r="J83" s="3">
        <f t="shared" si="6"/>
        <v>0.11000000000000298</v>
      </c>
      <c r="K83" s="3">
        <f t="shared" si="7"/>
        <v>-7.9999999999998295E-2</v>
      </c>
      <c r="L83" s="3">
        <f t="shared" si="8"/>
        <v>1.0700000000000003</v>
      </c>
    </row>
    <row r="85" spans="1:12" x14ac:dyDescent="0.2">
      <c r="A85" s="3" t="s">
        <v>6</v>
      </c>
      <c r="B85" s="3">
        <v>369</v>
      </c>
      <c r="C85" s="3">
        <v>23.49</v>
      </c>
      <c r="E85" s="3">
        <v>21.57</v>
      </c>
      <c r="F85" s="3">
        <v>21.99</v>
      </c>
      <c r="G85" s="3">
        <v>21.62</v>
      </c>
      <c r="H85" s="3">
        <v>22.06</v>
      </c>
      <c r="I85" s="3">
        <f t="shared" ref="I85:I96" si="9">F85-E85</f>
        <v>0.41999999999999815</v>
      </c>
      <c r="J85" s="3">
        <f t="shared" ref="J85:J96" si="10">G85-E85</f>
        <v>5.0000000000000711E-2</v>
      </c>
      <c r="K85" s="3">
        <f t="shared" ref="K85:K96" si="11">H85-E85</f>
        <v>0.48999999999999844</v>
      </c>
      <c r="L85" s="3">
        <f t="shared" ref="L85:L96" si="12">C85-E85</f>
        <v>1.9199999999999982</v>
      </c>
    </row>
    <row r="86" spans="1:12" x14ac:dyDescent="0.2">
      <c r="A86" s="3" t="s">
        <v>6</v>
      </c>
      <c r="B86" s="3">
        <v>370</v>
      </c>
      <c r="C86" s="3">
        <v>30.35</v>
      </c>
      <c r="E86" s="3">
        <v>24.18</v>
      </c>
      <c r="F86" s="3">
        <v>25.56</v>
      </c>
      <c r="G86" s="3">
        <v>25.8</v>
      </c>
      <c r="H86" s="3">
        <v>27.79</v>
      </c>
      <c r="I86" s="3">
        <f t="shared" si="9"/>
        <v>1.379999999999999</v>
      </c>
      <c r="J86" s="3">
        <f t="shared" si="10"/>
        <v>1.620000000000001</v>
      </c>
      <c r="K86" s="3">
        <f t="shared" si="11"/>
        <v>3.6099999999999994</v>
      </c>
      <c r="L86" s="3">
        <f t="shared" si="12"/>
        <v>6.1700000000000017</v>
      </c>
    </row>
    <row r="87" spans="1:12" x14ac:dyDescent="0.2">
      <c r="A87" s="3" t="s">
        <v>6</v>
      </c>
      <c r="B87" s="3">
        <v>371</v>
      </c>
      <c r="C87" s="3">
        <v>27.95</v>
      </c>
      <c r="E87" s="3">
        <v>22.12</v>
      </c>
      <c r="F87" s="3">
        <v>23.78</v>
      </c>
      <c r="G87" s="3">
        <v>24.39</v>
      </c>
      <c r="H87" s="3">
        <v>25.84</v>
      </c>
      <c r="I87" s="3">
        <f t="shared" si="9"/>
        <v>1.6600000000000001</v>
      </c>
      <c r="J87" s="3">
        <f t="shared" si="10"/>
        <v>2.2699999999999996</v>
      </c>
      <c r="K87" s="3">
        <f t="shared" si="11"/>
        <v>3.7199999999999989</v>
      </c>
      <c r="L87" s="3">
        <f t="shared" si="12"/>
        <v>5.8299999999999983</v>
      </c>
    </row>
    <row r="88" spans="1:12" x14ac:dyDescent="0.2">
      <c r="A88" s="3" t="s">
        <v>6</v>
      </c>
      <c r="B88" s="3">
        <v>372</v>
      </c>
      <c r="C88" s="3">
        <v>27.21</v>
      </c>
      <c r="E88" s="3">
        <v>23.76</v>
      </c>
      <c r="F88" s="3">
        <v>24.82</v>
      </c>
      <c r="G88" s="3">
        <v>26</v>
      </c>
      <c r="H88" s="3">
        <v>25.3</v>
      </c>
      <c r="I88" s="3">
        <f t="shared" si="9"/>
        <v>1.0599999999999987</v>
      </c>
      <c r="J88" s="3">
        <f t="shared" si="10"/>
        <v>2.2399999999999984</v>
      </c>
      <c r="K88" s="3">
        <f t="shared" si="11"/>
        <v>1.5399999999999991</v>
      </c>
      <c r="L88" s="3">
        <f t="shared" si="12"/>
        <v>3.4499999999999993</v>
      </c>
    </row>
    <row r="89" spans="1:12" x14ac:dyDescent="0.2">
      <c r="A89" s="3" t="s">
        <v>6</v>
      </c>
      <c r="B89" s="3">
        <v>373</v>
      </c>
      <c r="C89" s="3">
        <v>21.81</v>
      </c>
      <c r="E89" s="3">
        <v>20.81</v>
      </c>
      <c r="F89" s="3">
        <v>20.49</v>
      </c>
      <c r="G89" s="3">
        <v>21.04</v>
      </c>
      <c r="H89" s="3">
        <v>21.55</v>
      </c>
      <c r="I89" s="3">
        <f t="shared" si="9"/>
        <v>-0.32000000000000028</v>
      </c>
      <c r="J89" s="3">
        <f t="shared" si="10"/>
        <v>0.23000000000000043</v>
      </c>
      <c r="K89" s="3">
        <f t="shared" si="11"/>
        <v>0.74000000000000199</v>
      </c>
      <c r="L89" s="3">
        <f t="shared" si="12"/>
        <v>1</v>
      </c>
    </row>
    <row r="90" spans="1:12" x14ac:dyDescent="0.2">
      <c r="A90" s="3" t="s">
        <v>6</v>
      </c>
      <c r="B90" s="3">
        <v>374</v>
      </c>
      <c r="C90" s="3">
        <v>23.86</v>
      </c>
      <c r="E90" s="3">
        <v>21.23</v>
      </c>
      <c r="F90" s="3">
        <v>21.56</v>
      </c>
      <c r="G90" s="3">
        <v>22.43</v>
      </c>
      <c r="H90" s="3">
        <v>24.94</v>
      </c>
      <c r="I90" s="3">
        <f t="shared" si="9"/>
        <v>0.32999999999999829</v>
      </c>
      <c r="J90" s="3">
        <f t="shared" si="10"/>
        <v>1.1999999999999993</v>
      </c>
      <c r="K90" s="3">
        <f t="shared" si="11"/>
        <v>3.7100000000000009</v>
      </c>
      <c r="L90" s="3">
        <f t="shared" si="12"/>
        <v>2.629999999999999</v>
      </c>
    </row>
    <row r="91" spans="1:12" x14ac:dyDescent="0.2">
      <c r="A91" s="3" t="s">
        <v>6</v>
      </c>
      <c r="B91" s="3">
        <v>375</v>
      </c>
      <c r="C91" s="3">
        <v>26.47</v>
      </c>
      <c r="E91" s="3">
        <v>23.25</v>
      </c>
      <c r="F91" s="3">
        <v>23.93</v>
      </c>
      <c r="G91" s="3">
        <v>24.06</v>
      </c>
      <c r="H91" s="3">
        <v>24.88</v>
      </c>
      <c r="I91" s="3">
        <f t="shared" si="9"/>
        <v>0.67999999999999972</v>
      </c>
      <c r="J91" s="3">
        <f t="shared" si="10"/>
        <v>0.80999999999999872</v>
      </c>
      <c r="K91" s="3">
        <f t="shared" si="11"/>
        <v>1.629999999999999</v>
      </c>
      <c r="L91" s="3">
        <f t="shared" si="12"/>
        <v>3.2199999999999989</v>
      </c>
    </row>
    <row r="92" spans="1:12" x14ac:dyDescent="0.2">
      <c r="A92" s="3" t="s">
        <v>6</v>
      </c>
      <c r="B92" s="3">
        <v>376</v>
      </c>
      <c r="C92" s="3">
        <v>26.58</v>
      </c>
      <c r="E92" s="3">
        <v>25.26</v>
      </c>
      <c r="F92" s="3">
        <v>24.59</v>
      </c>
      <c r="G92" s="3">
        <v>26.37</v>
      </c>
      <c r="H92" s="3">
        <v>25.77</v>
      </c>
      <c r="I92" s="3">
        <f t="shared" si="9"/>
        <v>-0.67000000000000171</v>
      </c>
      <c r="J92" s="3">
        <f t="shared" si="10"/>
        <v>1.1099999999999994</v>
      </c>
      <c r="K92" s="3">
        <f t="shared" si="11"/>
        <v>0.50999999999999801</v>
      </c>
      <c r="L92" s="3">
        <f t="shared" si="12"/>
        <v>1.3199999999999967</v>
      </c>
    </row>
    <row r="93" spans="1:12" x14ac:dyDescent="0.2">
      <c r="A93" s="3" t="s">
        <v>6</v>
      </c>
      <c r="B93" s="3">
        <v>377</v>
      </c>
      <c r="C93" s="3">
        <v>23.87</v>
      </c>
      <c r="E93" s="3">
        <v>22.56</v>
      </c>
      <c r="F93" s="3">
        <v>23.08</v>
      </c>
      <c r="G93" s="3">
        <v>23.47</v>
      </c>
      <c r="H93" s="3">
        <v>23.89</v>
      </c>
      <c r="I93" s="3">
        <f t="shared" si="9"/>
        <v>0.51999999999999957</v>
      </c>
      <c r="J93" s="3">
        <f t="shared" si="10"/>
        <v>0.91000000000000014</v>
      </c>
      <c r="K93" s="3">
        <f t="shared" si="11"/>
        <v>1.3300000000000018</v>
      </c>
      <c r="L93" s="3">
        <f t="shared" si="12"/>
        <v>1.3100000000000023</v>
      </c>
    </row>
    <row r="94" spans="1:12" x14ac:dyDescent="0.2">
      <c r="A94" s="3" t="s">
        <v>6</v>
      </c>
      <c r="B94" s="3">
        <v>378</v>
      </c>
      <c r="C94" s="3">
        <v>24.78</v>
      </c>
      <c r="E94" s="3">
        <v>22.49</v>
      </c>
      <c r="F94" s="3">
        <v>22.46</v>
      </c>
      <c r="G94" s="3">
        <v>23.8</v>
      </c>
      <c r="H94" s="3">
        <v>24.07</v>
      </c>
      <c r="I94" s="3">
        <f t="shared" si="9"/>
        <v>-2.9999999999997584E-2</v>
      </c>
      <c r="J94" s="3">
        <f t="shared" si="10"/>
        <v>1.3100000000000023</v>
      </c>
      <c r="K94" s="3">
        <f t="shared" si="11"/>
        <v>1.5800000000000018</v>
      </c>
      <c r="L94" s="3">
        <f t="shared" si="12"/>
        <v>2.2900000000000027</v>
      </c>
    </row>
    <row r="95" spans="1:12" x14ac:dyDescent="0.2">
      <c r="A95" s="3" t="s">
        <v>6</v>
      </c>
      <c r="B95" s="3">
        <v>379</v>
      </c>
      <c r="C95" s="3">
        <v>30.81</v>
      </c>
      <c r="E95" s="3">
        <v>25.06</v>
      </c>
      <c r="F95" s="3">
        <v>27.3</v>
      </c>
      <c r="G95" s="3">
        <v>28.53</v>
      </c>
      <c r="H95" s="3">
        <v>30.05</v>
      </c>
      <c r="I95" s="3">
        <f t="shared" si="9"/>
        <v>2.240000000000002</v>
      </c>
      <c r="J95" s="3">
        <f t="shared" si="10"/>
        <v>3.4700000000000024</v>
      </c>
      <c r="K95" s="3">
        <f t="shared" si="11"/>
        <v>4.990000000000002</v>
      </c>
      <c r="L95" s="3">
        <f t="shared" si="12"/>
        <v>5.75</v>
      </c>
    </row>
    <row r="96" spans="1:12" x14ac:dyDescent="0.2">
      <c r="A96" s="3" t="s">
        <v>6</v>
      </c>
      <c r="B96" s="3">
        <v>380</v>
      </c>
      <c r="C96" s="3">
        <v>22.65</v>
      </c>
      <c r="E96" s="3">
        <v>20.57</v>
      </c>
      <c r="F96" s="3">
        <v>21.28</v>
      </c>
      <c r="G96" s="3">
        <v>22.69</v>
      </c>
      <c r="H96" s="3">
        <v>23.42</v>
      </c>
      <c r="I96" s="3">
        <f t="shared" si="9"/>
        <v>0.71000000000000085</v>
      </c>
      <c r="J96" s="3">
        <f t="shared" si="10"/>
        <v>2.120000000000001</v>
      </c>
      <c r="K96" s="3">
        <f t="shared" si="11"/>
        <v>2.8500000000000014</v>
      </c>
      <c r="L96" s="3">
        <f t="shared" si="12"/>
        <v>2.0799999999999983</v>
      </c>
    </row>
    <row r="98" spans="1:12" x14ac:dyDescent="0.2">
      <c r="A98" s="3" t="s">
        <v>7</v>
      </c>
      <c r="B98" s="3">
        <v>381</v>
      </c>
      <c r="C98" s="3" t="s">
        <v>100</v>
      </c>
      <c r="E98" s="3">
        <v>24.49</v>
      </c>
      <c r="F98" s="3">
        <v>27.37</v>
      </c>
      <c r="G98" s="3" t="s">
        <v>100</v>
      </c>
      <c r="H98" s="3" t="s">
        <v>100</v>
      </c>
      <c r="I98" s="3">
        <f t="shared" ref="I98:I109" si="13">F98-E98</f>
        <v>2.8800000000000026</v>
      </c>
      <c r="J98" s="3" t="e">
        <f t="shared" ref="J98:J109" si="14">G98-E98</f>
        <v>#VALUE!</v>
      </c>
      <c r="K98" s="3" t="e">
        <f t="shared" ref="K98:K109" si="15">H98-E98</f>
        <v>#VALUE!</v>
      </c>
      <c r="L98" s="3" t="e">
        <f t="shared" ref="L98:L109" si="16">C98-E98</f>
        <v>#VALUE!</v>
      </c>
    </row>
    <row r="99" spans="1:12" x14ac:dyDescent="0.2">
      <c r="A99" s="3" t="s">
        <v>7</v>
      </c>
      <c r="B99" s="3">
        <v>382</v>
      </c>
      <c r="C99" s="3">
        <v>25.22</v>
      </c>
      <c r="E99" s="3">
        <v>23.77</v>
      </c>
      <c r="F99" s="3">
        <v>24.84</v>
      </c>
      <c r="G99" s="3">
        <v>25.81</v>
      </c>
      <c r="H99" s="3">
        <v>24.59</v>
      </c>
      <c r="I99" s="3">
        <f t="shared" si="13"/>
        <v>1.0700000000000003</v>
      </c>
      <c r="J99" s="3">
        <f t="shared" si="14"/>
        <v>2.0399999999999991</v>
      </c>
      <c r="K99" s="3">
        <f t="shared" si="15"/>
        <v>0.82000000000000028</v>
      </c>
      <c r="L99" s="3">
        <f t="shared" si="16"/>
        <v>1.4499999999999993</v>
      </c>
    </row>
    <row r="100" spans="1:12" x14ac:dyDescent="0.2">
      <c r="A100" s="3" t="s">
        <v>7</v>
      </c>
      <c r="B100" s="3">
        <v>383</v>
      </c>
      <c r="C100" s="3">
        <v>24.3</v>
      </c>
      <c r="E100" s="3">
        <v>24.57</v>
      </c>
      <c r="F100" s="3">
        <v>24.04</v>
      </c>
      <c r="G100" s="3">
        <v>24.96</v>
      </c>
      <c r="H100" s="3">
        <v>24.7</v>
      </c>
      <c r="I100" s="3">
        <f t="shared" si="13"/>
        <v>-0.53000000000000114</v>
      </c>
      <c r="J100" s="3">
        <f t="shared" si="14"/>
        <v>0.39000000000000057</v>
      </c>
      <c r="K100" s="3">
        <f t="shared" si="15"/>
        <v>0.12999999999999901</v>
      </c>
      <c r="L100" s="3">
        <f t="shared" si="16"/>
        <v>-0.26999999999999957</v>
      </c>
    </row>
    <row r="101" spans="1:12" x14ac:dyDescent="0.2">
      <c r="A101" s="3" t="s">
        <v>7</v>
      </c>
      <c r="B101" s="3">
        <v>384</v>
      </c>
      <c r="C101" s="3">
        <v>23.53</v>
      </c>
      <c r="E101" s="3">
        <v>22.06</v>
      </c>
      <c r="F101" s="3">
        <v>23.25</v>
      </c>
      <c r="G101" s="3">
        <v>21.64</v>
      </c>
      <c r="H101" s="3">
        <v>22.18</v>
      </c>
      <c r="I101" s="3">
        <f t="shared" si="13"/>
        <v>1.1900000000000013</v>
      </c>
      <c r="J101" s="3">
        <f t="shared" si="14"/>
        <v>-0.41999999999999815</v>
      </c>
      <c r="K101" s="3">
        <f t="shared" si="15"/>
        <v>0.12000000000000099</v>
      </c>
      <c r="L101" s="3">
        <f t="shared" si="16"/>
        <v>1.4700000000000024</v>
      </c>
    </row>
    <row r="102" spans="1:12" x14ac:dyDescent="0.2">
      <c r="A102" s="3" t="s">
        <v>7</v>
      </c>
      <c r="B102" s="3">
        <v>385</v>
      </c>
      <c r="C102" s="3">
        <v>23.98</v>
      </c>
      <c r="E102" s="3">
        <v>22.61</v>
      </c>
      <c r="F102" s="3">
        <v>22.59</v>
      </c>
      <c r="G102" s="3">
        <v>23.36</v>
      </c>
      <c r="H102" s="3">
        <v>24.58</v>
      </c>
      <c r="I102" s="3">
        <f t="shared" si="13"/>
        <v>-1.9999999999999574E-2</v>
      </c>
      <c r="J102" s="3">
        <f t="shared" si="14"/>
        <v>0.75</v>
      </c>
      <c r="K102" s="3">
        <f t="shared" si="15"/>
        <v>1.9699999999999989</v>
      </c>
      <c r="L102" s="3">
        <f t="shared" si="16"/>
        <v>1.370000000000001</v>
      </c>
    </row>
    <row r="103" spans="1:12" x14ac:dyDescent="0.2">
      <c r="A103" s="3" t="s">
        <v>7</v>
      </c>
      <c r="B103" s="3">
        <v>386</v>
      </c>
      <c r="C103" s="3">
        <v>25.28</v>
      </c>
      <c r="E103" s="3">
        <v>24.25</v>
      </c>
      <c r="F103" s="3">
        <v>24.26</v>
      </c>
      <c r="G103" s="3">
        <v>24.58</v>
      </c>
      <c r="H103" s="3">
        <v>26.1</v>
      </c>
      <c r="I103" s="3">
        <f t="shared" si="13"/>
        <v>1.0000000000001563E-2</v>
      </c>
      <c r="J103" s="3">
        <f t="shared" si="14"/>
        <v>0.32999999999999829</v>
      </c>
      <c r="K103" s="3">
        <f t="shared" si="15"/>
        <v>1.8500000000000014</v>
      </c>
      <c r="L103" s="3">
        <f t="shared" si="16"/>
        <v>1.0300000000000011</v>
      </c>
    </row>
    <row r="104" spans="1:12" x14ac:dyDescent="0.2">
      <c r="A104" s="3" t="s">
        <v>7</v>
      </c>
      <c r="B104" s="3">
        <v>387</v>
      </c>
      <c r="C104" s="3">
        <v>26.32</v>
      </c>
      <c r="E104" s="3">
        <v>23.22</v>
      </c>
      <c r="F104" s="3">
        <v>24.3</v>
      </c>
      <c r="G104" s="3">
        <v>25.94</v>
      </c>
      <c r="H104" s="3">
        <v>25.37</v>
      </c>
      <c r="I104" s="3">
        <f t="shared" si="13"/>
        <v>1.0800000000000018</v>
      </c>
      <c r="J104" s="3">
        <f t="shared" si="14"/>
        <v>2.7200000000000024</v>
      </c>
      <c r="K104" s="3">
        <f t="shared" si="15"/>
        <v>2.1500000000000021</v>
      </c>
      <c r="L104" s="3">
        <f t="shared" si="16"/>
        <v>3.1000000000000014</v>
      </c>
    </row>
    <row r="105" spans="1:12" x14ac:dyDescent="0.2">
      <c r="A105" s="3" t="s">
        <v>7</v>
      </c>
      <c r="B105" s="3">
        <v>388</v>
      </c>
      <c r="C105" s="3">
        <v>24.32</v>
      </c>
      <c r="E105" s="3">
        <v>23.75</v>
      </c>
      <c r="F105" s="3">
        <v>23.39</v>
      </c>
      <c r="G105" s="3">
        <v>23.29</v>
      </c>
      <c r="H105" s="3">
        <v>24.31</v>
      </c>
      <c r="I105" s="3">
        <f t="shared" si="13"/>
        <v>-0.35999999999999943</v>
      </c>
      <c r="J105" s="3">
        <f t="shared" si="14"/>
        <v>-0.46000000000000085</v>
      </c>
      <c r="K105" s="3">
        <f t="shared" si="15"/>
        <v>0.55999999999999872</v>
      </c>
      <c r="L105" s="3">
        <f t="shared" si="16"/>
        <v>0.57000000000000028</v>
      </c>
    </row>
    <row r="106" spans="1:12" x14ac:dyDescent="0.2">
      <c r="A106" s="3" t="s">
        <v>7</v>
      </c>
      <c r="B106" s="3">
        <v>389</v>
      </c>
      <c r="C106" s="3">
        <v>21.99</v>
      </c>
      <c r="E106" s="3">
        <v>20.85</v>
      </c>
      <c r="F106" s="3">
        <v>20.87</v>
      </c>
      <c r="G106" s="3">
        <v>20.88</v>
      </c>
      <c r="H106" s="3">
        <v>22.74</v>
      </c>
      <c r="I106" s="3">
        <f t="shared" si="13"/>
        <v>1.9999999999999574E-2</v>
      </c>
      <c r="J106" s="3">
        <f t="shared" si="14"/>
        <v>2.9999999999997584E-2</v>
      </c>
      <c r="K106" s="3">
        <f t="shared" si="15"/>
        <v>1.889999999999997</v>
      </c>
      <c r="L106" s="3">
        <f t="shared" si="16"/>
        <v>1.139999999999997</v>
      </c>
    </row>
    <row r="107" spans="1:12" x14ac:dyDescent="0.2">
      <c r="A107" s="3" t="s">
        <v>7</v>
      </c>
      <c r="B107" s="3">
        <v>390</v>
      </c>
      <c r="C107" s="3">
        <v>27.99</v>
      </c>
      <c r="E107" s="3">
        <v>23.69</v>
      </c>
      <c r="F107" s="3">
        <v>23.98</v>
      </c>
      <c r="G107" s="3">
        <v>24.9</v>
      </c>
      <c r="H107" s="3">
        <v>27.32</v>
      </c>
      <c r="I107" s="3">
        <f t="shared" si="13"/>
        <v>0.28999999999999915</v>
      </c>
      <c r="J107" s="3">
        <f t="shared" si="14"/>
        <v>1.2099999999999973</v>
      </c>
      <c r="K107" s="3">
        <f t="shared" si="15"/>
        <v>3.629999999999999</v>
      </c>
      <c r="L107" s="3">
        <f t="shared" si="16"/>
        <v>4.2999999999999972</v>
      </c>
    </row>
    <row r="108" spans="1:12" x14ac:dyDescent="0.2">
      <c r="A108" s="3" t="s">
        <v>7</v>
      </c>
      <c r="B108" s="3">
        <v>391</v>
      </c>
      <c r="C108" s="3">
        <v>26.45</v>
      </c>
      <c r="E108" s="3">
        <v>22.4</v>
      </c>
      <c r="F108" s="3">
        <v>24.3</v>
      </c>
      <c r="G108" s="3">
        <v>23.66</v>
      </c>
      <c r="H108" s="3">
        <v>25.67</v>
      </c>
      <c r="I108" s="3">
        <f t="shared" si="13"/>
        <v>1.9000000000000021</v>
      </c>
      <c r="J108" s="3">
        <f t="shared" si="14"/>
        <v>1.2600000000000016</v>
      </c>
      <c r="K108" s="3">
        <f t="shared" si="15"/>
        <v>3.2700000000000031</v>
      </c>
      <c r="L108" s="3">
        <f t="shared" si="16"/>
        <v>4.0500000000000007</v>
      </c>
    </row>
    <row r="109" spans="1:12" x14ac:dyDescent="0.2">
      <c r="A109" s="3" t="s">
        <v>7</v>
      </c>
      <c r="B109" s="3">
        <v>392</v>
      </c>
      <c r="C109" s="3">
        <v>27.16</v>
      </c>
      <c r="E109" s="3">
        <v>23.71</v>
      </c>
      <c r="F109" s="3">
        <v>23.91</v>
      </c>
      <c r="G109" s="3">
        <v>24.33</v>
      </c>
      <c r="H109" s="3">
        <v>26.02</v>
      </c>
      <c r="I109" s="3">
        <f t="shared" si="13"/>
        <v>0.19999999999999929</v>
      </c>
      <c r="J109" s="3">
        <f t="shared" si="14"/>
        <v>0.61999999999999744</v>
      </c>
      <c r="K109" s="3">
        <f t="shared" si="15"/>
        <v>2.3099999999999987</v>
      </c>
      <c r="L109" s="3">
        <f t="shared" si="16"/>
        <v>3.4499999999999993</v>
      </c>
    </row>
    <row r="111" spans="1:12" x14ac:dyDescent="0.2">
      <c r="A111" s="3" t="s">
        <v>8</v>
      </c>
      <c r="B111" s="3">
        <v>393</v>
      </c>
      <c r="C111" s="3">
        <v>25.17</v>
      </c>
      <c r="E111" s="3">
        <v>25.29</v>
      </c>
      <c r="F111" s="3">
        <v>24.55</v>
      </c>
      <c r="G111" s="3">
        <v>24.09</v>
      </c>
      <c r="H111" s="3">
        <v>24.51</v>
      </c>
      <c r="I111" s="3">
        <f t="shared" ref="I111:I123" si="17">F111-E111</f>
        <v>-0.73999999999999844</v>
      </c>
      <c r="J111" s="3">
        <f t="shared" ref="J111:J123" si="18">G111-E111</f>
        <v>-1.1999999999999993</v>
      </c>
      <c r="K111" s="3">
        <f t="shared" ref="K111:K123" si="19">H111-E111</f>
        <v>-0.77999999999999758</v>
      </c>
      <c r="L111" s="3">
        <f t="shared" ref="L111:L123" si="20">C111-E111</f>
        <v>-0.11999999999999744</v>
      </c>
    </row>
    <row r="112" spans="1:12" x14ac:dyDescent="0.2">
      <c r="A112" s="3" t="s">
        <v>8</v>
      </c>
      <c r="B112" s="3">
        <v>394</v>
      </c>
      <c r="C112" s="3">
        <v>25.7</v>
      </c>
      <c r="E112" s="3">
        <v>24.39</v>
      </c>
      <c r="F112" s="3">
        <v>25.34</v>
      </c>
      <c r="G112" s="3">
        <v>25.53</v>
      </c>
      <c r="H112" s="3">
        <v>27.23</v>
      </c>
      <c r="I112" s="3">
        <f t="shared" si="17"/>
        <v>0.94999999999999929</v>
      </c>
      <c r="J112" s="3">
        <f t="shared" si="18"/>
        <v>1.1400000000000006</v>
      </c>
      <c r="K112" s="3">
        <f t="shared" si="19"/>
        <v>2.84</v>
      </c>
      <c r="L112" s="3">
        <f t="shared" si="20"/>
        <v>1.3099999999999987</v>
      </c>
    </row>
    <row r="113" spans="1:12" x14ac:dyDescent="0.2">
      <c r="A113" s="3" t="s">
        <v>8</v>
      </c>
      <c r="B113" s="3">
        <v>395</v>
      </c>
      <c r="C113" s="3">
        <v>21.04</v>
      </c>
      <c r="E113" s="3">
        <v>22.06</v>
      </c>
      <c r="F113" s="3">
        <v>22.2</v>
      </c>
      <c r="G113" s="3">
        <v>22.41</v>
      </c>
      <c r="H113" s="3">
        <v>21.84</v>
      </c>
      <c r="I113" s="3">
        <f t="shared" si="17"/>
        <v>0.14000000000000057</v>
      </c>
      <c r="J113" s="3">
        <f t="shared" si="18"/>
        <v>0.35000000000000142</v>
      </c>
      <c r="K113" s="3">
        <f t="shared" si="19"/>
        <v>-0.21999999999999886</v>
      </c>
      <c r="L113" s="3">
        <f t="shared" si="20"/>
        <v>-1.0199999999999996</v>
      </c>
    </row>
    <row r="114" spans="1:12" x14ac:dyDescent="0.2">
      <c r="A114" s="3" t="s">
        <v>8</v>
      </c>
      <c r="B114" s="3">
        <v>396</v>
      </c>
      <c r="C114" s="3">
        <v>21.56</v>
      </c>
      <c r="E114" s="3">
        <v>21.89</v>
      </c>
      <c r="F114" s="3">
        <v>22.35</v>
      </c>
      <c r="G114" s="3">
        <v>21.79</v>
      </c>
      <c r="H114" s="3">
        <v>21.57</v>
      </c>
      <c r="I114" s="3">
        <f t="shared" si="17"/>
        <v>0.46000000000000085</v>
      </c>
      <c r="J114" s="3">
        <f t="shared" si="18"/>
        <v>-0.10000000000000142</v>
      </c>
      <c r="K114" s="3">
        <f t="shared" si="19"/>
        <v>-0.32000000000000028</v>
      </c>
      <c r="L114" s="3">
        <f t="shared" si="20"/>
        <v>-0.33000000000000185</v>
      </c>
    </row>
    <row r="115" spans="1:12" x14ac:dyDescent="0.2">
      <c r="A115" s="3" t="s">
        <v>8</v>
      </c>
      <c r="B115" s="3">
        <v>397</v>
      </c>
      <c r="C115" s="3">
        <v>23.12</v>
      </c>
      <c r="E115" s="3">
        <v>21.98</v>
      </c>
      <c r="F115" s="3">
        <v>22.84</v>
      </c>
      <c r="G115" s="3">
        <v>22.16</v>
      </c>
      <c r="H115" s="3">
        <v>22.61</v>
      </c>
      <c r="I115" s="3">
        <f t="shared" si="17"/>
        <v>0.85999999999999943</v>
      </c>
      <c r="J115" s="3">
        <f t="shared" si="18"/>
        <v>0.17999999999999972</v>
      </c>
      <c r="K115" s="3">
        <f t="shared" si="19"/>
        <v>0.62999999999999901</v>
      </c>
      <c r="L115" s="3">
        <f t="shared" si="20"/>
        <v>1.1400000000000006</v>
      </c>
    </row>
    <row r="116" spans="1:12" x14ac:dyDescent="0.2">
      <c r="A116" s="3" t="s">
        <v>8</v>
      </c>
      <c r="B116" s="3">
        <v>398</v>
      </c>
      <c r="C116" s="3">
        <v>25.21</v>
      </c>
      <c r="E116" s="3">
        <v>23.5</v>
      </c>
      <c r="F116" s="3">
        <v>24.93</v>
      </c>
      <c r="G116" s="3">
        <v>25.48</v>
      </c>
      <c r="H116" s="3">
        <v>25.69</v>
      </c>
      <c r="I116" s="3">
        <f t="shared" si="17"/>
        <v>1.4299999999999997</v>
      </c>
      <c r="J116" s="3">
        <f t="shared" si="18"/>
        <v>1.9800000000000004</v>
      </c>
      <c r="K116" s="3">
        <f t="shared" si="19"/>
        <v>2.1900000000000013</v>
      </c>
      <c r="L116" s="3">
        <f t="shared" si="20"/>
        <v>1.7100000000000009</v>
      </c>
    </row>
    <row r="117" spans="1:12" x14ac:dyDescent="0.2">
      <c r="A117" s="3" t="s">
        <v>8</v>
      </c>
      <c r="B117" s="3">
        <v>399</v>
      </c>
      <c r="C117" s="3">
        <v>23.59</v>
      </c>
      <c r="E117" s="3">
        <v>22.75</v>
      </c>
      <c r="F117" s="3">
        <v>22.68</v>
      </c>
      <c r="G117" s="3">
        <v>22.39</v>
      </c>
      <c r="H117" s="3">
        <v>22.57</v>
      </c>
      <c r="I117" s="3">
        <f t="shared" si="17"/>
        <v>-7.0000000000000284E-2</v>
      </c>
      <c r="J117" s="3">
        <f t="shared" si="18"/>
        <v>-0.35999999999999943</v>
      </c>
      <c r="K117" s="3">
        <f t="shared" si="19"/>
        <v>-0.17999999999999972</v>
      </c>
      <c r="L117" s="3">
        <f t="shared" si="20"/>
        <v>0.83999999999999986</v>
      </c>
    </row>
    <row r="118" spans="1:12" x14ac:dyDescent="0.2">
      <c r="A118" s="3" t="s">
        <v>8</v>
      </c>
      <c r="B118" s="3">
        <v>400</v>
      </c>
      <c r="C118" s="3">
        <v>26.12</v>
      </c>
      <c r="E118" s="3">
        <v>24.95</v>
      </c>
      <c r="F118" s="3">
        <v>25.63</v>
      </c>
      <c r="G118" s="3">
        <v>26.25</v>
      </c>
      <c r="H118" s="3">
        <v>25.47</v>
      </c>
      <c r="I118" s="3">
        <f t="shared" si="17"/>
        <v>0.67999999999999972</v>
      </c>
      <c r="J118" s="3">
        <f t="shared" si="18"/>
        <v>1.3000000000000007</v>
      </c>
      <c r="K118" s="3">
        <f t="shared" si="19"/>
        <v>0.51999999999999957</v>
      </c>
      <c r="L118" s="3">
        <f t="shared" si="20"/>
        <v>1.1700000000000017</v>
      </c>
    </row>
    <row r="119" spans="1:12" x14ac:dyDescent="0.2">
      <c r="A119" s="3" t="s">
        <v>8</v>
      </c>
      <c r="B119" s="3">
        <v>401</v>
      </c>
      <c r="C119" s="3">
        <v>23.07</v>
      </c>
      <c r="E119" s="3">
        <v>22.38</v>
      </c>
      <c r="F119" s="3">
        <v>22.5</v>
      </c>
      <c r="G119" s="3">
        <v>22.52</v>
      </c>
      <c r="H119" s="3">
        <v>22.87</v>
      </c>
      <c r="I119" s="3">
        <f t="shared" si="17"/>
        <v>0.12000000000000099</v>
      </c>
      <c r="J119" s="3">
        <f t="shared" si="18"/>
        <v>0.14000000000000057</v>
      </c>
      <c r="K119" s="3">
        <f t="shared" si="19"/>
        <v>0.49000000000000199</v>
      </c>
      <c r="L119" s="3">
        <f t="shared" si="20"/>
        <v>0.69000000000000128</v>
      </c>
    </row>
    <row r="120" spans="1:12" x14ac:dyDescent="0.2">
      <c r="A120" s="3" t="s">
        <v>8</v>
      </c>
      <c r="B120" s="3">
        <v>402</v>
      </c>
      <c r="C120" s="3">
        <v>25.67</v>
      </c>
      <c r="E120" s="3">
        <v>23.5</v>
      </c>
      <c r="F120" s="3">
        <v>23.96</v>
      </c>
      <c r="G120" s="3">
        <v>24.09</v>
      </c>
      <c r="H120" s="3">
        <v>25.47</v>
      </c>
      <c r="I120" s="3">
        <f t="shared" si="17"/>
        <v>0.46000000000000085</v>
      </c>
      <c r="J120" s="3">
        <f t="shared" si="18"/>
        <v>0.58999999999999986</v>
      </c>
      <c r="K120" s="3">
        <f t="shared" si="19"/>
        <v>1.9699999999999989</v>
      </c>
      <c r="L120" s="3">
        <f t="shared" si="20"/>
        <v>2.1700000000000017</v>
      </c>
    </row>
    <row r="121" spans="1:12" x14ac:dyDescent="0.2">
      <c r="A121" s="3" t="s">
        <v>8</v>
      </c>
      <c r="B121" s="3">
        <v>403</v>
      </c>
      <c r="C121" s="3">
        <v>23.32</v>
      </c>
      <c r="E121" s="3">
        <v>21.4</v>
      </c>
      <c r="F121" s="3">
        <v>22.23</v>
      </c>
      <c r="G121" s="3">
        <v>22.53</v>
      </c>
      <c r="H121" s="3">
        <v>23.57</v>
      </c>
      <c r="I121" s="3">
        <f t="shared" si="17"/>
        <v>0.83000000000000185</v>
      </c>
      <c r="J121" s="3">
        <f t="shared" si="18"/>
        <v>1.1300000000000026</v>
      </c>
      <c r="K121" s="3">
        <f t="shared" si="19"/>
        <v>2.1700000000000017</v>
      </c>
      <c r="L121" s="3">
        <f t="shared" si="20"/>
        <v>1.9200000000000017</v>
      </c>
    </row>
    <row r="122" spans="1:12" x14ac:dyDescent="0.2">
      <c r="A122" s="3" t="s">
        <v>8</v>
      </c>
      <c r="B122" s="3">
        <v>404</v>
      </c>
      <c r="C122" s="3">
        <v>23.07</v>
      </c>
      <c r="E122" s="3">
        <v>20.83</v>
      </c>
      <c r="F122" s="3">
        <v>21.24</v>
      </c>
      <c r="G122" s="3">
        <v>22.78</v>
      </c>
      <c r="H122" s="3">
        <v>22.72</v>
      </c>
      <c r="I122" s="3">
        <f t="shared" si="17"/>
        <v>0.41000000000000014</v>
      </c>
      <c r="J122" s="3">
        <f t="shared" si="18"/>
        <v>1.9500000000000028</v>
      </c>
      <c r="K122" s="3">
        <f t="shared" si="19"/>
        <v>1.8900000000000006</v>
      </c>
      <c r="L122" s="3">
        <f t="shared" si="20"/>
        <v>2.240000000000002</v>
      </c>
    </row>
    <row r="123" spans="1:12" x14ac:dyDescent="0.2">
      <c r="I123" s="3">
        <f t="shared" si="17"/>
        <v>0</v>
      </c>
      <c r="J123" s="3">
        <f t="shared" si="18"/>
        <v>0</v>
      </c>
      <c r="K123" s="3">
        <f t="shared" si="19"/>
        <v>0</v>
      </c>
      <c r="L123" s="3">
        <f t="shared" si="20"/>
        <v>0</v>
      </c>
    </row>
    <row r="124" spans="1:12" x14ac:dyDescent="0.2">
      <c r="A124" s="3" t="s">
        <v>123</v>
      </c>
      <c r="B124" s="3">
        <v>405</v>
      </c>
      <c r="C124" s="3">
        <v>22.6</v>
      </c>
      <c r="E124" s="3">
        <v>22.78</v>
      </c>
      <c r="F124" s="3">
        <v>23.94</v>
      </c>
      <c r="G124" s="3">
        <v>24.33</v>
      </c>
      <c r="H124" s="3">
        <v>24.73</v>
      </c>
      <c r="I124" s="3">
        <f t="shared" ref="I124:I135" si="21">F124-E124</f>
        <v>1.1600000000000001</v>
      </c>
      <c r="J124" s="3">
        <f t="shared" ref="J124:J135" si="22">G124-E124</f>
        <v>1.5499999999999972</v>
      </c>
      <c r="K124" s="3">
        <f t="shared" ref="K124:K135" si="23">H124-E124</f>
        <v>1.9499999999999993</v>
      </c>
      <c r="L124" s="3">
        <f t="shared" ref="L124:L135" si="24">C124-E124</f>
        <v>-0.17999999999999972</v>
      </c>
    </row>
    <row r="125" spans="1:12" x14ac:dyDescent="0.2">
      <c r="A125" s="3" t="s">
        <v>123</v>
      </c>
      <c r="B125" s="3">
        <v>406</v>
      </c>
      <c r="C125" s="3">
        <v>21.83</v>
      </c>
      <c r="E125" s="3">
        <v>21.48</v>
      </c>
      <c r="F125" s="3">
        <v>22.03</v>
      </c>
      <c r="G125" s="3">
        <v>22.07</v>
      </c>
      <c r="H125" s="3">
        <v>23.01</v>
      </c>
      <c r="I125" s="3">
        <f t="shared" si="21"/>
        <v>0.55000000000000071</v>
      </c>
      <c r="J125" s="3">
        <f t="shared" si="22"/>
        <v>0.58999999999999986</v>
      </c>
      <c r="K125" s="3">
        <f t="shared" si="23"/>
        <v>1.5300000000000011</v>
      </c>
      <c r="L125" s="3">
        <f t="shared" si="24"/>
        <v>0.34999999999999787</v>
      </c>
    </row>
    <row r="126" spans="1:12" x14ac:dyDescent="0.2">
      <c r="A126" s="3" t="s">
        <v>123</v>
      </c>
      <c r="B126" s="3">
        <v>407</v>
      </c>
      <c r="C126" s="3">
        <v>20.81</v>
      </c>
      <c r="E126" s="3">
        <v>20.43</v>
      </c>
      <c r="F126" s="3">
        <v>21.28</v>
      </c>
      <c r="G126" s="3">
        <v>22.13</v>
      </c>
      <c r="H126" s="3">
        <v>22.45</v>
      </c>
      <c r="I126" s="3">
        <f t="shared" si="21"/>
        <v>0.85000000000000142</v>
      </c>
      <c r="J126" s="3">
        <f t="shared" si="22"/>
        <v>1.6999999999999993</v>
      </c>
      <c r="K126" s="3">
        <f t="shared" si="23"/>
        <v>2.0199999999999996</v>
      </c>
      <c r="L126" s="3">
        <f t="shared" si="24"/>
        <v>0.37999999999999901</v>
      </c>
    </row>
    <row r="127" spans="1:12" x14ac:dyDescent="0.2">
      <c r="A127" s="3" t="s">
        <v>123</v>
      </c>
      <c r="B127" s="3">
        <v>408</v>
      </c>
      <c r="C127" s="3">
        <v>21.42</v>
      </c>
      <c r="E127" s="3">
        <v>21.99</v>
      </c>
      <c r="F127" s="3">
        <v>22.95</v>
      </c>
      <c r="G127" s="3">
        <v>22.48</v>
      </c>
      <c r="H127" s="3">
        <v>23.31</v>
      </c>
      <c r="I127" s="3">
        <f t="shared" si="21"/>
        <v>0.96000000000000085</v>
      </c>
      <c r="J127" s="3">
        <f t="shared" si="22"/>
        <v>0.49000000000000199</v>
      </c>
      <c r="K127" s="3">
        <f t="shared" si="23"/>
        <v>1.3200000000000003</v>
      </c>
      <c r="L127" s="3">
        <f t="shared" si="24"/>
        <v>-0.56999999999999673</v>
      </c>
    </row>
    <row r="128" spans="1:12" x14ac:dyDescent="0.2">
      <c r="A128" s="3" t="s">
        <v>123</v>
      </c>
      <c r="B128" s="3">
        <v>409</v>
      </c>
      <c r="C128" s="3">
        <v>22.95</v>
      </c>
      <c r="E128" s="3">
        <v>23.07</v>
      </c>
      <c r="F128" s="3">
        <v>24.29</v>
      </c>
      <c r="G128" s="3">
        <v>25.17</v>
      </c>
      <c r="H128" s="3">
        <v>26.54</v>
      </c>
      <c r="I128" s="3">
        <f t="shared" si="21"/>
        <v>1.2199999999999989</v>
      </c>
      <c r="J128" s="3">
        <f t="shared" si="22"/>
        <v>2.1000000000000014</v>
      </c>
      <c r="K128" s="3">
        <f t="shared" si="23"/>
        <v>3.4699999999999989</v>
      </c>
      <c r="L128" s="3">
        <f t="shared" si="24"/>
        <v>-0.12000000000000099</v>
      </c>
    </row>
    <row r="129" spans="1:12" x14ac:dyDescent="0.2">
      <c r="A129" s="3" t="s">
        <v>123</v>
      </c>
      <c r="B129" s="3">
        <v>410</v>
      </c>
      <c r="C129" s="3">
        <v>19.72</v>
      </c>
      <c r="E129" s="3">
        <v>20.69</v>
      </c>
      <c r="F129" s="3">
        <v>21.35</v>
      </c>
      <c r="G129" s="3">
        <v>21.85</v>
      </c>
      <c r="H129" s="3">
        <v>22.57</v>
      </c>
      <c r="I129" s="3">
        <f t="shared" si="21"/>
        <v>0.66000000000000014</v>
      </c>
      <c r="J129" s="3">
        <f t="shared" si="22"/>
        <v>1.1600000000000001</v>
      </c>
      <c r="K129" s="3">
        <f t="shared" si="23"/>
        <v>1.879999999999999</v>
      </c>
      <c r="L129" s="3">
        <f t="shared" si="24"/>
        <v>-0.97000000000000242</v>
      </c>
    </row>
    <row r="130" spans="1:12" x14ac:dyDescent="0.2">
      <c r="A130" s="3" t="s">
        <v>123</v>
      </c>
      <c r="B130" s="3">
        <v>411</v>
      </c>
      <c r="C130" s="3">
        <v>20.3</v>
      </c>
      <c r="E130" s="3">
        <v>21.27</v>
      </c>
      <c r="F130" s="3">
        <v>21.53</v>
      </c>
      <c r="G130" s="3">
        <v>22.07</v>
      </c>
      <c r="H130" s="3">
        <v>22.65</v>
      </c>
      <c r="I130" s="3">
        <f t="shared" si="21"/>
        <v>0.26000000000000156</v>
      </c>
      <c r="J130" s="3">
        <f t="shared" si="22"/>
        <v>0.80000000000000071</v>
      </c>
      <c r="K130" s="3">
        <f t="shared" si="23"/>
        <v>1.379999999999999</v>
      </c>
      <c r="L130" s="3">
        <f t="shared" si="24"/>
        <v>-0.96999999999999886</v>
      </c>
    </row>
    <row r="131" spans="1:12" x14ac:dyDescent="0.2">
      <c r="A131" s="3" t="s">
        <v>123</v>
      </c>
      <c r="B131" s="3">
        <v>412</v>
      </c>
      <c r="C131" s="3">
        <v>22.19</v>
      </c>
      <c r="E131" s="3">
        <v>22.34</v>
      </c>
      <c r="F131" s="3">
        <v>23.69</v>
      </c>
      <c r="G131" s="3">
        <v>23.71</v>
      </c>
      <c r="H131" s="3">
        <v>26.13</v>
      </c>
      <c r="I131" s="3">
        <f t="shared" si="21"/>
        <v>1.3500000000000014</v>
      </c>
      <c r="J131" s="3">
        <f t="shared" si="22"/>
        <v>1.370000000000001</v>
      </c>
      <c r="K131" s="3">
        <f t="shared" si="23"/>
        <v>3.7899999999999991</v>
      </c>
      <c r="L131" s="3">
        <f t="shared" si="24"/>
        <v>-0.14999999999999858</v>
      </c>
    </row>
    <row r="132" spans="1:12" x14ac:dyDescent="0.2">
      <c r="A132" s="3" t="s">
        <v>123</v>
      </c>
      <c r="B132" s="3">
        <v>413</v>
      </c>
      <c r="C132" s="3">
        <v>21.55</v>
      </c>
      <c r="E132" s="3">
        <v>22.9</v>
      </c>
      <c r="F132" s="3">
        <v>22.66</v>
      </c>
      <c r="G132" s="3">
        <v>23.05</v>
      </c>
      <c r="H132" s="3">
        <v>22.63</v>
      </c>
      <c r="I132" s="3">
        <f t="shared" si="21"/>
        <v>-0.23999999999999844</v>
      </c>
      <c r="J132" s="3">
        <f t="shared" si="22"/>
        <v>0.15000000000000213</v>
      </c>
      <c r="K132" s="3">
        <f t="shared" si="23"/>
        <v>-0.26999999999999957</v>
      </c>
      <c r="L132" s="3">
        <f t="shared" si="24"/>
        <v>-1.3499999999999979</v>
      </c>
    </row>
    <row r="133" spans="1:12" x14ac:dyDescent="0.2">
      <c r="A133" s="3" t="s">
        <v>123</v>
      </c>
      <c r="B133" s="3">
        <v>414</v>
      </c>
      <c r="C133" s="3">
        <v>20.8</v>
      </c>
      <c r="E133" s="3">
        <v>22.46</v>
      </c>
      <c r="F133" s="3">
        <v>22.28</v>
      </c>
      <c r="G133" s="3">
        <v>21.1</v>
      </c>
      <c r="H133" s="3">
        <v>22.53</v>
      </c>
      <c r="I133" s="3">
        <f t="shared" si="21"/>
        <v>-0.17999999999999972</v>
      </c>
      <c r="J133" s="3">
        <f t="shared" si="22"/>
        <v>-1.3599999999999994</v>
      </c>
      <c r="K133" s="3">
        <f t="shared" si="23"/>
        <v>7.0000000000000284E-2</v>
      </c>
      <c r="L133" s="3">
        <f t="shared" si="24"/>
        <v>-1.6600000000000001</v>
      </c>
    </row>
    <row r="134" spans="1:12" x14ac:dyDescent="0.2">
      <c r="A134" s="3" t="s">
        <v>123</v>
      </c>
      <c r="B134" s="3">
        <v>415</v>
      </c>
      <c r="C134" s="3">
        <v>20.81</v>
      </c>
      <c r="E134" s="3">
        <v>22.23</v>
      </c>
      <c r="F134" s="3">
        <v>22.41</v>
      </c>
      <c r="G134" s="3">
        <v>23.03</v>
      </c>
      <c r="H134" s="3">
        <v>23.02</v>
      </c>
      <c r="I134" s="3">
        <f t="shared" si="21"/>
        <v>0.17999999999999972</v>
      </c>
      <c r="J134" s="3">
        <f t="shared" si="22"/>
        <v>0.80000000000000071</v>
      </c>
      <c r="K134" s="3">
        <f t="shared" si="23"/>
        <v>0.78999999999999915</v>
      </c>
      <c r="L134" s="3">
        <f t="shared" si="24"/>
        <v>-1.4200000000000017</v>
      </c>
    </row>
    <row r="135" spans="1:12" x14ac:dyDescent="0.2">
      <c r="A135" s="3" t="s">
        <v>123</v>
      </c>
      <c r="B135" s="3">
        <v>416</v>
      </c>
      <c r="C135" s="3">
        <v>20.34</v>
      </c>
      <c r="E135" s="3">
        <v>23.02</v>
      </c>
      <c r="F135" s="3">
        <v>23.08</v>
      </c>
      <c r="G135" s="3">
        <v>23.27</v>
      </c>
      <c r="H135" s="3">
        <v>22.69</v>
      </c>
      <c r="I135" s="3">
        <f t="shared" si="21"/>
        <v>5.9999999999998721E-2</v>
      </c>
      <c r="J135" s="3">
        <f t="shared" si="22"/>
        <v>0.25</v>
      </c>
      <c r="K135" s="3">
        <f t="shared" si="23"/>
        <v>-0.32999999999999829</v>
      </c>
      <c r="L135" s="3">
        <f t="shared" si="24"/>
        <v>-2.6799999999999997</v>
      </c>
    </row>
    <row r="137" spans="1:12" x14ac:dyDescent="0.2">
      <c r="A137" s="2" t="s">
        <v>125</v>
      </c>
    </row>
    <row r="138" spans="1:12" x14ac:dyDescent="0.2">
      <c r="A138" s="3" t="s">
        <v>3</v>
      </c>
      <c r="B138" s="3">
        <v>417</v>
      </c>
      <c r="C138" s="3">
        <v>28.02</v>
      </c>
      <c r="E138" s="3">
        <v>23.83</v>
      </c>
      <c r="F138" s="3">
        <v>24.55</v>
      </c>
      <c r="G138" s="3">
        <v>25.3</v>
      </c>
      <c r="H138" s="3">
        <v>22.05</v>
      </c>
      <c r="I138" s="3">
        <f t="shared" ref="I138:I149" si="25">F138-E138</f>
        <v>0.72000000000000242</v>
      </c>
      <c r="J138" s="3">
        <f t="shared" ref="J138:J149" si="26">G138-E138</f>
        <v>1.4700000000000024</v>
      </c>
      <c r="K138" s="3">
        <f t="shared" ref="K138:K149" si="27">H138-E138</f>
        <v>-1.7799999999999976</v>
      </c>
      <c r="L138" s="3">
        <f t="shared" ref="L138:L149" si="28">C138-E138</f>
        <v>4.1900000000000013</v>
      </c>
    </row>
    <row r="139" spans="1:12" x14ac:dyDescent="0.2">
      <c r="A139" s="3" t="s">
        <v>3</v>
      </c>
      <c r="B139" s="3">
        <v>418</v>
      </c>
      <c r="C139" s="3">
        <v>27.1</v>
      </c>
      <c r="E139" s="3">
        <v>24.37</v>
      </c>
      <c r="F139" s="3">
        <v>24.08</v>
      </c>
      <c r="G139" s="3">
        <v>24.98</v>
      </c>
      <c r="H139" s="3">
        <v>26.08</v>
      </c>
      <c r="I139" s="3">
        <f t="shared" si="25"/>
        <v>-0.2900000000000027</v>
      </c>
      <c r="J139" s="3">
        <f t="shared" si="26"/>
        <v>0.60999999999999943</v>
      </c>
      <c r="K139" s="3">
        <f t="shared" si="27"/>
        <v>1.7099999999999973</v>
      </c>
      <c r="L139" s="3">
        <f t="shared" si="28"/>
        <v>2.7300000000000004</v>
      </c>
    </row>
    <row r="140" spans="1:12" x14ac:dyDescent="0.2">
      <c r="A140" s="3" t="s">
        <v>3</v>
      </c>
      <c r="B140" s="3">
        <v>419</v>
      </c>
      <c r="C140" s="3">
        <v>26.01</v>
      </c>
      <c r="E140" s="3">
        <v>23.29</v>
      </c>
      <c r="F140" s="3">
        <v>24.35</v>
      </c>
      <c r="G140" s="3">
        <v>25.06</v>
      </c>
      <c r="H140" s="3">
        <v>23.8</v>
      </c>
      <c r="I140" s="3">
        <f t="shared" si="25"/>
        <v>1.0600000000000023</v>
      </c>
      <c r="J140" s="3">
        <f t="shared" si="26"/>
        <v>1.7699999999999996</v>
      </c>
      <c r="K140" s="3">
        <f t="shared" si="27"/>
        <v>0.51000000000000156</v>
      </c>
      <c r="L140" s="3">
        <f t="shared" si="28"/>
        <v>2.7200000000000024</v>
      </c>
    </row>
    <row r="141" spans="1:12" x14ac:dyDescent="0.2">
      <c r="A141" s="3" t="s">
        <v>3</v>
      </c>
      <c r="B141" s="3">
        <v>420</v>
      </c>
      <c r="C141" s="3">
        <v>25.46</v>
      </c>
      <c r="E141" s="3">
        <v>23.55</v>
      </c>
      <c r="F141" s="3">
        <v>23.97</v>
      </c>
      <c r="G141" s="3">
        <v>24.9</v>
      </c>
      <c r="H141" s="3">
        <v>24.25</v>
      </c>
      <c r="I141" s="3">
        <f t="shared" si="25"/>
        <v>0.41999999999999815</v>
      </c>
      <c r="J141" s="3">
        <f t="shared" si="26"/>
        <v>1.3499999999999979</v>
      </c>
      <c r="K141" s="3">
        <f t="shared" si="27"/>
        <v>0.69999999999999929</v>
      </c>
      <c r="L141" s="3">
        <f t="shared" si="28"/>
        <v>1.9100000000000001</v>
      </c>
    </row>
    <row r="142" spans="1:12" x14ac:dyDescent="0.2">
      <c r="A142" s="3" t="s">
        <v>3</v>
      </c>
      <c r="B142" s="3">
        <v>421</v>
      </c>
      <c r="C142" s="3">
        <v>24.13</v>
      </c>
      <c r="E142" s="3">
        <v>22.37</v>
      </c>
      <c r="F142" s="3">
        <v>24.85</v>
      </c>
      <c r="G142" s="3">
        <v>24.67</v>
      </c>
      <c r="H142" s="3">
        <v>22.89</v>
      </c>
      <c r="I142" s="3">
        <f t="shared" si="25"/>
        <v>2.4800000000000004</v>
      </c>
      <c r="J142" s="3">
        <f t="shared" si="26"/>
        <v>2.3000000000000007</v>
      </c>
      <c r="K142" s="3">
        <f t="shared" si="27"/>
        <v>0.51999999999999957</v>
      </c>
      <c r="L142" s="3">
        <f t="shared" si="28"/>
        <v>1.759999999999998</v>
      </c>
    </row>
    <row r="143" spans="1:12" x14ac:dyDescent="0.2">
      <c r="A143" s="3" t="s">
        <v>3</v>
      </c>
      <c r="B143" s="3">
        <v>422</v>
      </c>
      <c r="C143" s="3">
        <v>23.55</v>
      </c>
      <c r="E143" s="3">
        <v>23.21</v>
      </c>
      <c r="F143" s="3">
        <v>22.99</v>
      </c>
      <c r="G143" s="3">
        <v>22.5</v>
      </c>
      <c r="H143" s="3">
        <v>22.78</v>
      </c>
      <c r="I143" s="3">
        <f t="shared" si="25"/>
        <v>-0.22000000000000242</v>
      </c>
      <c r="J143" s="3">
        <f t="shared" si="26"/>
        <v>-0.71000000000000085</v>
      </c>
      <c r="K143" s="3">
        <f t="shared" si="27"/>
        <v>-0.42999999999999972</v>
      </c>
      <c r="L143" s="3">
        <f t="shared" si="28"/>
        <v>0.33999999999999986</v>
      </c>
    </row>
    <row r="144" spans="1:12" x14ac:dyDescent="0.2">
      <c r="A144" s="3" t="s">
        <v>3</v>
      </c>
      <c r="B144" s="3">
        <v>423</v>
      </c>
      <c r="C144" s="3">
        <v>25.8</v>
      </c>
      <c r="E144" s="3">
        <v>23.1</v>
      </c>
      <c r="F144" s="3">
        <v>24.41</v>
      </c>
      <c r="G144" s="3">
        <v>24.19</v>
      </c>
      <c r="H144" s="3">
        <v>25.12</v>
      </c>
      <c r="I144" s="3">
        <f t="shared" si="25"/>
        <v>1.3099999999999987</v>
      </c>
      <c r="J144" s="3">
        <f t="shared" si="26"/>
        <v>1.0899999999999999</v>
      </c>
      <c r="K144" s="3">
        <f t="shared" si="27"/>
        <v>2.0199999999999996</v>
      </c>
      <c r="L144" s="3">
        <f t="shared" si="28"/>
        <v>2.6999999999999993</v>
      </c>
    </row>
    <row r="145" spans="1:12" x14ac:dyDescent="0.2">
      <c r="A145" s="3" t="s">
        <v>3</v>
      </c>
      <c r="B145" s="3">
        <v>424</v>
      </c>
      <c r="C145" s="3">
        <v>24.75</v>
      </c>
      <c r="E145" s="3">
        <v>22.32</v>
      </c>
      <c r="F145" s="3">
        <v>23.43</v>
      </c>
      <c r="G145" s="3">
        <v>22.74</v>
      </c>
      <c r="H145" s="3">
        <v>23.79</v>
      </c>
      <c r="I145" s="3">
        <f t="shared" si="25"/>
        <v>1.1099999999999994</v>
      </c>
      <c r="J145" s="3">
        <f t="shared" si="26"/>
        <v>0.41999999999999815</v>
      </c>
      <c r="K145" s="3">
        <f t="shared" si="27"/>
        <v>1.4699999999999989</v>
      </c>
      <c r="L145" s="3">
        <f t="shared" si="28"/>
        <v>2.4299999999999997</v>
      </c>
    </row>
    <row r="146" spans="1:12" x14ac:dyDescent="0.2">
      <c r="A146" s="3" t="s">
        <v>3</v>
      </c>
      <c r="B146" s="3">
        <v>425</v>
      </c>
      <c r="C146" s="3">
        <v>25.82</v>
      </c>
      <c r="E146" s="3">
        <v>23</v>
      </c>
      <c r="F146" s="3">
        <v>26.3</v>
      </c>
      <c r="G146" s="3">
        <v>22.94</v>
      </c>
      <c r="H146" s="3">
        <v>24.52</v>
      </c>
      <c r="I146" s="3">
        <f t="shared" si="25"/>
        <v>3.3000000000000007</v>
      </c>
      <c r="J146" s="3">
        <f t="shared" si="26"/>
        <v>-5.9999999999998721E-2</v>
      </c>
      <c r="K146" s="3">
        <f t="shared" si="27"/>
        <v>1.5199999999999996</v>
      </c>
      <c r="L146" s="3">
        <f t="shared" si="28"/>
        <v>2.8200000000000003</v>
      </c>
    </row>
    <row r="147" spans="1:12" x14ac:dyDescent="0.2">
      <c r="A147" s="3" t="s">
        <v>3</v>
      </c>
      <c r="B147" s="3">
        <v>426</v>
      </c>
      <c r="C147" s="3">
        <v>24.96</v>
      </c>
      <c r="E147" s="3">
        <v>24.17</v>
      </c>
      <c r="F147" s="3">
        <v>24.87</v>
      </c>
      <c r="G147" s="3">
        <v>24.05</v>
      </c>
      <c r="H147" s="3">
        <v>25.1</v>
      </c>
      <c r="I147" s="3">
        <f t="shared" si="25"/>
        <v>0.69999999999999929</v>
      </c>
      <c r="J147" s="3">
        <f t="shared" si="26"/>
        <v>-0.12000000000000099</v>
      </c>
      <c r="K147" s="3">
        <f t="shared" si="27"/>
        <v>0.92999999999999972</v>
      </c>
      <c r="L147" s="3">
        <f t="shared" si="28"/>
        <v>0.78999999999999915</v>
      </c>
    </row>
    <row r="148" spans="1:12" x14ac:dyDescent="0.2">
      <c r="A148" s="3" t="s">
        <v>3</v>
      </c>
      <c r="B148" s="3">
        <v>427</v>
      </c>
      <c r="C148" s="3">
        <v>25.77</v>
      </c>
      <c r="E148" s="3">
        <v>22.91</v>
      </c>
      <c r="F148" s="3">
        <v>24.72</v>
      </c>
      <c r="G148" s="3">
        <v>23.06</v>
      </c>
      <c r="H148" s="3">
        <v>23.86</v>
      </c>
      <c r="I148" s="3">
        <f t="shared" si="25"/>
        <v>1.8099999999999987</v>
      </c>
      <c r="J148" s="3">
        <f t="shared" si="26"/>
        <v>0.14999999999999858</v>
      </c>
      <c r="K148" s="3">
        <f t="shared" si="27"/>
        <v>0.94999999999999929</v>
      </c>
      <c r="L148" s="3">
        <f t="shared" si="28"/>
        <v>2.8599999999999994</v>
      </c>
    </row>
    <row r="149" spans="1:12" x14ac:dyDescent="0.2">
      <c r="A149" s="3" t="s">
        <v>3</v>
      </c>
      <c r="B149" s="3">
        <v>428</v>
      </c>
      <c r="C149" s="3">
        <v>26.51</v>
      </c>
      <c r="E149" s="3">
        <v>22.57</v>
      </c>
      <c r="F149" s="3">
        <v>24.02</v>
      </c>
      <c r="G149" s="3">
        <v>25.29</v>
      </c>
      <c r="H149" s="3">
        <v>25.97</v>
      </c>
      <c r="I149" s="3">
        <f t="shared" si="25"/>
        <v>1.4499999999999993</v>
      </c>
      <c r="J149" s="3">
        <f t="shared" si="26"/>
        <v>2.7199999999999989</v>
      </c>
      <c r="K149" s="3">
        <f t="shared" si="27"/>
        <v>3.3999999999999986</v>
      </c>
      <c r="L149" s="3">
        <f t="shared" si="28"/>
        <v>3.9400000000000013</v>
      </c>
    </row>
    <row r="151" spans="1:12" x14ac:dyDescent="0.2">
      <c r="A151" s="3" t="s">
        <v>6</v>
      </c>
      <c r="B151" s="3">
        <v>429</v>
      </c>
      <c r="C151" s="3">
        <v>25.94</v>
      </c>
      <c r="E151" s="3">
        <v>23.66</v>
      </c>
      <c r="F151" s="3">
        <v>24.61</v>
      </c>
      <c r="G151" s="3">
        <v>25.05</v>
      </c>
      <c r="H151" s="3">
        <v>25.18</v>
      </c>
      <c r="I151" s="3">
        <f t="shared" ref="I151:I162" si="29">F151-E151</f>
        <v>0.94999999999999929</v>
      </c>
      <c r="J151" s="3">
        <f t="shared" ref="J151:J162" si="30">G151-E151</f>
        <v>1.3900000000000006</v>
      </c>
      <c r="K151" s="3">
        <f t="shared" ref="K151:K162" si="31">H151-E151</f>
        <v>1.5199999999999996</v>
      </c>
      <c r="L151" s="3">
        <f t="shared" ref="L151:L162" si="32">C151-E151</f>
        <v>2.2800000000000011</v>
      </c>
    </row>
    <row r="152" spans="1:12" x14ac:dyDescent="0.2">
      <c r="A152" s="3" t="s">
        <v>6</v>
      </c>
      <c r="B152" s="3">
        <v>430</v>
      </c>
      <c r="C152" s="3">
        <v>23.43</v>
      </c>
      <c r="E152" s="3">
        <v>21.08</v>
      </c>
      <c r="F152" s="3">
        <v>22.57</v>
      </c>
      <c r="G152" s="3">
        <v>22.85</v>
      </c>
      <c r="H152" s="3">
        <v>24.44</v>
      </c>
      <c r="I152" s="3">
        <f t="shared" si="29"/>
        <v>1.490000000000002</v>
      </c>
      <c r="J152" s="3">
        <f t="shared" si="30"/>
        <v>1.7700000000000031</v>
      </c>
      <c r="K152" s="3">
        <f t="shared" si="31"/>
        <v>3.360000000000003</v>
      </c>
      <c r="L152" s="3">
        <f t="shared" si="32"/>
        <v>2.3500000000000014</v>
      </c>
    </row>
    <row r="153" spans="1:12" x14ac:dyDescent="0.2">
      <c r="A153" s="3" t="s">
        <v>6</v>
      </c>
      <c r="B153" s="3">
        <v>431</v>
      </c>
      <c r="C153" s="3">
        <v>23.22</v>
      </c>
      <c r="E153" s="3">
        <v>21.33</v>
      </c>
      <c r="F153" s="3">
        <v>21.65</v>
      </c>
      <c r="G153" s="3">
        <v>21.31</v>
      </c>
      <c r="H153" s="3">
        <v>21.67</v>
      </c>
      <c r="I153" s="3">
        <f t="shared" si="29"/>
        <v>0.32000000000000028</v>
      </c>
      <c r="J153" s="3">
        <f t="shared" si="30"/>
        <v>-1.9999999999999574E-2</v>
      </c>
      <c r="K153" s="3">
        <f t="shared" si="31"/>
        <v>0.34000000000000341</v>
      </c>
      <c r="L153" s="3">
        <f t="shared" si="32"/>
        <v>1.8900000000000006</v>
      </c>
    </row>
    <row r="154" spans="1:12" x14ac:dyDescent="0.2">
      <c r="A154" s="3" t="s">
        <v>6</v>
      </c>
      <c r="B154" s="3">
        <v>432</v>
      </c>
      <c r="C154" s="3">
        <v>22.95</v>
      </c>
      <c r="E154" s="3">
        <v>21.91</v>
      </c>
      <c r="F154" s="3">
        <v>21.67</v>
      </c>
      <c r="G154" s="3">
        <v>21.86</v>
      </c>
      <c r="H154" s="3">
        <v>22.08</v>
      </c>
      <c r="I154" s="3">
        <f t="shared" si="29"/>
        <v>-0.23999999999999844</v>
      </c>
      <c r="J154" s="3">
        <f t="shared" si="30"/>
        <v>-5.0000000000000711E-2</v>
      </c>
      <c r="K154" s="3">
        <f t="shared" si="31"/>
        <v>0.16999999999999815</v>
      </c>
      <c r="L154" s="3">
        <f t="shared" si="32"/>
        <v>1.0399999999999991</v>
      </c>
    </row>
    <row r="155" spans="1:12" x14ac:dyDescent="0.2">
      <c r="A155" s="3" t="s">
        <v>6</v>
      </c>
      <c r="B155" s="3">
        <v>433</v>
      </c>
      <c r="C155" s="3">
        <v>26.64</v>
      </c>
      <c r="E155" s="3">
        <v>23.81</v>
      </c>
      <c r="F155" s="3">
        <v>25.07</v>
      </c>
      <c r="G155" s="3">
        <v>24.87</v>
      </c>
      <c r="H155" s="3">
        <v>25.6</v>
      </c>
      <c r="I155" s="3">
        <f t="shared" si="29"/>
        <v>1.2600000000000016</v>
      </c>
      <c r="J155" s="3">
        <f t="shared" si="30"/>
        <v>1.0600000000000023</v>
      </c>
      <c r="K155" s="3">
        <f t="shared" si="31"/>
        <v>1.7900000000000027</v>
      </c>
      <c r="L155" s="3">
        <f t="shared" si="32"/>
        <v>2.8300000000000018</v>
      </c>
    </row>
    <row r="156" spans="1:12" x14ac:dyDescent="0.2">
      <c r="A156" s="3" t="s">
        <v>6</v>
      </c>
      <c r="B156" s="3">
        <v>434</v>
      </c>
      <c r="C156" s="3">
        <v>27.01</v>
      </c>
      <c r="E156" s="3">
        <v>23.78</v>
      </c>
      <c r="F156" s="3">
        <v>25.32</v>
      </c>
      <c r="G156" s="3">
        <v>24.77</v>
      </c>
      <c r="H156" s="3">
        <v>25.98</v>
      </c>
      <c r="I156" s="3">
        <f t="shared" si="29"/>
        <v>1.5399999999999991</v>
      </c>
      <c r="J156" s="3">
        <f t="shared" si="30"/>
        <v>0.98999999999999844</v>
      </c>
      <c r="K156" s="3">
        <f t="shared" si="31"/>
        <v>2.1999999999999993</v>
      </c>
      <c r="L156" s="3">
        <f t="shared" si="32"/>
        <v>3.2300000000000004</v>
      </c>
    </row>
    <row r="157" spans="1:12" x14ac:dyDescent="0.2">
      <c r="A157" s="3" t="s">
        <v>6</v>
      </c>
      <c r="B157" s="3">
        <v>435</v>
      </c>
      <c r="C157" s="3">
        <v>22.8</v>
      </c>
      <c r="E157" s="3">
        <v>21.32</v>
      </c>
      <c r="F157" s="3">
        <v>21.97</v>
      </c>
      <c r="G157" s="3">
        <v>21.59</v>
      </c>
      <c r="H157" s="3">
        <v>21.62</v>
      </c>
      <c r="I157" s="3">
        <f t="shared" si="29"/>
        <v>0.64999999999999858</v>
      </c>
      <c r="J157" s="3">
        <f t="shared" si="30"/>
        <v>0.26999999999999957</v>
      </c>
      <c r="K157" s="3">
        <f t="shared" si="31"/>
        <v>0.30000000000000071</v>
      </c>
      <c r="L157" s="3">
        <f t="shared" si="32"/>
        <v>1.4800000000000004</v>
      </c>
    </row>
    <row r="158" spans="1:12" x14ac:dyDescent="0.2">
      <c r="A158" s="3" t="s">
        <v>6</v>
      </c>
      <c r="B158" s="3">
        <v>436</v>
      </c>
      <c r="C158" s="3">
        <v>24.09</v>
      </c>
      <c r="E158" s="3">
        <v>21.52</v>
      </c>
      <c r="F158" s="3">
        <v>23.01</v>
      </c>
      <c r="G158" s="3">
        <v>23.88</v>
      </c>
      <c r="H158" s="3">
        <v>23.42</v>
      </c>
      <c r="I158" s="3">
        <f t="shared" si="29"/>
        <v>1.490000000000002</v>
      </c>
      <c r="J158" s="3">
        <f t="shared" si="30"/>
        <v>2.3599999999999994</v>
      </c>
      <c r="K158" s="3">
        <f t="shared" si="31"/>
        <v>1.9000000000000021</v>
      </c>
      <c r="L158" s="3">
        <f t="shared" si="32"/>
        <v>2.5700000000000003</v>
      </c>
    </row>
    <row r="159" spans="1:12" x14ac:dyDescent="0.2">
      <c r="A159" s="3" t="s">
        <v>6</v>
      </c>
      <c r="B159" s="3">
        <v>437</v>
      </c>
      <c r="C159" s="3">
        <v>24.17</v>
      </c>
      <c r="E159" s="3">
        <v>22.79</v>
      </c>
      <c r="F159" s="3">
        <v>24.06</v>
      </c>
      <c r="G159" s="3">
        <v>24.36</v>
      </c>
      <c r="H159" s="3">
        <v>25.95</v>
      </c>
      <c r="I159" s="3">
        <f t="shared" si="29"/>
        <v>1.2699999999999996</v>
      </c>
      <c r="J159" s="3">
        <f t="shared" si="30"/>
        <v>1.5700000000000003</v>
      </c>
      <c r="K159" s="3">
        <f t="shared" si="31"/>
        <v>3.16</v>
      </c>
      <c r="L159" s="3">
        <f t="shared" si="32"/>
        <v>1.3800000000000026</v>
      </c>
    </row>
    <row r="160" spans="1:12" x14ac:dyDescent="0.2">
      <c r="A160" s="3" t="s">
        <v>6</v>
      </c>
      <c r="B160" s="3">
        <v>438</v>
      </c>
      <c r="C160" s="3">
        <v>26.9</v>
      </c>
      <c r="E160" s="3">
        <v>25</v>
      </c>
      <c r="F160" s="3">
        <v>26.6</v>
      </c>
      <c r="G160" s="3">
        <v>26.51</v>
      </c>
      <c r="H160" s="3">
        <v>27.31</v>
      </c>
      <c r="I160" s="3">
        <f t="shared" si="29"/>
        <v>1.6000000000000014</v>
      </c>
      <c r="J160" s="3">
        <f t="shared" si="30"/>
        <v>1.5100000000000016</v>
      </c>
      <c r="K160" s="3">
        <f t="shared" si="31"/>
        <v>2.3099999999999987</v>
      </c>
      <c r="L160" s="3">
        <f t="shared" si="32"/>
        <v>1.8999999999999986</v>
      </c>
    </row>
    <row r="161" spans="1:12" x14ac:dyDescent="0.2">
      <c r="A161" s="3" t="s">
        <v>6</v>
      </c>
      <c r="B161" s="3">
        <v>439</v>
      </c>
      <c r="C161" s="3">
        <v>24.34</v>
      </c>
      <c r="E161" s="3">
        <v>22.06</v>
      </c>
      <c r="F161" s="3">
        <v>23.22</v>
      </c>
      <c r="G161" s="3">
        <v>24.44</v>
      </c>
      <c r="H161" s="3">
        <v>23.96</v>
      </c>
      <c r="I161" s="3">
        <f t="shared" si="29"/>
        <v>1.1600000000000001</v>
      </c>
      <c r="J161" s="3">
        <f t="shared" si="30"/>
        <v>2.3800000000000026</v>
      </c>
      <c r="K161" s="3">
        <f t="shared" si="31"/>
        <v>1.9000000000000021</v>
      </c>
      <c r="L161" s="3">
        <f t="shared" si="32"/>
        <v>2.2800000000000011</v>
      </c>
    </row>
    <row r="162" spans="1:12" x14ac:dyDescent="0.2">
      <c r="A162" s="3" t="s">
        <v>6</v>
      </c>
      <c r="B162" s="3">
        <v>440</v>
      </c>
      <c r="C162" s="3">
        <v>23.9</v>
      </c>
      <c r="E162" s="3">
        <v>21.59</v>
      </c>
      <c r="F162" s="3">
        <v>22.48</v>
      </c>
      <c r="G162" s="3">
        <v>22.12</v>
      </c>
      <c r="H162" s="3">
        <v>23.68</v>
      </c>
      <c r="I162" s="3">
        <f t="shared" si="29"/>
        <v>0.89000000000000057</v>
      </c>
      <c r="J162" s="3">
        <f t="shared" si="30"/>
        <v>0.53000000000000114</v>
      </c>
      <c r="K162" s="3">
        <f t="shared" si="31"/>
        <v>2.09</v>
      </c>
      <c r="L162" s="3">
        <f t="shared" si="32"/>
        <v>2.3099999999999987</v>
      </c>
    </row>
    <row r="164" spans="1:12" x14ac:dyDescent="0.2">
      <c r="A164" s="3" t="s">
        <v>7</v>
      </c>
      <c r="B164" s="3">
        <v>441</v>
      </c>
      <c r="C164" s="3">
        <v>23.94</v>
      </c>
      <c r="E164" s="3">
        <v>21.92</v>
      </c>
      <c r="F164" s="3">
        <v>22.71</v>
      </c>
      <c r="G164" s="3">
        <v>23.83</v>
      </c>
      <c r="H164" s="3">
        <v>23.15</v>
      </c>
      <c r="I164" s="3">
        <f t="shared" ref="I164:I175" si="33">F164-E164</f>
        <v>0.78999999999999915</v>
      </c>
      <c r="J164" s="3">
        <f t="shared" ref="J164:J175" si="34">G164-E164</f>
        <v>1.9099999999999966</v>
      </c>
      <c r="K164" s="3">
        <f t="shared" ref="K164:K175" si="35">H164-E164</f>
        <v>1.2299999999999969</v>
      </c>
      <c r="L164" s="3">
        <f t="shared" ref="L164:L175" si="36">C164-E164</f>
        <v>2.0199999999999996</v>
      </c>
    </row>
    <row r="165" spans="1:12" x14ac:dyDescent="0.2">
      <c r="A165" s="3" t="s">
        <v>7</v>
      </c>
      <c r="B165" s="3">
        <v>442</v>
      </c>
      <c r="C165" s="3">
        <v>24.65</v>
      </c>
      <c r="E165" s="3">
        <v>22.44</v>
      </c>
      <c r="F165" s="3">
        <v>23.4</v>
      </c>
      <c r="G165" s="3">
        <v>23.59</v>
      </c>
      <c r="H165" s="3">
        <v>24.5</v>
      </c>
      <c r="I165" s="3">
        <f t="shared" si="33"/>
        <v>0.9599999999999973</v>
      </c>
      <c r="J165" s="3">
        <f t="shared" si="34"/>
        <v>1.1499999999999986</v>
      </c>
      <c r="K165" s="3">
        <f t="shared" si="35"/>
        <v>2.0599999999999987</v>
      </c>
      <c r="L165" s="3">
        <f t="shared" si="36"/>
        <v>2.2099999999999973</v>
      </c>
    </row>
    <row r="166" spans="1:12" x14ac:dyDescent="0.2">
      <c r="A166" s="3" t="s">
        <v>7</v>
      </c>
      <c r="B166" s="3">
        <v>443</v>
      </c>
      <c r="C166" s="3">
        <v>25.02</v>
      </c>
      <c r="E166" s="3">
        <v>23.92</v>
      </c>
      <c r="F166" s="3">
        <v>23.32</v>
      </c>
      <c r="G166" s="3">
        <v>24.29</v>
      </c>
      <c r="H166" s="3">
        <v>24.1</v>
      </c>
      <c r="I166" s="3">
        <f t="shared" si="33"/>
        <v>-0.60000000000000142</v>
      </c>
      <c r="J166" s="3">
        <f t="shared" si="34"/>
        <v>0.36999999999999744</v>
      </c>
      <c r="K166" s="3">
        <f t="shared" si="35"/>
        <v>0.17999999999999972</v>
      </c>
      <c r="L166" s="3">
        <f t="shared" si="36"/>
        <v>1.0999999999999979</v>
      </c>
    </row>
    <row r="167" spans="1:12" x14ac:dyDescent="0.2">
      <c r="A167" s="3" t="s">
        <v>7</v>
      </c>
      <c r="B167" s="3">
        <v>444</v>
      </c>
      <c r="C167" s="3">
        <v>28.56</v>
      </c>
      <c r="E167" s="3">
        <v>25.42</v>
      </c>
      <c r="F167" s="3">
        <v>27.17</v>
      </c>
      <c r="G167" s="3">
        <v>27.03</v>
      </c>
      <c r="H167" s="3">
        <v>27.31</v>
      </c>
      <c r="I167" s="3">
        <f t="shared" si="33"/>
        <v>1.75</v>
      </c>
      <c r="J167" s="3">
        <f t="shared" si="34"/>
        <v>1.6099999999999994</v>
      </c>
      <c r="K167" s="3">
        <f t="shared" si="35"/>
        <v>1.889999999999997</v>
      </c>
      <c r="L167" s="3">
        <f t="shared" si="36"/>
        <v>3.139999999999997</v>
      </c>
    </row>
    <row r="168" spans="1:12" x14ac:dyDescent="0.2">
      <c r="A168" s="3" t="s">
        <v>7</v>
      </c>
      <c r="B168" s="3">
        <v>445</v>
      </c>
      <c r="C168" s="3">
        <v>27.41</v>
      </c>
      <c r="E168" s="3">
        <v>25.22</v>
      </c>
      <c r="F168" s="3">
        <v>25.57</v>
      </c>
      <c r="G168" s="3">
        <v>26.73</v>
      </c>
      <c r="H168" s="3">
        <v>25.94</v>
      </c>
      <c r="I168" s="3">
        <f t="shared" si="33"/>
        <v>0.35000000000000142</v>
      </c>
      <c r="J168" s="3">
        <f t="shared" si="34"/>
        <v>1.5100000000000016</v>
      </c>
      <c r="K168" s="3">
        <f t="shared" si="35"/>
        <v>0.72000000000000242</v>
      </c>
      <c r="L168" s="3">
        <f t="shared" si="36"/>
        <v>2.1900000000000013</v>
      </c>
    </row>
    <row r="169" spans="1:12" x14ac:dyDescent="0.2">
      <c r="A169" s="3" t="s">
        <v>7</v>
      </c>
      <c r="B169" s="3">
        <v>446</v>
      </c>
      <c r="C169" s="3">
        <v>25.24</v>
      </c>
      <c r="E169" s="3">
        <v>21.97</v>
      </c>
      <c r="F169" s="3">
        <v>22.32</v>
      </c>
      <c r="G169" s="3">
        <v>23.48</v>
      </c>
      <c r="H169" s="3">
        <v>24.07</v>
      </c>
      <c r="I169" s="3">
        <f t="shared" si="33"/>
        <v>0.35000000000000142</v>
      </c>
      <c r="J169" s="3">
        <f t="shared" si="34"/>
        <v>1.5100000000000016</v>
      </c>
      <c r="K169" s="3">
        <f t="shared" si="35"/>
        <v>2.1000000000000014</v>
      </c>
      <c r="L169" s="3">
        <f t="shared" si="36"/>
        <v>3.2699999999999996</v>
      </c>
    </row>
    <row r="170" spans="1:12" x14ac:dyDescent="0.2">
      <c r="A170" s="3" t="s">
        <v>7</v>
      </c>
      <c r="B170" s="3">
        <v>447</v>
      </c>
      <c r="C170" s="3">
        <v>22.76</v>
      </c>
      <c r="E170" s="3">
        <v>21.64</v>
      </c>
      <c r="F170" s="3">
        <v>21.07</v>
      </c>
      <c r="G170" s="3">
        <v>22.68</v>
      </c>
      <c r="H170" s="3">
        <v>22.32</v>
      </c>
      <c r="I170" s="3">
        <f t="shared" si="33"/>
        <v>-0.57000000000000028</v>
      </c>
      <c r="J170" s="3">
        <f t="shared" si="34"/>
        <v>1.0399999999999991</v>
      </c>
      <c r="K170" s="3">
        <f t="shared" si="35"/>
        <v>0.67999999999999972</v>
      </c>
      <c r="L170" s="3">
        <f t="shared" si="36"/>
        <v>1.120000000000001</v>
      </c>
    </row>
    <row r="171" spans="1:12" x14ac:dyDescent="0.2">
      <c r="A171" s="3" t="s">
        <v>7</v>
      </c>
      <c r="B171" s="3">
        <v>448</v>
      </c>
      <c r="C171" s="3">
        <v>25.66</v>
      </c>
      <c r="E171" s="3">
        <v>22.95</v>
      </c>
      <c r="F171" s="3">
        <v>23.12</v>
      </c>
      <c r="G171" s="3">
        <v>24.17</v>
      </c>
      <c r="H171" s="3">
        <v>24.12</v>
      </c>
      <c r="I171" s="3">
        <f t="shared" si="33"/>
        <v>0.17000000000000171</v>
      </c>
      <c r="J171" s="3">
        <f t="shared" si="34"/>
        <v>1.2200000000000024</v>
      </c>
      <c r="K171" s="3">
        <f t="shared" si="35"/>
        <v>1.1700000000000017</v>
      </c>
      <c r="L171" s="3">
        <f t="shared" si="36"/>
        <v>2.7100000000000009</v>
      </c>
    </row>
    <row r="172" spans="1:12" x14ac:dyDescent="0.2">
      <c r="A172" s="3" t="s">
        <v>7</v>
      </c>
      <c r="B172" s="3">
        <v>449</v>
      </c>
      <c r="C172" s="3">
        <v>21.32</v>
      </c>
      <c r="E172" s="3">
        <v>21.36</v>
      </c>
      <c r="F172" s="3">
        <v>21.46</v>
      </c>
      <c r="G172" s="3">
        <v>21.16</v>
      </c>
      <c r="H172" s="3">
        <v>21.46</v>
      </c>
      <c r="I172" s="3">
        <f t="shared" si="33"/>
        <v>0.10000000000000142</v>
      </c>
      <c r="J172" s="3">
        <f t="shared" si="34"/>
        <v>-0.19999999999999929</v>
      </c>
      <c r="K172" s="3">
        <f t="shared" si="35"/>
        <v>0.10000000000000142</v>
      </c>
      <c r="L172" s="3">
        <f t="shared" si="36"/>
        <v>-3.9999999999999147E-2</v>
      </c>
    </row>
    <row r="173" spans="1:12" x14ac:dyDescent="0.2">
      <c r="A173" s="3" t="s">
        <v>7</v>
      </c>
      <c r="B173" s="3">
        <v>450</v>
      </c>
      <c r="C173" s="3">
        <v>24.94</v>
      </c>
      <c r="E173" s="3">
        <v>22.81</v>
      </c>
      <c r="F173" s="3">
        <v>22.68</v>
      </c>
      <c r="G173" s="3">
        <v>23.66</v>
      </c>
      <c r="H173" s="3">
        <v>23.7</v>
      </c>
      <c r="I173" s="3">
        <f t="shared" si="33"/>
        <v>-0.12999999999999901</v>
      </c>
      <c r="J173" s="3">
        <f t="shared" si="34"/>
        <v>0.85000000000000142</v>
      </c>
      <c r="K173" s="3">
        <f t="shared" si="35"/>
        <v>0.89000000000000057</v>
      </c>
      <c r="L173" s="3">
        <f t="shared" si="36"/>
        <v>2.1300000000000026</v>
      </c>
    </row>
    <row r="174" spans="1:12" x14ac:dyDescent="0.2">
      <c r="A174" s="3" t="s">
        <v>7</v>
      </c>
      <c r="B174" s="3">
        <v>451</v>
      </c>
      <c r="C174" s="3">
        <v>28.8</v>
      </c>
      <c r="E174" s="3">
        <v>25.14</v>
      </c>
      <c r="F174" s="3">
        <v>26.04</v>
      </c>
      <c r="G174" s="3">
        <v>27.47</v>
      </c>
      <c r="H174" s="3">
        <v>28.75</v>
      </c>
      <c r="I174" s="3">
        <f t="shared" si="33"/>
        <v>0.89999999999999858</v>
      </c>
      <c r="J174" s="3">
        <f t="shared" si="34"/>
        <v>2.3299999999999983</v>
      </c>
      <c r="K174" s="3">
        <f t="shared" si="35"/>
        <v>3.6099999999999994</v>
      </c>
      <c r="L174" s="3">
        <f t="shared" si="36"/>
        <v>3.66</v>
      </c>
    </row>
    <row r="175" spans="1:12" x14ac:dyDescent="0.2">
      <c r="A175" s="3" t="s">
        <v>7</v>
      </c>
      <c r="B175" s="3">
        <v>452</v>
      </c>
      <c r="C175" s="3">
        <v>24.05</v>
      </c>
      <c r="E175" s="3">
        <v>21.99</v>
      </c>
      <c r="F175" s="3">
        <v>22.51</v>
      </c>
      <c r="G175" s="3">
        <v>22.29</v>
      </c>
      <c r="H175" s="3">
        <v>23.15</v>
      </c>
      <c r="I175" s="3">
        <f t="shared" si="33"/>
        <v>0.52000000000000313</v>
      </c>
      <c r="J175" s="3">
        <f t="shared" si="34"/>
        <v>0.30000000000000071</v>
      </c>
      <c r="K175" s="3">
        <f t="shared" si="35"/>
        <v>1.1600000000000001</v>
      </c>
      <c r="L175" s="3">
        <f t="shared" si="36"/>
        <v>2.0600000000000023</v>
      </c>
    </row>
    <row r="177" spans="1:12" x14ac:dyDescent="0.2">
      <c r="A177" s="3" t="s">
        <v>8</v>
      </c>
      <c r="B177" s="3">
        <v>453</v>
      </c>
      <c r="C177" s="3">
        <v>22.1</v>
      </c>
      <c r="E177" s="3">
        <v>20.63</v>
      </c>
      <c r="F177" s="3">
        <v>22.29</v>
      </c>
      <c r="G177" s="3">
        <v>22.14</v>
      </c>
      <c r="H177" s="3">
        <v>21.13</v>
      </c>
      <c r="I177" s="3">
        <f t="shared" ref="I177:I188" si="37">F177-E177</f>
        <v>1.6600000000000001</v>
      </c>
      <c r="J177" s="3">
        <f t="shared" ref="J177:J188" si="38">G177-E177</f>
        <v>1.5100000000000016</v>
      </c>
      <c r="K177" s="3">
        <f t="shared" ref="K177:K188" si="39">H177-E177</f>
        <v>0.5</v>
      </c>
      <c r="L177" s="3">
        <f t="shared" ref="L177:L188" si="40">C177-E177</f>
        <v>1.4700000000000024</v>
      </c>
    </row>
    <row r="178" spans="1:12" x14ac:dyDescent="0.2">
      <c r="A178" s="3" t="s">
        <v>8</v>
      </c>
      <c r="B178" s="3">
        <v>454</v>
      </c>
      <c r="C178" s="3">
        <v>22.06</v>
      </c>
      <c r="E178" s="3">
        <v>21.34</v>
      </c>
      <c r="F178" s="3">
        <v>22.08</v>
      </c>
      <c r="G178" s="3">
        <v>22.46</v>
      </c>
      <c r="H178" s="3">
        <v>22.38</v>
      </c>
      <c r="I178" s="3">
        <f t="shared" si="37"/>
        <v>0.73999999999999844</v>
      </c>
      <c r="J178" s="3">
        <f t="shared" si="38"/>
        <v>1.120000000000001</v>
      </c>
      <c r="K178" s="3">
        <f t="shared" si="39"/>
        <v>1.0399999999999991</v>
      </c>
      <c r="L178" s="3">
        <f t="shared" si="40"/>
        <v>0.71999999999999886</v>
      </c>
    </row>
    <row r="179" spans="1:12" x14ac:dyDescent="0.2">
      <c r="A179" s="3" t="s">
        <v>8</v>
      </c>
      <c r="B179" s="3">
        <v>455</v>
      </c>
      <c r="C179" s="3">
        <v>26.31</v>
      </c>
      <c r="E179" s="3">
        <v>23.65</v>
      </c>
      <c r="F179" s="3">
        <v>24.19</v>
      </c>
      <c r="G179" s="3">
        <v>24.89</v>
      </c>
      <c r="H179" s="3">
        <v>25.71</v>
      </c>
      <c r="I179" s="3">
        <f t="shared" si="37"/>
        <v>0.5400000000000027</v>
      </c>
      <c r="J179" s="3">
        <f t="shared" si="38"/>
        <v>1.240000000000002</v>
      </c>
      <c r="K179" s="3">
        <f t="shared" si="39"/>
        <v>2.0600000000000023</v>
      </c>
      <c r="L179" s="3">
        <f t="shared" si="40"/>
        <v>2.66</v>
      </c>
    </row>
    <row r="180" spans="1:12" x14ac:dyDescent="0.2">
      <c r="A180" s="3" t="s">
        <v>8</v>
      </c>
      <c r="B180" s="3">
        <v>456</v>
      </c>
      <c r="C180" s="3">
        <v>24.89</v>
      </c>
      <c r="E180" s="3">
        <v>21.88</v>
      </c>
      <c r="F180" s="3">
        <v>22.5</v>
      </c>
      <c r="G180" s="3">
        <v>22.69</v>
      </c>
      <c r="H180" s="3">
        <v>23.32</v>
      </c>
      <c r="I180" s="3">
        <f t="shared" si="37"/>
        <v>0.62000000000000099</v>
      </c>
      <c r="J180" s="3">
        <f t="shared" si="38"/>
        <v>0.81000000000000227</v>
      </c>
      <c r="K180" s="3">
        <f t="shared" si="39"/>
        <v>1.4400000000000013</v>
      </c>
      <c r="L180" s="3">
        <f t="shared" si="40"/>
        <v>3.0100000000000016</v>
      </c>
    </row>
    <row r="181" spans="1:12" x14ac:dyDescent="0.2">
      <c r="A181" s="3" t="s">
        <v>8</v>
      </c>
      <c r="B181" s="3">
        <v>457</v>
      </c>
      <c r="C181" s="3">
        <v>23.83</v>
      </c>
      <c r="E181" s="3">
        <v>21.5</v>
      </c>
      <c r="F181" s="3">
        <v>22.57</v>
      </c>
      <c r="G181" s="3">
        <v>23.37</v>
      </c>
      <c r="H181" s="3">
        <v>23.56</v>
      </c>
      <c r="I181" s="3">
        <f t="shared" si="37"/>
        <v>1.0700000000000003</v>
      </c>
      <c r="J181" s="3">
        <f t="shared" si="38"/>
        <v>1.870000000000001</v>
      </c>
      <c r="K181" s="3">
        <f t="shared" si="39"/>
        <v>2.0599999999999987</v>
      </c>
      <c r="L181" s="3">
        <f t="shared" si="40"/>
        <v>2.3299999999999983</v>
      </c>
    </row>
    <row r="182" spans="1:12" x14ac:dyDescent="0.2">
      <c r="A182" s="3" t="s">
        <v>8</v>
      </c>
      <c r="B182" s="3">
        <v>458</v>
      </c>
      <c r="C182" s="3">
        <v>22.69</v>
      </c>
      <c r="E182" s="3">
        <v>22.58</v>
      </c>
      <c r="F182" s="3">
        <v>23.21</v>
      </c>
      <c r="G182" s="3">
        <v>23.93</v>
      </c>
      <c r="H182" s="3">
        <v>23.89</v>
      </c>
      <c r="I182" s="3">
        <f t="shared" si="37"/>
        <v>0.63000000000000256</v>
      </c>
      <c r="J182" s="3">
        <f t="shared" si="38"/>
        <v>1.3500000000000014</v>
      </c>
      <c r="K182" s="3">
        <f t="shared" si="39"/>
        <v>1.3100000000000023</v>
      </c>
      <c r="L182" s="3">
        <f t="shared" si="40"/>
        <v>0.11000000000000298</v>
      </c>
    </row>
    <row r="183" spans="1:12" x14ac:dyDescent="0.2">
      <c r="A183" s="3" t="s">
        <v>8</v>
      </c>
      <c r="B183" s="3">
        <v>459</v>
      </c>
      <c r="C183" s="3">
        <v>21.23</v>
      </c>
      <c r="E183" s="3">
        <v>20.86</v>
      </c>
      <c r="F183" s="3">
        <v>20.99</v>
      </c>
      <c r="G183" s="3">
        <v>20.350000000000001</v>
      </c>
      <c r="H183" s="3">
        <v>20.9</v>
      </c>
      <c r="I183" s="3">
        <f t="shared" si="37"/>
        <v>0.12999999999999901</v>
      </c>
      <c r="J183" s="3">
        <f t="shared" si="38"/>
        <v>-0.50999999999999801</v>
      </c>
      <c r="K183" s="3">
        <f t="shared" si="39"/>
        <v>3.9999999999999147E-2</v>
      </c>
      <c r="L183" s="3">
        <f t="shared" si="40"/>
        <v>0.37000000000000099</v>
      </c>
    </row>
    <row r="184" spans="1:12" x14ac:dyDescent="0.2">
      <c r="A184" s="3" t="s">
        <v>8</v>
      </c>
      <c r="B184" s="3">
        <v>460</v>
      </c>
      <c r="C184" s="3">
        <v>24.66</v>
      </c>
      <c r="E184" s="3">
        <v>23.66</v>
      </c>
      <c r="F184" s="3">
        <v>23.37</v>
      </c>
      <c r="G184" s="3">
        <v>23.9</v>
      </c>
      <c r="H184" s="3">
        <v>24.07</v>
      </c>
      <c r="I184" s="3">
        <f t="shared" si="37"/>
        <v>-0.28999999999999915</v>
      </c>
      <c r="J184" s="3">
        <f t="shared" si="38"/>
        <v>0.23999999999999844</v>
      </c>
      <c r="K184" s="3">
        <f t="shared" si="39"/>
        <v>0.41000000000000014</v>
      </c>
      <c r="L184" s="3">
        <f t="shared" si="40"/>
        <v>1</v>
      </c>
    </row>
    <row r="185" spans="1:12" x14ac:dyDescent="0.2">
      <c r="A185" s="3" t="s">
        <v>8</v>
      </c>
      <c r="B185" s="3">
        <v>461</v>
      </c>
      <c r="C185" s="3">
        <v>26.64</v>
      </c>
      <c r="E185" s="3">
        <v>24.51</v>
      </c>
      <c r="F185" s="3">
        <v>24.66</v>
      </c>
      <c r="G185" s="3">
        <v>25.68</v>
      </c>
      <c r="H185" s="3">
        <v>25.41</v>
      </c>
      <c r="I185" s="3">
        <f t="shared" si="37"/>
        <v>0.14999999999999858</v>
      </c>
      <c r="J185" s="3">
        <f t="shared" si="38"/>
        <v>1.1699999999999982</v>
      </c>
      <c r="K185" s="3">
        <f t="shared" si="39"/>
        <v>0.89999999999999858</v>
      </c>
      <c r="L185" s="3">
        <f t="shared" si="40"/>
        <v>2.129999999999999</v>
      </c>
    </row>
    <row r="186" spans="1:12" x14ac:dyDescent="0.2">
      <c r="A186" s="3" t="s">
        <v>8</v>
      </c>
      <c r="B186" s="3">
        <v>462</v>
      </c>
      <c r="C186" s="3">
        <v>24.57</v>
      </c>
      <c r="E186" s="3">
        <v>22.89</v>
      </c>
      <c r="F186" s="3">
        <v>23.49</v>
      </c>
      <c r="G186" s="3">
        <v>25.24</v>
      </c>
      <c r="H186" s="3">
        <v>24.31</v>
      </c>
      <c r="I186" s="3">
        <f t="shared" si="37"/>
        <v>0.59999999999999787</v>
      </c>
      <c r="J186" s="3">
        <f t="shared" si="38"/>
        <v>2.3499999999999979</v>
      </c>
      <c r="K186" s="3">
        <f t="shared" si="39"/>
        <v>1.4199999999999982</v>
      </c>
      <c r="L186" s="3">
        <f t="shared" si="40"/>
        <v>1.6799999999999997</v>
      </c>
    </row>
    <row r="187" spans="1:12" x14ac:dyDescent="0.2">
      <c r="A187" s="3" t="s">
        <v>8</v>
      </c>
      <c r="B187" s="3">
        <v>463</v>
      </c>
      <c r="C187" s="3">
        <v>23.09</v>
      </c>
      <c r="E187" s="3">
        <v>20.94</v>
      </c>
      <c r="F187" s="3">
        <v>22.57</v>
      </c>
      <c r="G187" s="3">
        <v>21.69</v>
      </c>
      <c r="H187" s="3">
        <v>21.79</v>
      </c>
      <c r="I187" s="3">
        <f t="shared" si="37"/>
        <v>1.629999999999999</v>
      </c>
      <c r="J187" s="3">
        <f t="shared" si="38"/>
        <v>0.75</v>
      </c>
      <c r="K187" s="3">
        <f t="shared" si="39"/>
        <v>0.84999999999999787</v>
      </c>
      <c r="L187" s="3">
        <f t="shared" si="40"/>
        <v>2.1499999999999986</v>
      </c>
    </row>
    <row r="188" spans="1:12" x14ac:dyDescent="0.2">
      <c r="A188" s="3" t="s">
        <v>8</v>
      </c>
      <c r="B188" s="3">
        <v>464</v>
      </c>
      <c r="C188" s="3">
        <v>22.56</v>
      </c>
      <c r="E188" s="3">
        <v>20.75</v>
      </c>
      <c r="F188" s="3">
        <v>21.19</v>
      </c>
      <c r="G188" s="3">
        <v>22.39</v>
      </c>
      <c r="H188" s="3">
        <v>22.02</v>
      </c>
      <c r="I188" s="3">
        <f t="shared" si="37"/>
        <v>0.44000000000000128</v>
      </c>
      <c r="J188" s="3">
        <f t="shared" si="38"/>
        <v>1.6400000000000006</v>
      </c>
      <c r="K188" s="3">
        <f t="shared" si="39"/>
        <v>1.2699999999999996</v>
      </c>
      <c r="L188" s="3">
        <f t="shared" si="40"/>
        <v>1.8099999999999987</v>
      </c>
    </row>
    <row r="190" spans="1:12" x14ac:dyDescent="0.2">
      <c r="A190" s="3" t="s">
        <v>123</v>
      </c>
      <c r="B190" s="3">
        <v>465</v>
      </c>
      <c r="C190" s="3">
        <v>19.670000000000002</v>
      </c>
      <c r="E190" s="3">
        <v>21.32</v>
      </c>
      <c r="F190" s="3">
        <v>20.85</v>
      </c>
      <c r="G190" s="3">
        <v>21.17</v>
      </c>
      <c r="H190" s="3">
        <v>20.7</v>
      </c>
      <c r="I190" s="3">
        <f t="shared" ref="I190:I201" si="41">F190-E190</f>
        <v>-0.46999999999999886</v>
      </c>
      <c r="J190" s="3">
        <f t="shared" ref="J190:J201" si="42">G190-E190</f>
        <v>-0.14999999999999858</v>
      </c>
      <c r="K190" s="3">
        <f t="shared" ref="K190:K201" si="43">H190-E190</f>
        <v>-0.62000000000000099</v>
      </c>
      <c r="L190" s="3">
        <f t="shared" ref="L190:L201" si="44">C190-E190</f>
        <v>-1.6499999999999986</v>
      </c>
    </row>
    <row r="191" spans="1:12" x14ac:dyDescent="0.2">
      <c r="A191" s="3" t="s">
        <v>123</v>
      </c>
      <c r="B191" s="3">
        <v>466</v>
      </c>
      <c r="C191" s="3">
        <v>23.79</v>
      </c>
      <c r="E191" s="3">
        <v>24.82</v>
      </c>
      <c r="F191" s="3">
        <v>25.4</v>
      </c>
      <c r="G191" s="3">
        <v>25.77</v>
      </c>
      <c r="H191" s="3">
        <v>25.73</v>
      </c>
      <c r="I191" s="3">
        <f t="shared" si="41"/>
        <v>0.57999999999999829</v>
      </c>
      <c r="J191" s="3">
        <f t="shared" si="42"/>
        <v>0.94999999999999929</v>
      </c>
      <c r="K191" s="3">
        <f t="shared" si="43"/>
        <v>0.91000000000000014</v>
      </c>
      <c r="L191" s="3">
        <f t="shared" si="44"/>
        <v>-1.0300000000000011</v>
      </c>
    </row>
    <row r="192" spans="1:12" x14ac:dyDescent="0.2">
      <c r="A192" s="3" t="s">
        <v>123</v>
      </c>
      <c r="B192" s="3">
        <v>467</v>
      </c>
      <c r="C192" s="3">
        <v>22.7</v>
      </c>
      <c r="E192" s="3">
        <v>24.95</v>
      </c>
      <c r="F192" s="3">
        <v>23.24</v>
      </c>
      <c r="G192" s="3">
        <v>25.37</v>
      </c>
      <c r="H192" s="3">
        <v>24.14</v>
      </c>
      <c r="I192" s="3">
        <f t="shared" si="41"/>
        <v>-1.7100000000000009</v>
      </c>
      <c r="J192" s="3">
        <f t="shared" si="42"/>
        <v>0.42000000000000171</v>
      </c>
      <c r="K192" s="3">
        <f t="shared" si="43"/>
        <v>-0.80999999999999872</v>
      </c>
      <c r="L192" s="3">
        <f t="shared" si="44"/>
        <v>-2.25</v>
      </c>
    </row>
    <row r="193" spans="1:12" x14ac:dyDescent="0.2">
      <c r="A193" s="3" t="s">
        <v>123</v>
      </c>
      <c r="B193" s="3">
        <v>468</v>
      </c>
      <c r="C193" s="3">
        <v>22.52</v>
      </c>
      <c r="E193" s="3">
        <v>25.18</v>
      </c>
      <c r="F193" s="3">
        <v>23.97</v>
      </c>
      <c r="G193" s="3">
        <v>24.74</v>
      </c>
      <c r="H193" s="3">
        <v>24.66</v>
      </c>
      <c r="I193" s="3">
        <f t="shared" si="41"/>
        <v>-1.2100000000000009</v>
      </c>
      <c r="J193" s="3">
        <f t="shared" si="42"/>
        <v>-0.44000000000000128</v>
      </c>
      <c r="K193" s="3">
        <f t="shared" si="43"/>
        <v>-0.51999999999999957</v>
      </c>
      <c r="L193" s="3">
        <f t="shared" si="44"/>
        <v>-2.66</v>
      </c>
    </row>
    <row r="194" spans="1:12" x14ac:dyDescent="0.2">
      <c r="A194" s="3" t="s">
        <v>123</v>
      </c>
      <c r="B194" s="3">
        <v>469</v>
      </c>
      <c r="C194" s="3">
        <v>22.65</v>
      </c>
      <c r="E194" s="3">
        <v>22.8</v>
      </c>
      <c r="F194" s="3">
        <v>23.21</v>
      </c>
      <c r="G194" s="3">
        <v>23.68</v>
      </c>
      <c r="H194" s="3">
        <v>24.18</v>
      </c>
      <c r="I194" s="3">
        <f t="shared" si="41"/>
        <v>0.41000000000000014</v>
      </c>
      <c r="J194" s="3">
        <f t="shared" si="42"/>
        <v>0.87999999999999901</v>
      </c>
      <c r="K194" s="3">
        <f t="shared" si="43"/>
        <v>1.379999999999999</v>
      </c>
      <c r="L194" s="3">
        <f t="shared" si="44"/>
        <v>-0.15000000000000213</v>
      </c>
    </row>
    <row r="195" spans="1:12" x14ac:dyDescent="0.2">
      <c r="A195" s="3" t="s">
        <v>123</v>
      </c>
      <c r="B195" s="3">
        <v>470</v>
      </c>
      <c r="C195" s="3">
        <v>23.94</v>
      </c>
      <c r="E195" s="3">
        <v>22.95</v>
      </c>
      <c r="F195" s="3">
        <v>23.78</v>
      </c>
      <c r="G195" s="3">
        <v>24.66</v>
      </c>
      <c r="H195" s="3">
        <v>25.11</v>
      </c>
      <c r="I195" s="3">
        <f t="shared" si="41"/>
        <v>0.83000000000000185</v>
      </c>
      <c r="J195" s="3">
        <f t="shared" si="42"/>
        <v>1.7100000000000009</v>
      </c>
      <c r="K195" s="3">
        <f t="shared" si="43"/>
        <v>2.16</v>
      </c>
      <c r="L195" s="3">
        <f t="shared" si="44"/>
        <v>0.99000000000000199</v>
      </c>
    </row>
    <row r="196" spans="1:12" x14ac:dyDescent="0.2">
      <c r="A196" s="3" t="s">
        <v>123</v>
      </c>
      <c r="B196" s="3">
        <v>471</v>
      </c>
      <c r="C196" s="3">
        <v>22.59</v>
      </c>
      <c r="E196" s="3">
        <v>23.54</v>
      </c>
      <c r="F196" s="3">
        <v>22.7</v>
      </c>
      <c r="G196" s="3">
        <v>24.11</v>
      </c>
      <c r="H196" s="3">
        <v>22.93</v>
      </c>
      <c r="I196" s="3">
        <f t="shared" si="41"/>
        <v>-0.83999999999999986</v>
      </c>
      <c r="J196" s="3">
        <f t="shared" si="42"/>
        <v>0.57000000000000028</v>
      </c>
      <c r="K196" s="3">
        <f t="shared" si="43"/>
        <v>-0.60999999999999943</v>
      </c>
      <c r="L196" s="3">
        <f t="shared" si="44"/>
        <v>-0.94999999999999929</v>
      </c>
    </row>
    <row r="197" spans="1:12" x14ac:dyDescent="0.2">
      <c r="A197" s="3" t="s">
        <v>123</v>
      </c>
      <c r="B197" s="3">
        <v>472</v>
      </c>
      <c r="C197" s="3">
        <v>23.2</v>
      </c>
      <c r="E197" s="3">
        <v>22.36</v>
      </c>
      <c r="F197" s="3">
        <v>23.17</v>
      </c>
      <c r="G197" s="3">
        <v>23.7</v>
      </c>
      <c r="H197" s="3">
        <v>26.14</v>
      </c>
      <c r="I197" s="3">
        <f t="shared" si="41"/>
        <v>0.81000000000000227</v>
      </c>
      <c r="J197" s="3">
        <f t="shared" si="42"/>
        <v>1.3399999999999999</v>
      </c>
      <c r="K197" s="3">
        <f t="shared" si="43"/>
        <v>3.7800000000000011</v>
      </c>
      <c r="L197" s="3">
        <f t="shared" si="44"/>
        <v>0.83999999999999986</v>
      </c>
    </row>
    <row r="198" spans="1:12" x14ac:dyDescent="0.2">
      <c r="A198" s="3" t="s">
        <v>123</v>
      </c>
      <c r="B198" s="3">
        <v>473</v>
      </c>
      <c r="C198" s="3">
        <v>22.52</v>
      </c>
      <c r="E198" s="3">
        <v>23.94</v>
      </c>
      <c r="F198" s="3">
        <v>24.41</v>
      </c>
      <c r="G198" s="3">
        <v>25.42</v>
      </c>
      <c r="H198" s="3">
        <v>25.09</v>
      </c>
      <c r="I198" s="3">
        <f t="shared" si="41"/>
        <v>0.46999999999999886</v>
      </c>
      <c r="J198" s="3">
        <f t="shared" si="42"/>
        <v>1.4800000000000004</v>
      </c>
      <c r="K198" s="3">
        <f t="shared" si="43"/>
        <v>1.1499999999999986</v>
      </c>
      <c r="L198" s="3">
        <f t="shared" si="44"/>
        <v>-1.4200000000000017</v>
      </c>
    </row>
    <row r="199" spans="1:12" x14ac:dyDescent="0.2">
      <c r="A199" s="3" t="s">
        <v>123</v>
      </c>
      <c r="B199" s="3">
        <v>474</v>
      </c>
      <c r="C199" s="3">
        <v>22.29</v>
      </c>
      <c r="E199" s="3">
        <v>22.84</v>
      </c>
      <c r="F199" s="3">
        <v>23.01</v>
      </c>
      <c r="G199" s="3">
        <v>23.03</v>
      </c>
      <c r="H199" s="3">
        <v>23.94</v>
      </c>
      <c r="I199" s="3">
        <f t="shared" si="41"/>
        <v>0.17000000000000171</v>
      </c>
      <c r="J199" s="3">
        <f t="shared" si="42"/>
        <v>0.19000000000000128</v>
      </c>
      <c r="K199" s="3">
        <f t="shared" si="43"/>
        <v>1.1000000000000014</v>
      </c>
      <c r="L199" s="3">
        <f t="shared" si="44"/>
        <v>-0.55000000000000071</v>
      </c>
    </row>
    <row r="200" spans="1:12" x14ac:dyDescent="0.2">
      <c r="A200" s="3" t="s">
        <v>123</v>
      </c>
      <c r="B200" s="3">
        <v>475</v>
      </c>
      <c r="C200" s="3">
        <v>20.72</v>
      </c>
      <c r="E200" s="3">
        <v>22.86</v>
      </c>
      <c r="F200" s="3">
        <v>22.02</v>
      </c>
      <c r="G200" s="3">
        <v>23.4</v>
      </c>
      <c r="H200" s="3">
        <v>23.18</v>
      </c>
      <c r="I200" s="3">
        <f t="shared" si="41"/>
        <v>-0.83999999999999986</v>
      </c>
      <c r="J200" s="3">
        <f t="shared" si="42"/>
        <v>0.53999999999999915</v>
      </c>
      <c r="K200" s="3">
        <f t="shared" si="43"/>
        <v>0.32000000000000028</v>
      </c>
      <c r="L200" s="3">
        <f t="shared" si="44"/>
        <v>-2.1400000000000006</v>
      </c>
    </row>
    <row r="201" spans="1:12" x14ac:dyDescent="0.2">
      <c r="A201" s="3" t="s">
        <v>123</v>
      </c>
      <c r="B201" s="3">
        <v>476</v>
      </c>
      <c r="C201" s="3">
        <v>22.35</v>
      </c>
      <c r="E201" s="3">
        <v>22.01</v>
      </c>
      <c r="F201" s="3">
        <v>22.55</v>
      </c>
      <c r="G201" s="3">
        <v>22.3</v>
      </c>
      <c r="H201" s="3">
        <v>22.7</v>
      </c>
      <c r="I201" s="3">
        <f t="shared" si="41"/>
        <v>0.53999999999999915</v>
      </c>
      <c r="J201" s="3">
        <f t="shared" si="42"/>
        <v>0.28999999999999915</v>
      </c>
      <c r="K201" s="3">
        <f t="shared" si="43"/>
        <v>0.68999999999999773</v>
      </c>
      <c r="L201" s="3">
        <f t="shared" si="44"/>
        <v>0.33999999999999986</v>
      </c>
    </row>
    <row r="203" spans="1:12" x14ac:dyDescent="0.2">
      <c r="G203" s="3" t="s">
        <v>126</v>
      </c>
    </row>
    <row r="206" spans="1:12" s="1" customFormat="1" x14ac:dyDescent="0.2">
      <c r="A206" s="1" t="s">
        <v>122</v>
      </c>
      <c r="D206" s="1" t="s">
        <v>133</v>
      </c>
    </row>
    <row r="208" spans="1:12" x14ac:dyDescent="0.2">
      <c r="A208" s="2" t="s">
        <v>1</v>
      </c>
      <c r="C208" s="9" t="s">
        <v>130</v>
      </c>
      <c r="D208" s="9" t="s">
        <v>131</v>
      </c>
      <c r="E208" s="8" t="s">
        <v>134</v>
      </c>
    </row>
    <row r="209" spans="1:6" x14ac:dyDescent="0.2">
      <c r="A209" s="2" t="s">
        <v>121</v>
      </c>
      <c r="B209" s="3" t="s">
        <v>127</v>
      </c>
      <c r="C209" s="9"/>
      <c r="D209" s="9"/>
      <c r="E209" s="9"/>
    </row>
    <row r="210" spans="1:6" x14ac:dyDescent="0.2">
      <c r="A210" s="3" t="s">
        <v>3</v>
      </c>
      <c r="C210" s="9">
        <v>12</v>
      </c>
      <c r="D210" s="9">
        <v>0</v>
      </c>
      <c r="E210" s="9">
        <v>0</v>
      </c>
    </row>
    <row r="211" spans="1:6" x14ac:dyDescent="0.2">
      <c r="A211" s="3" t="s">
        <v>6</v>
      </c>
      <c r="C211" s="9">
        <v>12</v>
      </c>
      <c r="D211" s="9">
        <v>0</v>
      </c>
      <c r="E211" s="9">
        <v>0</v>
      </c>
    </row>
    <row r="212" spans="1:6" x14ac:dyDescent="0.2">
      <c r="A212" s="3" t="s">
        <v>7</v>
      </c>
      <c r="C212" s="9">
        <v>12</v>
      </c>
      <c r="D212" s="9">
        <v>0</v>
      </c>
      <c r="E212" s="9">
        <v>0</v>
      </c>
    </row>
    <row r="213" spans="1:6" x14ac:dyDescent="0.2">
      <c r="A213" s="3" t="s">
        <v>8</v>
      </c>
      <c r="C213" s="9">
        <v>12</v>
      </c>
      <c r="D213" s="9">
        <v>0</v>
      </c>
      <c r="E213" s="9">
        <v>0</v>
      </c>
    </row>
    <row r="214" spans="1:6" x14ac:dyDescent="0.2">
      <c r="A214" s="3" t="s">
        <v>123</v>
      </c>
      <c r="C214" s="9">
        <v>10</v>
      </c>
      <c r="D214" s="9">
        <v>2</v>
      </c>
      <c r="E214" s="9">
        <v>17</v>
      </c>
    </row>
    <row r="215" spans="1:6" x14ac:dyDescent="0.2">
      <c r="C215" s="9"/>
      <c r="D215" s="9"/>
      <c r="E215" s="9"/>
    </row>
    <row r="216" spans="1:6" x14ac:dyDescent="0.2">
      <c r="A216" s="2" t="s">
        <v>124</v>
      </c>
      <c r="B216" s="3" t="s">
        <v>128</v>
      </c>
      <c r="C216" s="9"/>
      <c r="D216" s="9"/>
      <c r="E216" s="9"/>
    </row>
    <row r="217" spans="1:6" x14ac:dyDescent="0.2">
      <c r="A217" s="3" t="s">
        <v>3</v>
      </c>
      <c r="C217" s="9">
        <v>9</v>
      </c>
      <c r="D217" s="9">
        <v>3</v>
      </c>
      <c r="E217" s="9">
        <v>25</v>
      </c>
    </row>
    <row r="218" spans="1:6" x14ac:dyDescent="0.2">
      <c r="A218" s="3" t="s">
        <v>6</v>
      </c>
      <c r="C218" s="9">
        <v>8</v>
      </c>
      <c r="D218" s="9">
        <v>4</v>
      </c>
      <c r="E218" s="9">
        <v>33</v>
      </c>
    </row>
    <row r="219" spans="1:6" x14ac:dyDescent="0.2">
      <c r="A219" s="3" t="s">
        <v>7</v>
      </c>
      <c r="C219" s="9">
        <v>7</v>
      </c>
      <c r="D219" s="9">
        <v>4</v>
      </c>
      <c r="E219" s="9">
        <v>36</v>
      </c>
      <c r="F219" s="3" t="s">
        <v>132</v>
      </c>
    </row>
    <row r="220" spans="1:6" x14ac:dyDescent="0.2">
      <c r="A220" s="3" t="s">
        <v>8</v>
      </c>
      <c r="C220" s="9">
        <v>10</v>
      </c>
      <c r="D220" s="9">
        <v>2</v>
      </c>
      <c r="E220" s="9">
        <v>17</v>
      </c>
    </row>
    <row r="221" spans="1:6" x14ac:dyDescent="0.2">
      <c r="A221" s="3" t="s">
        <v>123</v>
      </c>
      <c r="C221" s="9">
        <v>2</v>
      </c>
      <c r="D221" s="9">
        <v>10</v>
      </c>
      <c r="E221" s="10">
        <v>83</v>
      </c>
      <c r="F221" s="3" t="s">
        <v>101</v>
      </c>
    </row>
    <row r="222" spans="1:6" x14ac:dyDescent="0.2">
      <c r="C222" s="9"/>
      <c r="D222" s="9"/>
      <c r="E222" s="9"/>
    </row>
    <row r="223" spans="1:6" x14ac:dyDescent="0.2">
      <c r="A223" s="2" t="s">
        <v>125</v>
      </c>
      <c r="B223" s="3" t="s">
        <v>129</v>
      </c>
      <c r="D223" s="9"/>
      <c r="E223" s="9"/>
    </row>
    <row r="224" spans="1:6" x14ac:dyDescent="0.2">
      <c r="A224" s="3" t="s">
        <v>3</v>
      </c>
      <c r="C224" s="9">
        <v>7</v>
      </c>
      <c r="D224" s="9">
        <v>5</v>
      </c>
      <c r="E224" s="9">
        <v>42</v>
      </c>
    </row>
    <row r="225" spans="1:6" x14ac:dyDescent="0.2">
      <c r="A225" s="3" t="s">
        <v>6</v>
      </c>
      <c r="C225" s="9">
        <v>6</v>
      </c>
      <c r="D225" s="9">
        <v>6</v>
      </c>
      <c r="E225" s="9">
        <v>50</v>
      </c>
    </row>
    <row r="226" spans="1:6" x14ac:dyDescent="0.2">
      <c r="A226" s="3" t="s">
        <v>7</v>
      </c>
      <c r="C226" s="9">
        <v>7</v>
      </c>
      <c r="D226" s="9">
        <v>5</v>
      </c>
      <c r="E226" s="9">
        <v>42</v>
      </c>
    </row>
    <row r="227" spans="1:6" x14ac:dyDescent="0.2">
      <c r="A227" s="3" t="s">
        <v>8</v>
      </c>
      <c r="C227" s="9">
        <v>5</v>
      </c>
      <c r="D227" s="9">
        <v>7</v>
      </c>
      <c r="E227" s="9">
        <v>58</v>
      </c>
    </row>
    <row r="228" spans="1:6" x14ac:dyDescent="0.2">
      <c r="A228" s="3" t="s">
        <v>123</v>
      </c>
      <c r="C228" s="9">
        <v>0</v>
      </c>
      <c r="D228" s="9">
        <v>12</v>
      </c>
      <c r="E228" s="10">
        <v>100</v>
      </c>
      <c r="F228" s="3" t="s">
        <v>136</v>
      </c>
    </row>
    <row r="229" spans="1:6" x14ac:dyDescent="0.2">
      <c r="C229" s="9"/>
      <c r="D229" s="9"/>
      <c r="E229" s="9"/>
    </row>
    <row r="230" spans="1:6" x14ac:dyDescent="0.2">
      <c r="A230" s="3" t="s">
        <v>135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Study 1</vt:lpstr>
      <vt:lpstr>Study 2</vt:lpstr>
      <vt:lpstr>Study 3</vt:lpstr>
      <vt:lpstr>Study 4</vt:lpstr>
      <vt:lpstr>Study 5</vt:lpstr>
      <vt:lpstr>Study 8</vt:lpstr>
      <vt:lpstr>Study 9</vt:lpstr>
      <vt:lpstr>Study 7</vt:lpstr>
      <vt:lpstr>Study 6 </vt:lpstr>
      <vt:lpstr>Sheet1</vt:lpstr>
    </vt:vector>
  </TitlesOfParts>
  <Manager/>
  <Company>NIEHS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Frawley</dc:creator>
  <cp:keywords/>
  <dc:description/>
  <cp:lastModifiedBy>Rachel Frawley</cp:lastModifiedBy>
  <dcterms:created xsi:type="dcterms:W3CDTF">2016-05-04T14:50:21Z</dcterms:created>
  <dcterms:modified xsi:type="dcterms:W3CDTF">2016-11-22T22:21:46Z</dcterms:modified>
  <cp:category/>
</cp:coreProperties>
</file>