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Projects\Active\Publications_Workflow\Authors\Nicole C. Kleinstreuer\BragaRC_JCIM_2017\Supplementary Data\"/>
    </mc:Choice>
  </mc:AlternateContent>
  <xr:revisionPtr revIDLastSave="0" documentId="13_ncr:1_{BF24423B-DD72-4658-8B11-65294406BC58}" xr6:coauthVersionLast="32" xr6:coauthVersionMax="32" xr10:uidLastSave="{00000000-0000-0000-0000-000000000000}"/>
  <bookViews>
    <workbookView xWindow="0" yWindow="0" windowWidth="25200" windowHeight="11160" tabRatio="623" xr2:uid="{00000000-000D-0000-FFFF-FFFF00000000}"/>
  </bookViews>
  <sheets>
    <sheet name="Human" sheetId="22" r:id="rId1"/>
    <sheet name="LLNA" sheetId="23" r:id="rId2"/>
  </sheets>
  <definedNames>
    <definedName name="_xlnm.Print_Titles" localSheetId="0">Human!$1:$2</definedName>
    <definedName name="_xlnm.Print_Titles" localSheetId="1">LLNA!$1:$1</definedName>
  </definedNames>
  <calcPr calcId="179017"/>
</workbook>
</file>

<file path=xl/calcChain.xml><?xml version="1.0" encoding="utf-8"?>
<calcChain xmlns="http://schemas.openxmlformats.org/spreadsheetml/2006/main">
  <c r="M486" i="23" l="1"/>
  <c r="N486" i="23" s="1"/>
  <c r="O486" i="23" s="1"/>
  <c r="M306" i="23"/>
  <c r="N306" i="23" s="1"/>
  <c r="O306" i="23" s="1"/>
  <c r="M305" i="23"/>
  <c r="N305" i="23" s="1"/>
  <c r="O305" i="23" s="1"/>
  <c r="M304" i="23"/>
  <c r="N304" i="23" s="1"/>
  <c r="O304" i="23" s="1"/>
  <c r="N303" i="23"/>
  <c r="O303" i="23" s="1"/>
  <c r="M303" i="23"/>
  <c r="M302" i="23"/>
  <c r="N302" i="23" s="1"/>
  <c r="O302" i="23" s="1"/>
  <c r="M301" i="23"/>
  <c r="N301" i="23" s="1"/>
  <c r="O301" i="23" s="1"/>
  <c r="M300" i="23"/>
  <c r="N300" i="23" s="1"/>
  <c r="O300" i="23" s="1"/>
  <c r="M299" i="23"/>
  <c r="N299" i="23" s="1"/>
  <c r="O299" i="23" s="1"/>
  <c r="M298" i="23"/>
  <c r="N298" i="23" s="1"/>
  <c r="O298" i="23" s="1"/>
  <c r="N297" i="23"/>
  <c r="O297" i="23" s="1"/>
  <c r="M297" i="23"/>
  <c r="M296" i="23"/>
  <c r="N296" i="23" s="1"/>
  <c r="O296" i="23" s="1"/>
  <c r="M295" i="23"/>
  <c r="N295" i="23" s="1"/>
  <c r="O295" i="23" s="1"/>
  <c r="M294" i="23"/>
  <c r="N294" i="23" s="1"/>
  <c r="O294" i="23" s="1"/>
  <c r="M293" i="23"/>
  <c r="N293" i="23" s="1"/>
  <c r="O293" i="23" s="1"/>
  <c r="M292" i="23"/>
  <c r="N292" i="23" s="1"/>
  <c r="O292" i="23" s="1"/>
  <c r="M291" i="23"/>
  <c r="N291" i="23" s="1"/>
  <c r="O291" i="23" s="1"/>
  <c r="M290" i="23"/>
  <c r="N290" i="23" s="1"/>
  <c r="O290" i="23" s="1"/>
  <c r="M289" i="23"/>
  <c r="N289" i="23" s="1"/>
  <c r="O289" i="23" s="1"/>
  <c r="M288" i="23"/>
  <c r="N288" i="23" s="1"/>
  <c r="O288" i="23" s="1"/>
  <c r="M287" i="23"/>
  <c r="N287" i="23" s="1"/>
  <c r="O287" i="23" s="1"/>
  <c r="M286" i="23"/>
  <c r="N286" i="23" s="1"/>
  <c r="O286" i="23" s="1"/>
  <c r="N285" i="23"/>
  <c r="O285" i="23" s="1"/>
  <c r="M285" i="23"/>
  <c r="M284" i="23"/>
  <c r="N284" i="23" s="1"/>
  <c r="O284" i="23" s="1"/>
  <c r="M283" i="23"/>
  <c r="N283" i="23" s="1"/>
  <c r="O283" i="23" s="1"/>
  <c r="M282" i="23"/>
  <c r="N282" i="23" s="1"/>
  <c r="O282" i="23" s="1"/>
  <c r="N281" i="23"/>
  <c r="O281" i="23" s="1"/>
  <c r="M281" i="23"/>
  <c r="M280" i="23"/>
  <c r="N280" i="23" s="1"/>
  <c r="O280" i="23" s="1"/>
  <c r="M279" i="23"/>
  <c r="N279" i="23" s="1"/>
  <c r="O279" i="23" s="1"/>
  <c r="M278" i="23"/>
  <c r="N278" i="23" s="1"/>
  <c r="O278" i="23" s="1"/>
  <c r="M277" i="23"/>
  <c r="N277" i="23" s="1"/>
  <c r="O277" i="23" s="1"/>
  <c r="M276" i="23"/>
  <c r="N276" i="23" s="1"/>
  <c r="O276" i="23" s="1"/>
  <c r="M275" i="23"/>
  <c r="N275" i="23" s="1"/>
  <c r="O275" i="23" s="1"/>
  <c r="M274" i="23"/>
  <c r="N274" i="23" s="1"/>
  <c r="O274" i="23" s="1"/>
  <c r="M273" i="23"/>
  <c r="N273" i="23" s="1"/>
  <c r="O273" i="23" s="1"/>
  <c r="M272" i="23"/>
  <c r="N272" i="23" s="1"/>
  <c r="O272" i="23" s="1"/>
  <c r="M271" i="23"/>
  <c r="N271" i="23" s="1"/>
  <c r="O271" i="23" s="1"/>
  <c r="M270" i="23"/>
  <c r="N270" i="23" s="1"/>
  <c r="O270" i="23" s="1"/>
  <c r="N269" i="23"/>
  <c r="O269" i="23" s="1"/>
  <c r="M269" i="23"/>
  <c r="M268" i="23"/>
  <c r="N268" i="23" s="1"/>
  <c r="O268" i="23" s="1"/>
  <c r="M267" i="23"/>
  <c r="N267" i="23" s="1"/>
  <c r="O267" i="23" s="1"/>
  <c r="O266" i="23"/>
  <c r="M266" i="23"/>
  <c r="N266" i="23" s="1"/>
  <c r="N265" i="23"/>
  <c r="O265" i="23" s="1"/>
  <c r="M265" i="23"/>
  <c r="O264" i="23"/>
  <c r="M264" i="23"/>
  <c r="N264" i="23" s="1"/>
  <c r="M263" i="23"/>
  <c r="N263" i="23" s="1"/>
  <c r="O263" i="23" s="1"/>
  <c r="M262" i="23"/>
  <c r="N262" i="23" s="1"/>
  <c r="O262" i="23" s="1"/>
  <c r="N261" i="23"/>
  <c r="O261" i="23" s="1"/>
  <c r="M261" i="23"/>
  <c r="M260" i="23"/>
  <c r="N260" i="23" s="1"/>
  <c r="O260" i="23" s="1"/>
  <c r="M259" i="23"/>
  <c r="N259" i="23" s="1"/>
  <c r="O259" i="23" s="1"/>
  <c r="O258" i="23"/>
  <c r="M258" i="23"/>
  <c r="N258" i="23" s="1"/>
  <c r="M257" i="23"/>
  <c r="N257" i="23" s="1"/>
  <c r="O257" i="23" s="1"/>
  <c r="O256" i="23"/>
  <c r="M256" i="23"/>
  <c r="N256" i="23" s="1"/>
  <c r="M255" i="23"/>
  <c r="N255" i="23" s="1"/>
  <c r="O255" i="23" s="1"/>
  <c r="M254" i="23"/>
  <c r="N254" i="23" s="1"/>
  <c r="O254" i="23" s="1"/>
  <c r="N253" i="23"/>
  <c r="O253" i="23" s="1"/>
  <c r="M253" i="23"/>
  <c r="M252" i="23"/>
  <c r="N252" i="23" s="1"/>
  <c r="O252" i="23" s="1"/>
  <c r="M251" i="23"/>
  <c r="N251" i="23" s="1"/>
  <c r="O251" i="23" s="1"/>
  <c r="M250" i="23"/>
  <c r="N250" i="23" s="1"/>
  <c r="O250" i="23" s="1"/>
  <c r="N249" i="23"/>
  <c r="O249" i="23" s="1"/>
  <c r="M249" i="23"/>
  <c r="M248" i="23"/>
  <c r="N248" i="23" s="1"/>
  <c r="O248" i="23" s="1"/>
  <c r="M247" i="23"/>
  <c r="N247" i="23" s="1"/>
  <c r="O247" i="23" s="1"/>
  <c r="M246" i="23"/>
  <c r="N246" i="23" s="1"/>
  <c r="O246" i="23" s="1"/>
  <c r="N245" i="23"/>
  <c r="O245" i="23" s="1"/>
  <c r="M245" i="23"/>
  <c r="M244" i="23"/>
  <c r="N244" i="23" s="1"/>
  <c r="O244" i="23" s="1"/>
  <c r="M243" i="23"/>
  <c r="N243" i="23" s="1"/>
  <c r="O243" i="23" s="1"/>
  <c r="M242" i="23"/>
  <c r="N242" i="23" s="1"/>
  <c r="O242" i="23" s="1"/>
  <c r="M241" i="23"/>
  <c r="N241" i="23" s="1"/>
  <c r="O241" i="23" s="1"/>
  <c r="M240" i="23"/>
  <c r="N240" i="23" s="1"/>
  <c r="O240" i="23" s="1"/>
  <c r="N239" i="23"/>
  <c r="O239" i="23" s="1"/>
  <c r="M239" i="23"/>
  <c r="M238" i="23"/>
  <c r="N238" i="23" s="1"/>
  <c r="O238" i="23" s="1"/>
  <c r="M237" i="23"/>
  <c r="N237" i="23" s="1"/>
  <c r="O237" i="23" s="1"/>
  <c r="M236" i="23"/>
  <c r="N236" i="23" s="1"/>
  <c r="O236" i="23" s="1"/>
  <c r="M235" i="23"/>
  <c r="N235" i="23" s="1"/>
  <c r="O235" i="23" s="1"/>
  <c r="M234" i="23"/>
  <c r="N234" i="23" s="1"/>
  <c r="O234" i="23" s="1"/>
  <c r="N233" i="23"/>
  <c r="O233" i="23" s="1"/>
  <c r="M233" i="23"/>
  <c r="M232" i="23"/>
  <c r="N232" i="23" s="1"/>
  <c r="O232" i="23" s="1"/>
  <c r="M231" i="23"/>
  <c r="N231" i="23" s="1"/>
  <c r="O231" i="23" s="1"/>
  <c r="M230" i="23"/>
  <c r="N230" i="23" s="1"/>
  <c r="O230" i="23" s="1"/>
  <c r="M229" i="23"/>
  <c r="N229" i="23" s="1"/>
  <c r="O229" i="23" s="1"/>
  <c r="M228" i="23"/>
  <c r="N228" i="23" s="1"/>
  <c r="O228" i="23" s="1"/>
  <c r="M227" i="23"/>
  <c r="N227" i="23" s="1"/>
  <c r="O227" i="23" s="1"/>
  <c r="M226" i="23"/>
  <c r="N226" i="23" s="1"/>
  <c r="O226" i="23" s="1"/>
  <c r="M225" i="23"/>
  <c r="N225" i="23" s="1"/>
  <c r="O225" i="23" s="1"/>
  <c r="M224" i="23"/>
  <c r="N224" i="23" s="1"/>
  <c r="O224" i="23" s="1"/>
  <c r="M223" i="23"/>
  <c r="N223" i="23" s="1"/>
  <c r="O223" i="23" s="1"/>
  <c r="M222" i="23"/>
  <c r="N222" i="23" s="1"/>
  <c r="O222" i="23" s="1"/>
  <c r="M221" i="23"/>
  <c r="N221" i="23" s="1"/>
  <c r="O221" i="23" s="1"/>
  <c r="M220" i="23"/>
  <c r="N220" i="23" s="1"/>
  <c r="O220" i="23" s="1"/>
  <c r="M219" i="23"/>
  <c r="N219" i="23" s="1"/>
  <c r="O219" i="23" s="1"/>
  <c r="M218" i="23"/>
  <c r="N218" i="23" s="1"/>
  <c r="O218" i="23" s="1"/>
  <c r="M217" i="23"/>
  <c r="N217" i="23" s="1"/>
  <c r="O217" i="23" s="1"/>
  <c r="M216" i="23"/>
  <c r="N216" i="23" s="1"/>
  <c r="O216" i="23" s="1"/>
  <c r="M215" i="23"/>
  <c r="N215" i="23" s="1"/>
  <c r="O215" i="23" s="1"/>
  <c r="M214" i="23"/>
  <c r="N214" i="23" s="1"/>
  <c r="O214" i="23" s="1"/>
  <c r="M213" i="23"/>
  <c r="N213" i="23" s="1"/>
  <c r="O213" i="23" s="1"/>
  <c r="M212" i="23"/>
  <c r="N212" i="23" s="1"/>
  <c r="O212" i="23" s="1"/>
  <c r="M211" i="23"/>
  <c r="N211" i="23" s="1"/>
  <c r="O211" i="23" s="1"/>
  <c r="M210" i="23"/>
  <c r="N210" i="23" s="1"/>
  <c r="O210" i="23" s="1"/>
  <c r="N209" i="23"/>
  <c r="O209" i="23" s="1"/>
  <c r="M209" i="23"/>
  <c r="M208" i="23"/>
  <c r="N208" i="23" s="1"/>
  <c r="O208" i="23" s="1"/>
  <c r="M207" i="23"/>
  <c r="N207" i="23" s="1"/>
  <c r="O207" i="23" s="1"/>
  <c r="M206" i="23"/>
  <c r="N206" i="23" s="1"/>
  <c r="O206" i="23" s="1"/>
  <c r="N205" i="23"/>
  <c r="O205" i="23" s="1"/>
  <c r="M205" i="23"/>
  <c r="M204" i="23"/>
  <c r="N204" i="23" s="1"/>
  <c r="O204" i="23" s="1"/>
  <c r="M203" i="23"/>
  <c r="N203" i="23" s="1"/>
  <c r="O203" i="23" s="1"/>
  <c r="O202" i="23"/>
  <c r="M202" i="23"/>
  <c r="N202" i="23" s="1"/>
  <c r="M201" i="23"/>
  <c r="N201" i="23" s="1"/>
  <c r="O201" i="23" s="1"/>
  <c r="O200" i="23"/>
  <c r="M200" i="23"/>
  <c r="N200" i="23" s="1"/>
  <c r="N199" i="23"/>
  <c r="O199" i="23" s="1"/>
  <c r="M199" i="23"/>
  <c r="M198" i="23"/>
  <c r="N198" i="23" s="1"/>
  <c r="O198" i="23" s="1"/>
  <c r="M197" i="23"/>
  <c r="N197" i="23" s="1"/>
  <c r="O197" i="23" s="1"/>
  <c r="M196" i="23"/>
  <c r="N196" i="23" s="1"/>
  <c r="O196" i="23" s="1"/>
  <c r="M195" i="23"/>
  <c r="N195" i="23" s="1"/>
  <c r="O195" i="23" s="1"/>
  <c r="O194" i="23"/>
  <c r="M194" i="23"/>
  <c r="N194" i="23" s="1"/>
  <c r="N193" i="23"/>
  <c r="O193" i="23" s="1"/>
  <c r="M193" i="23"/>
  <c r="M192" i="23"/>
  <c r="N192" i="23" s="1"/>
  <c r="O192" i="23" s="1"/>
  <c r="M191" i="23"/>
  <c r="N191" i="23" s="1"/>
  <c r="O191" i="23" s="1"/>
  <c r="M190" i="23"/>
  <c r="N190" i="23" s="1"/>
  <c r="O190" i="23" s="1"/>
  <c r="M189" i="23"/>
  <c r="N189" i="23" s="1"/>
  <c r="O189" i="23" s="1"/>
  <c r="M188" i="23"/>
  <c r="N188" i="23" s="1"/>
  <c r="O188" i="23" s="1"/>
  <c r="M187" i="23"/>
  <c r="N187" i="23" s="1"/>
  <c r="O187" i="23" s="1"/>
  <c r="M186" i="23"/>
  <c r="N186" i="23" s="1"/>
  <c r="O186" i="23" s="1"/>
  <c r="M185" i="23"/>
  <c r="N185" i="23" s="1"/>
  <c r="O185" i="23" s="1"/>
  <c r="M184" i="23"/>
  <c r="N184" i="23" s="1"/>
  <c r="O184" i="23" s="1"/>
  <c r="N183" i="23"/>
  <c r="O183" i="23" s="1"/>
  <c r="M183" i="23"/>
  <c r="M182" i="23"/>
  <c r="N182" i="23" s="1"/>
  <c r="O182" i="23" s="1"/>
  <c r="N181" i="23"/>
  <c r="O181" i="23" s="1"/>
  <c r="M181" i="23"/>
  <c r="M180" i="23"/>
  <c r="N180" i="23" s="1"/>
  <c r="O180" i="23" s="1"/>
  <c r="M179" i="23"/>
  <c r="N179" i="23" s="1"/>
  <c r="O179" i="23" s="1"/>
  <c r="M178" i="23"/>
  <c r="N178" i="23" s="1"/>
  <c r="O178" i="23" s="1"/>
  <c r="M177" i="23"/>
  <c r="N177" i="23" s="1"/>
  <c r="O177" i="23" s="1"/>
  <c r="M176" i="23"/>
  <c r="N176" i="23" s="1"/>
  <c r="O176" i="23" s="1"/>
  <c r="N175" i="23"/>
  <c r="O175" i="23" s="1"/>
  <c r="M175" i="23"/>
  <c r="M174" i="23"/>
  <c r="N174" i="23" s="1"/>
  <c r="O174" i="23" s="1"/>
  <c r="N173" i="23"/>
  <c r="O173" i="23" s="1"/>
  <c r="M173" i="23"/>
  <c r="M172" i="23"/>
  <c r="N172" i="23" s="1"/>
  <c r="O172" i="23" s="1"/>
  <c r="M171" i="23"/>
  <c r="N171" i="23" s="1"/>
  <c r="O171" i="23" s="1"/>
  <c r="O170" i="23"/>
  <c r="M170" i="23"/>
  <c r="N170" i="23" s="1"/>
  <c r="N169" i="23"/>
  <c r="O169" i="23" s="1"/>
  <c r="M169" i="23"/>
  <c r="O168" i="23"/>
  <c r="M168" i="23"/>
  <c r="N168" i="23" s="1"/>
  <c r="M167" i="23"/>
  <c r="N167" i="23" s="1"/>
  <c r="O167" i="23" s="1"/>
  <c r="M166" i="23"/>
  <c r="N166" i="23" s="1"/>
  <c r="O166" i="23" s="1"/>
  <c r="N165" i="23"/>
  <c r="O165" i="23" s="1"/>
  <c r="M165" i="23"/>
  <c r="N164" i="23"/>
  <c r="O164" i="23" s="1"/>
  <c r="M164" i="23"/>
  <c r="M163" i="23"/>
  <c r="N163" i="23" s="1"/>
  <c r="O163" i="23" s="1"/>
  <c r="M162" i="23"/>
  <c r="N162" i="23" s="1"/>
  <c r="O162" i="23" s="1"/>
  <c r="M161" i="23"/>
  <c r="N161" i="23" s="1"/>
  <c r="O161" i="23" s="1"/>
  <c r="M160" i="23"/>
  <c r="N160" i="23" s="1"/>
  <c r="O160" i="23" s="1"/>
  <c r="M159" i="23"/>
  <c r="N159" i="23" s="1"/>
  <c r="O159" i="23" s="1"/>
  <c r="M158" i="23"/>
  <c r="N158" i="23" s="1"/>
  <c r="O158" i="23" s="1"/>
  <c r="N157" i="23"/>
  <c r="O157" i="23" s="1"/>
  <c r="M157" i="23"/>
  <c r="N156" i="23"/>
  <c r="O156" i="23" s="1"/>
  <c r="M156" i="23"/>
  <c r="M155" i="23"/>
  <c r="N155" i="23" s="1"/>
  <c r="O155" i="23" s="1"/>
  <c r="M154" i="23"/>
  <c r="N154" i="23" s="1"/>
  <c r="O154" i="23" s="1"/>
  <c r="N153" i="23"/>
  <c r="O153" i="23" s="1"/>
  <c r="M153" i="23"/>
  <c r="M152" i="23"/>
  <c r="N152" i="23" s="1"/>
  <c r="O152" i="23" s="1"/>
  <c r="M151" i="23"/>
  <c r="N151" i="23" s="1"/>
  <c r="O151" i="23" s="1"/>
  <c r="M150" i="23"/>
  <c r="N150" i="23" s="1"/>
  <c r="O150" i="23" s="1"/>
  <c r="M149" i="23"/>
  <c r="N149" i="23" s="1"/>
  <c r="O149" i="23" s="1"/>
  <c r="M148" i="23"/>
  <c r="N148" i="23" s="1"/>
  <c r="O148" i="23" s="1"/>
  <c r="M147" i="23"/>
  <c r="N147" i="23" s="1"/>
  <c r="O147" i="23" s="1"/>
  <c r="M146" i="23"/>
  <c r="N146" i="23" s="1"/>
  <c r="O146" i="23" s="1"/>
  <c r="N145" i="23"/>
  <c r="O145" i="23" s="1"/>
  <c r="M145" i="23"/>
  <c r="M144" i="23"/>
  <c r="N144" i="23" s="1"/>
  <c r="O144" i="23" s="1"/>
  <c r="M143" i="23"/>
  <c r="N143" i="23" s="1"/>
  <c r="O143" i="23" s="1"/>
  <c r="M142" i="23"/>
  <c r="N142" i="23" s="1"/>
  <c r="O142" i="23" s="1"/>
  <c r="M141" i="23"/>
  <c r="N141" i="23" s="1"/>
  <c r="O141" i="23" s="1"/>
  <c r="M140" i="23"/>
  <c r="N140" i="23" s="1"/>
  <c r="O140" i="23" s="1"/>
  <c r="M139" i="23"/>
  <c r="N139" i="23" s="1"/>
  <c r="O139" i="23" s="1"/>
  <c r="M138" i="23"/>
  <c r="N138" i="23" s="1"/>
  <c r="O138" i="23" s="1"/>
  <c r="N137" i="23"/>
  <c r="O137" i="23" s="1"/>
  <c r="M137" i="23"/>
  <c r="M136" i="23"/>
  <c r="N136" i="23" s="1"/>
  <c r="O136" i="23" s="1"/>
  <c r="M135" i="23"/>
  <c r="N135" i="23" s="1"/>
  <c r="O135" i="23" s="1"/>
  <c r="N134" i="23"/>
  <c r="O134" i="23" s="1"/>
  <c r="M134" i="23"/>
  <c r="N133" i="23"/>
  <c r="O133" i="23" s="1"/>
  <c r="M133" i="23"/>
  <c r="M132" i="23"/>
  <c r="N132" i="23" s="1"/>
  <c r="O132" i="23" s="1"/>
  <c r="M131" i="23"/>
  <c r="N131" i="23" s="1"/>
  <c r="O131" i="23" s="1"/>
  <c r="M130" i="23"/>
  <c r="N130" i="23" s="1"/>
  <c r="O130" i="23" s="1"/>
  <c r="M129" i="23"/>
  <c r="N129" i="23" s="1"/>
  <c r="O129" i="23" s="1"/>
  <c r="M128" i="23"/>
  <c r="N128" i="23" s="1"/>
  <c r="O128" i="23" s="1"/>
  <c r="M127" i="23"/>
  <c r="N127" i="23" s="1"/>
  <c r="O127" i="23" s="1"/>
  <c r="N126" i="23"/>
  <c r="O126" i="23" s="1"/>
  <c r="M126" i="23"/>
  <c r="N125" i="23"/>
  <c r="O125" i="23" s="1"/>
  <c r="M125" i="23"/>
  <c r="M124" i="23"/>
  <c r="N124" i="23" s="1"/>
  <c r="O124" i="23" s="1"/>
  <c r="M123" i="23"/>
  <c r="N123" i="23" s="1"/>
  <c r="O123" i="23" s="1"/>
  <c r="M122" i="23"/>
  <c r="N122" i="23" s="1"/>
  <c r="O122" i="23" s="1"/>
  <c r="M121" i="23"/>
  <c r="N121" i="23" s="1"/>
  <c r="O121" i="23" s="1"/>
  <c r="M120" i="23"/>
  <c r="N120" i="23" s="1"/>
  <c r="O120" i="23" s="1"/>
  <c r="M119" i="23"/>
  <c r="N119" i="23" s="1"/>
  <c r="O119" i="23" s="1"/>
  <c r="M118" i="23"/>
  <c r="N118" i="23" s="1"/>
  <c r="O118" i="23" s="1"/>
  <c r="N117" i="23"/>
  <c r="O117" i="23" s="1"/>
  <c r="M117" i="23"/>
  <c r="M116" i="23"/>
  <c r="N116" i="23" s="1"/>
  <c r="O116" i="23" s="1"/>
  <c r="M115" i="23"/>
  <c r="N115" i="23" s="1"/>
  <c r="O115" i="23" s="1"/>
  <c r="O114" i="23"/>
  <c r="N114" i="23"/>
  <c r="M114" i="23"/>
  <c r="M113" i="23"/>
  <c r="N113" i="23" s="1"/>
  <c r="O113" i="23" s="1"/>
  <c r="M112" i="23"/>
  <c r="N112" i="23" s="1"/>
  <c r="O112" i="23" s="1"/>
  <c r="M111" i="23"/>
  <c r="N111" i="23" s="1"/>
  <c r="O111" i="23" s="1"/>
  <c r="M110" i="23"/>
  <c r="N110" i="23" s="1"/>
  <c r="O110" i="23" s="1"/>
  <c r="M109" i="23"/>
  <c r="N109" i="23" s="1"/>
  <c r="O109" i="23" s="1"/>
  <c r="M108" i="23"/>
  <c r="N108" i="23" s="1"/>
  <c r="O108" i="23" s="1"/>
  <c r="M107" i="23"/>
  <c r="N107" i="23" s="1"/>
  <c r="O107" i="23" s="1"/>
  <c r="M106" i="23"/>
  <c r="N106" i="23" s="1"/>
  <c r="O106" i="23" s="1"/>
  <c r="M105" i="23"/>
  <c r="N105" i="23" s="1"/>
  <c r="O105" i="23" s="1"/>
  <c r="M104" i="23"/>
  <c r="N104" i="23" s="1"/>
  <c r="O104" i="23" s="1"/>
  <c r="M103" i="23"/>
  <c r="N103" i="23" s="1"/>
  <c r="O103" i="23" s="1"/>
  <c r="N102" i="23"/>
  <c r="O102" i="23" s="1"/>
  <c r="M102" i="23"/>
  <c r="N101" i="23"/>
  <c r="O101" i="23" s="1"/>
  <c r="M101" i="23"/>
  <c r="M100" i="23"/>
  <c r="N100" i="23" s="1"/>
  <c r="O100" i="23" s="1"/>
  <c r="M99" i="23"/>
  <c r="N99" i="23" s="1"/>
  <c r="O99" i="23" s="1"/>
  <c r="M98" i="23"/>
  <c r="N98" i="23" s="1"/>
  <c r="O98" i="23" s="1"/>
  <c r="N97" i="23"/>
  <c r="O97" i="23" s="1"/>
  <c r="M97" i="23"/>
  <c r="M96" i="23"/>
  <c r="N96" i="23" s="1"/>
  <c r="O96" i="23" s="1"/>
  <c r="M95" i="23"/>
  <c r="N95" i="23" s="1"/>
  <c r="O95" i="23" s="1"/>
  <c r="N94" i="23"/>
  <c r="O94" i="23" s="1"/>
  <c r="M94" i="23"/>
  <c r="M93" i="23"/>
  <c r="N93" i="23" s="1"/>
  <c r="O93" i="23" s="1"/>
  <c r="N92" i="23"/>
  <c r="O92" i="23" s="1"/>
  <c r="M92" i="23"/>
  <c r="M91" i="23"/>
  <c r="N91" i="23" s="1"/>
  <c r="O91" i="23" s="1"/>
  <c r="N90" i="23"/>
  <c r="O90" i="23" s="1"/>
  <c r="M90" i="23"/>
  <c r="M89" i="23"/>
  <c r="N89" i="23" s="1"/>
  <c r="O89" i="23" s="1"/>
  <c r="M88" i="23"/>
  <c r="N88" i="23" s="1"/>
  <c r="O88" i="23" s="1"/>
  <c r="M87" i="23"/>
  <c r="N87" i="23" s="1"/>
  <c r="O87" i="23" s="1"/>
  <c r="M86" i="23"/>
  <c r="N86" i="23" s="1"/>
  <c r="O86" i="23" s="1"/>
  <c r="M85" i="23"/>
  <c r="N85" i="23" s="1"/>
  <c r="O85" i="23" s="1"/>
  <c r="M84" i="23"/>
  <c r="N84" i="23" s="1"/>
  <c r="O84" i="23" s="1"/>
  <c r="M83" i="23"/>
  <c r="N83" i="23" s="1"/>
  <c r="O83" i="23" s="1"/>
  <c r="N82" i="23"/>
  <c r="O82" i="23" s="1"/>
  <c r="M82" i="23"/>
  <c r="O81" i="23"/>
  <c r="N81" i="23"/>
  <c r="M81" i="23"/>
  <c r="M80" i="23"/>
  <c r="N80" i="23" s="1"/>
  <c r="O80" i="23" s="1"/>
  <c r="O79" i="23"/>
  <c r="M79" i="23"/>
  <c r="N79" i="23" s="1"/>
  <c r="N78" i="23"/>
  <c r="O78" i="23" s="1"/>
  <c r="M78" i="23"/>
  <c r="M77" i="23"/>
  <c r="N77" i="23" s="1"/>
  <c r="O77" i="23" s="1"/>
  <c r="N76" i="23"/>
  <c r="O76" i="23" s="1"/>
  <c r="M76" i="23"/>
  <c r="M75" i="23"/>
  <c r="N75" i="23" s="1"/>
  <c r="O75" i="23" s="1"/>
  <c r="M74" i="23"/>
  <c r="N74" i="23" s="1"/>
  <c r="O74" i="23" s="1"/>
  <c r="M73" i="23"/>
  <c r="N73" i="23" s="1"/>
  <c r="O73" i="23" s="1"/>
  <c r="M72" i="23"/>
  <c r="N72" i="23" s="1"/>
  <c r="O72" i="23" s="1"/>
  <c r="M71" i="23"/>
  <c r="N71" i="23" s="1"/>
  <c r="O71" i="23" s="1"/>
  <c r="N70" i="23"/>
  <c r="O70" i="23" s="1"/>
  <c r="M70" i="23"/>
  <c r="M69" i="23"/>
  <c r="N69" i="23" s="1"/>
  <c r="O69" i="23" s="1"/>
  <c r="M68" i="23"/>
  <c r="N68" i="23" s="1"/>
  <c r="O68" i="23" s="1"/>
  <c r="M67" i="23"/>
  <c r="N67" i="23" s="1"/>
  <c r="O67" i="23" s="1"/>
  <c r="M66" i="23"/>
  <c r="N66" i="23" s="1"/>
  <c r="O66" i="23" s="1"/>
  <c r="M65" i="23"/>
  <c r="N65" i="23" s="1"/>
  <c r="O65" i="23" s="1"/>
  <c r="M64" i="23"/>
  <c r="N64" i="23" s="1"/>
  <c r="O64" i="23" s="1"/>
  <c r="O63" i="23"/>
  <c r="M63" i="23"/>
  <c r="N63" i="23" s="1"/>
  <c r="M62" i="23"/>
  <c r="N62" i="23" s="1"/>
  <c r="O62" i="23" s="1"/>
  <c r="M61" i="23"/>
  <c r="N61" i="23" s="1"/>
  <c r="O61" i="23" s="1"/>
  <c r="M60" i="23"/>
  <c r="N60" i="23" s="1"/>
  <c r="O60" i="23" s="1"/>
  <c r="M59" i="23"/>
  <c r="N59" i="23" s="1"/>
  <c r="O59" i="23" s="1"/>
  <c r="O58" i="23"/>
  <c r="N58" i="23"/>
  <c r="M58" i="23"/>
  <c r="M57" i="23"/>
  <c r="N57" i="23" s="1"/>
  <c r="O57" i="23" s="1"/>
  <c r="M56" i="23"/>
  <c r="N56" i="23" s="1"/>
  <c r="O56" i="23" s="1"/>
  <c r="O55" i="23"/>
  <c r="M55" i="23"/>
  <c r="N55" i="23" s="1"/>
  <c r="N54" i="23"/>
  <c r="O54" i="23" s="1"/>
  <c r="M54" i="23"/>
  <c r="M53" i="23"/>
  <c r="N53" i="23" s="1"/>
  <c r="O53" i="23" s="1"/>
  <c r="M52" i="23"/>
  <c r="N52" i="23" s="1"/>
  <c r="O52" i="23" s="1"/>
  <c r="M51" i="23"/>
  <c r="N51" i="23" s="1"/>
  <c r="O51" i="23" s="1"/>
  <c r="M50" i="23"/>
  <c r="N50" i="23" s="1"/>
  <c r="O50" i="23" s="1"/>
  <c r="M49" i="23"/>
  <c r="N49" i="23" s="1"/>
  <c r="O49" i="23" s="1"/>
  <c r="M48" i="23"/>
  <c r="N48" i="23" s="1"/>
  <c r="O48" i="23" s="1"/>
  <c r="M47" i="23"/>
  <c r="N47" i="23" s="1"/>
  <c r="O47" i="23" s="1"/>
  <c r="M46" i="23"/>
  <c r="N46" i="23" s="1"/>
  <c r="O46" i="23" s="1"/>
  <c r="M45" i="23"/>
  <c r="N45" i="23" s="1"/>
  <c r="O45" i="23" s="1"/>
  <c r="M44" i="23"/>
  <c r="N44" i="23" s="1"/>
  <c r="O44" i="23" s="1"/>
  <c r="M43" i="23"/>
  <c r="N43" i="23" s="1"/>
  <c r="O43" i="23" s="1"/>
  <c r="N42" i="23"/>
  <c r="O42" i="23" s="1"/>
  <c r="M42" i="23"/>
  <c r="N41" i="23"/>
  <c r="O41" i="23" s="1"/>
  <c r="M41" i="23"/>
  <c r="M40" i="23"/>
  <c r="N40" i="23" s="1"/>
  <c r="O40" i="23" s="1"/>
  <c r="M39" i="23"/>
  <c r="N39" i="23" s="1"/>
  <c r="O39" i="23" s="1"/>
  <c r="M38" i="23"/>
  <c r="N38" i="23" s="1"/>
  <c r="O38" i="23" s="1"/>
  <c r="M37" i="23"/>
  <c r="N37" i="23" s="1"/>
  <c r="O37" i="23" s="1"/>
  <c r="N36" i="23"/>
  <c r="O36" i="23" s="1"/>
  <c r="M36" i="23"/>
  <c r="M35" i="23"/>
  <c r="N35" i="23" s="1"/>
  <c r="O35" i="23" s="1"/>
  <c r="N34" i="23"/>
  <c r="O34" i="23" s="1"/>
  <c r="M34" i="23"/>
  <c r="N33" i="23"/>
  <c r="O33" i="23" s="1"/>
  <c r="M33" i="23"/>
  <c r="M32" i="23"/>
  <c r="N32" i="23" s="1"/>
  <c r="O32" i="23" s="1"/>
  <c r="M31" i="23"/>
  <c r="N31" i="23" s="1"/>
  <c r="O31" i="23" s="1"/>
  <c r="M30" i="23"/>
  <c r="N30" i="23" s="1"/>
  <c r="O30" i="23" s="1"/>
  <c r="M29" i="23"/>
  <c r="N29" i="23" s="1"/>
  <c r="O29" i="23" s="1"/>
  <c r="N28" i="23"/>
  <c r="O28" i="23" s="1"/>
  <c r="M28" i="23"/>
  <c r="M27" i="23"/>
  <c r="N27" i="23" s="1"/>
  <c r="O27" i="23" s="1"/>
  <c r="N26" i="23"/>
  <c r="O26" i="23" s="1"/>
  <c r="M26" i="23"/>
  <c r="N25" i="23"/>
  <c r="O25" i="23" s="1"/>
  <c r="M25" i="23"/>
  <c r="M24" i="23"/>
  <c r="N24" i="23" s="1"/>
  <c r="O24" i="23" s="1"/>
  <c r="M23" i="23"/>
  <c r="N23" i="23" s="1"/>
  <c r="O23" i="23" s="1"/>
  <c r="M22" i="23"/>
  <c r="N22" i="23" s="1"/>
  <c r="O22" i="23" s="1"/>
  <c r="M21" i="23"/>
  <c r="N21" i="23" s="1"/>
  <c r="O21" i="23" s="1"/>
  <c r="N20" i="23"/>
  <c r="O20" i="23" s="1"/>
  <c r="M20" i="23"/>
  <c r="M19" i="23"/>
  <c r="N19" i="23" s="1"/>
  <c r="O19" i="23" s="1"/>
  <c r="N18" i="23"/>
  <c r="O18" i="23" s="1"/>
  <c r="M18" i="23"/>
  <c r="M17" i="23"/>
  <c r="N17" i="23" s="1"/>
  <c r="O17" i="23" s="1"/>
  <c r="M16" i="23"/>
  <c r="N16" i="23" s="1"/>
  <c r="O16" i="23" s="1"/>
  <c r="O15" i="23"/>
  <c r="M15" i="23"/>
  <c r="N15" i="23" s="1"/>
  <c r="N14" i="23"/>
  <c r="O14" i="23" s="1"/>
  <c r="M14" i="23"/>
  <c r="M13" i="23"/>
  <c r="N13" i="23" s="1"/>
  <c r="O13" i="23" s="1"/>
  <c r="M12" i="23"/>
  <c r="N12" i="23" s="1"/>
  <c r="O12" i="23" s="1"/>
  <c r="M11" i="23"/>
  <c r="N11" i="23" s="1"/>
  <c r="O11" i="23" s="1"/>
  <c r="M10" i="23"/>
  <c r="N10" i="23" s="1"/>
  <c r="O10" i="23" s="1"/>
  <c r="M9" i="23"/>
  <c r="N9" i="23" s="1"/>
  <c r="O9" i="23" s="1"/>
  <c r="M8" i="23"/>
  <c r="N8" i="23" s="1"/>
  <c r="O8" i="23" s="1"/>
  <c r="O7" i="23"/>
  <c r="M7" i="23"/>
  <c r="N7" i="23" s="1"/>
  <c r="N6" i="23"/>
  <c r="O6" i="23" s="1"/>
  <c r="M6" i="23"/>
  <c r="M5" i="23"/>
  <c r="N5" i="23" s="1"/>
  <c r="O5" i="23" s="1"/>
  <c r="M4" i="23"/>
  <c r="N4" i="23" s="1"/>
  <c r="O4" i="23" s="1"/>
  <c r="M3" i="23"/>
  <c r="N3" i="23" s="1"/>
  <c r="O3" i="23" s="1"/>
  <c r="M2" i="23"/>
  <c r="N2" i="23" s="1"/>
  <c r="O2" i="23" s="1"/>
  <c r="H127" i="22"/>
  <c r="H121" i="22"/>
  <c r="H116" i="22"/>
  <c r="H112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</calcChain>
</file>

<file path=xl/sharedStrings.xml><?xml version="1.0" encoding="utf-8"?>
<sst xmlns="http://schemas.openxmlformats.org/spreadsheetml/2006/main" count="4927" uniqueCount="1773">
  <si>
    <t>CASRN</t>
  </si>
  <si>
    <t>Chemical Class</t>
  </si>
  <si>
    <t>Abietic acid</t>
  </si>
  <si>
    <t>514-10-3</t>
  </si>
  <si>
    <t>Hydrocarbons, Cyclic
Polycyclic Compounds</t>
  </si>
  <si>
    <t>AOO</t>
  </si>
  <si>
    <t>161455-90-9</t>
  </si>
  <si>
    <t>Pharmaceutical intermediate</t>
  </si>
  <si>
    <t>DMF</t>
  </si>
  <si>
    <t>NA</t>
  </si>
  <si>
    <t>87578-93-6</t>
  </si>
  <si>
    <t>ACE</t>
  </si>
  <si>
    <t>Acetyl cedrene</t>
  </si>
  <si>
    <t>32388-55-9</t>
  </si>
  <si>
    <t>Hydrocarbons, Other</t>
  </si>
  <si>
    <t>E:D</t>
  </si>
  <si>
    <t>2-Acetylcyclohexanone</t>
  </si>
  <si>
    <t>874-23-7</t>
  </si>
  <si>
    <t>Cyclic Hydrocarbons Ketones</t>
  </si>
  <si>
    <t>13706-86-0</t>
  </si>
  <si>
    <t>910-99-6</t>
  </si>
  <si>
    <t>414910-30-8</t>
  </si>
  <si>
    <t>Adipic acid</t>
  </si>
  <si>
    <t>124-04-9</t>
  </si>
  <si>
    <t>Carboxylic Acids</t>
  </si>
  <si>
    <t>DMSO</t>
  </si>
  <si>
    <t>DNF</t>
  </si>
  <si>
    <t>Pluronic L92 (1%)</t>
  </si>
  <si>
    <t>Alachlor</t>
  </si>
  <si>
    <t>15972-60-8</t>
  </si>
  <si>
    <t>Allyl acetate</t>
  </si>
  <si>
    <t>591-87-7</t>
  </si>
  <si>
    <t>4-Allylanisole</t>
  </si>
  <si>
    <t>140-67-0</t>
  </si>
  <si>
    <t>Ethers
Phenols</t>
  </si>
  <si>
    <t>p-Aminobenzoic acid</t>
  </si>
  <si>
    <t>150-13-0</t>
  </si>
  <si>
    <t>483369-58-0</t>
  </si>
  <si>
    <t>2-Amino-6-chloro-4-nitrophenol</t>
  </si>
  <si>
    <t>6358-09-4</t>
  </si>
  <si>
    <t>Amines</t>
  </si>
  <si>
    <t>2-Amino-di-phenylamine</t>
  </si>
  <si>
    <t>534-85-0</t>
  </si>
  <si>
    <t>2-Aminoethyl-methylsulfone</t>
  </si>
  <si>
    <t>49773-20-8</t>
  </si>
  <si>
    <t>Sulfur Compounds</t>
  </si>
  <si>
    <t>0.5% Tween 80 in water</t>
  </si>
  <si>
    <t>8-AMINO-6-METHOXY-4-METHYLQUINOLINE</t>
  </si>
  <si>
    <t>57514-21-3</t>
  </si>
  <si>
    <t>PG</t>
  </si>
  <si>
    <t>2835-99-6</t>
  </si>
  <si>
    <t>2855-13-2</t>
  </si>
  <si>
    <t>Amines
Hydroarbons. Cyclic</t>
  </si>
  <si>
    <t>29705-39-3</t>
  </si>
  <si>
    <t>610-81-1</t>
  </si>
  <si>
    <t>4-Amino-3-nitrophenyl thiocyanate</t>
  </si>
  <si>
    <t>54029-45-7</t>
  </si>
  <si>
    <t>2-(4-Amino-2nitro-phenylamino)-ethanol</t>
  </si>
  <si>
    <t>2871-01-4</t>
  </si>
  <si>
    <t>2-Aminophenol</t>
  </si>
  <si>
    <t>95-55-6</t>
  </si>
  <si>
    <t>Amines
Phenols</t>
  </si>
  <si>
    <t>3-Aminophenol</t>
  </si>
  <si>
    <t>591-27-5</t>
  </si>
  <si>
    <t>35073-04-2</t>
  </si>
  <si>
    <t>122-40-7</t>
  </si>
  <si>
    <t>Aldehydes</t>
  </si>
  <si>
    <t>101-85-9</t>
  </si>
  <si>
    <t>Alcohols</t>
  </si>
  <si>
    <t>2-(4-tert-Amylcyclohexyl)acetaldehyde</t>
  </si>
  <si>
    <t>620159-84-4</t>
  </si>
  <si>
    <t>Ethers; Phenols</t>
  </si>
  <si>
    <t>Aniline</t>
  </si>
  <si>
    <t>62-53-3</t>
  </si>
  <si>
    <t>MEK</t>
  </si>
  <si>
    <t xml:space="preserve">Anisyl Alcohol </t>
  </si>
  <si>
    <t>1331-81-3</t>
  </si>
  <si>
    <t>Anthranilic acid</t>
  </si>
  <si>
    <t>118-92-3</t>
  </si>
  <si>
    <t>Atranol</t>
  </si>
  <si>
    <t>526-37-4</t>
  </si>
  <si>
    <t>Atrazine</t>
  </si>
  <si>
    <t>1912-24-9</t>
  </si>
  <si>
    <t>Heterocyclic Compounds</t>
  </si>
  <si>
    <t>176665-06-8</t>
  </si>
  <si>
    <t>176665-09-1</t>
  </si>
  <si>
    <t>176665-11-5</t>
  </si>
  <si>
    <t>Heterocyclic Compounds
Lactones</t>
  </si>
  <si>
    <t>176664-99-6</t>
  </si>
  <si>
    <t>176665-02-4</t>
  </si>
  <si>
    <t>176665-04-6</t>
  </si>
  <si>
    <t>Bandrowski’s base</t>
  </si>
  <si>
    <t>20048-27-5</t>
  </si>
  <si>
    <t>Lipids</t>
  </si>
  <si>
    <t>1:3 ETOH/DEP</t>
  </si>
  <si>
    <t>Beclomethasone-17-monopropionate</t>
  </si>
  <si>
    <t>5534-18-9</t>
  </si>
  <si>
    <t>Pregnanes
Steroids, Chlorinated</t>
  </si>
  <si>
    <t>Benzaldehyde</t>
  </si>
  <si>
    <t>100-52-7</t>
  </si>
  <si>
    <t>3-[4-[(6-bromohexyl)oxy]-butyl]benzene-sulfonamide</t>
  </si>
  <si>
    <t>452342-04-0</t>
  </si>
  <si>
    <t>84-74-2</t>
  </si>
  <si>
    <t>Benzene, 1-methoxy-4-methyl-2-nitro</t>
  </si>
  <si>
    <t>119-10-8</t>
  </si>
  <si>
    <t>Benzenepropanol, acetate</t>
  </si>
  <si>
    <t>122-72-5</t>
  </si>
  <si>
    <t>1,2-Benzisothiazolin-3-one</t>
  </si>
  <si>
    <t>2634-33-5</t>
  </si>
  <si>
    <t>Sulfur Compounds
Heterocyclic Compounds</t>
  </si>
  <si>
    <t>Benzocaine</t>
  </si>
  <si>
    <t>1,1-dimethylethyl 3-[[[[(3s)-2,3,4,5-tetrahydro-1-[2-[(1-methylethyl)phenylamino]-2-oxoethyl]-2,4-dioxo-5-phenyl-1h-1,5-benzodiazepin-3-yl]amino]carbonyl]amino]benzoate</t>
  </si>
  <si>
    <t>305366-94-3</t>
  </si>
  <si>
    <t>1,3-Benzodioxazole-5-sulphonyl chloride</t>
  </si>
  <si>
    <t>115010-10-1</t>
  </si>
  <si>
    <t>(4S,5R)-1-[(1R,2R,3S)-3-(1,3-Benzodioxol-5-yl)-1-(2-benzyloxy-4-methoxyphenyl)-1-hydroxy-6-propoxy-2-indanoyl]-3,4-dimethyl-5-phenyl-2-imidazolidinone</t>
  </si>
  <si>
    <t>190965-47-0</t>
  </si>
  <si>
    <t>Benzoic acid</t>
  </si>
  <si>
    <t>65-85-0</t>
  </si>
  <si>
    <t>4-(bromomethyl)-benzoic acid ethyl ester</t>
  </si>
  <si>
    <t>26496-94-6</t>
  </si>
  <si>
    <t>3-Propoxybenzoic acid</t>
  </si>
  <si>
    <t>190965-42-5</t>
  </si>
  <si>
    <t>Benzo[a]pyrene</t>
  </si>
  <si>
    <t>50-32-8</t>
  </si>
  <si>
    <t>Hyrdocarbons
Cyclic
Polycyclic Compounds</t>
  </si>
  <si>
    <t>106-51-4</t>
  </si>
  <si>
    <t>Quinones</t>
  </si>
  <si>
    <t>Benzoyl peroxide</t>
  </si>
  <si>
    <t>94-36-0</t>
  </si>
  <si>
    <t xml:space="preserve">Benzyl alcohol </t>
  </si>
  <si>
    <t xml:space="preserve">Hydrocarbons, Cyclic </t>
  </si>
  <si>
    <t>Benzyl benzoate</t>
  </si>
  <si>
    <t>120-51-4</t>
  </si>
  <si>
    <t>Benzyl bromide</t>
  </si>
  <si>
    <t>100-39-0</t>
  </si>
  <si>
    <t xml:space="preserve">Hydrocarbons, Cyclic
</t>
  </si>
  <si>
    <t>2-Benzyl-tert-butylamino-3'-hydroxymethyl-4'-hydroxyaceto-phenone hydrochloride</t>
  </si>
  <si>
    <t>24085-08-3</t>
  </si>
  <si>
    <t xml:space="preserve">Benzyl cinnamate </t>
  </si>
  <si>
    <t>103-41-3</t>
  </si>
  <si>
    <t>122-57-6</t>
  </si>
  <si>
    <t>Ketones</t>
  </si>
  <si>
    <t>201677-59-0</t>
  </si>
  <si>
    <t xml:space="preserve">Benzyl salicylate </t>
  </si>
  <si>
    <t>118-58-1</t>
  </si>
  <si>
    <t>334477-60-0</t>
  </si>
  <si>
    <t>Bisphenol A-diglycidyl ether</t>
  </si>
  <si>
    <t>1675-54-3</t>
  </si>
  <si>
    <t>Ethers</t>
  </si>
  <si>
    <t>1-Bromobutane</t>
  </si>
  <si>
    <t>109-65-9</t>
  </si>
  <si>
    <t>Hydrocarbons, Halogenated</t>
  </si>
  <si>
    <t>1-Bromodocosane</t>
  </si>
  <si>
    <t>6938-66-5</t>
  </si>
  <si>
    <t>1-Bromododecane</t>
  </si>
  <si>
    <t>143-15-7</t>
  </si>
  <si>
    <t>12-Bromododecanoic acid</t>
  </si>
  <si>
    <t>73367-80-3</t>
  </si>
  <si>
    <t>12-Bromo-1-dodecanol</t>
  </si>
  <si>
    <t>3344-77-2</t>
  </si>
  <si>
    <t>1-Bromoeicosane</t>
  </si>
  <si>
    <t>4276-49-7</t>
  </si>
  <si>
    <t>Benzene, 2-bromoethyl</t>
  </si>
  <si>
    <t>103-63-9</t>
  </si>
  <si>
    <t xml:space="preserve">Hydrocarbons, brominated </t>
  </si>
  <si>
    <t>1-Bromoheptadecane</t>
  </si>
  <si>
    <t>3508-00-7</t>
  </si>
  <si>
    <t>1-Bromohexadecane</t>
  </si>
  <si>
    <t>112-82-3</t>
  </si>
  <si>
    <t>1-Bromohexane</t>
  </si>
  <si>
    <t>111-25-1</t>
  </si>
  <si>
    <t>2-Bromo-5-hydroxy-benzaldehyde</t>
  </si>
  <si>
    <t>2973-80-0</t>
  </si>
  <si>
    <t>3-Bromomethyl-5,5-dimethyl-dihydro-2(3H)-furanone</t>
  </si>
  <si>
    <t>154750-20-6</t>
  </si>
  <si>
    <t>1-Bromononane</t>
  </si>
  <si>
    <t>693-58-3</t>
  </si>
  <si>
    <t>1-Bromooctadecane</t>
  </si>
  <si>
    <t>112-89-0</t>
  </si>
  <si>
    <t>1-Bromopentadecane</t>
  </si>
  <si>
    <t>629-72-1</t>
  </si>
  <si>
    <t>2-[1-(4-Bromophenyl)-1-phenylethoxy]-N,N-dimethylethanamine hydrochloride</t>
  </si>
  <si>
    <t>13977-28-1</t>
  </si>
  <si>
    <t>4-Bromo-1-phthalimidopentane</t>
  </si>
  <si>
    <t>59353-62-7</t>
  </si>
  <si>
    <t>2-Bromo-5-propoxybenzoic acid</t>
  </si>
  <si>
    <t>190965-43-6</t>
  </si>
  <si>
    <t>1-Bromotetradecane</t>
  </si>
  <si>
    <t>112-71-0</t>
  </si>
  <si>
    <t>7-Bromotetradecane</t>
  </si>
  <si>
    <t>74036-97-8</t>
  </si>
  <si>
    <t>2-Bromotetradecanoic acid</t>
  </si>
  <si>
    <t>10520-81-7</t>
  </si>
  <si>
    <t>1-Bromotridecane</t>
  </si>
  <si>
    <t>1-Bromoundecane</t>
  </si>
  <si>
    <t>693-67-4</t>
  </si>
  <si>
    <t>N-(4-Methoxyphenyl)-3-oxobutanamide</t>
  </si>
  <si>
    <t>5437-98-9</t>
  </si>
  <si>
    <t>2,3-Butanedione</t>
  </si>
  <si>
    <t>431-03-8</t>
  </si>
  <si>
    <t>Butanoic acid, 3-methyl, 2-phenylethyl ester</t>
  </si>
  <si>
    <t>140-26-1</t>
  </si>
  <si>
    <t>1-Butanol</t>
  </si>
  <si>
    <t>71-36-3</t>
  </si>
  <si>
    <t>Alcohols; Lipids</t>
  </si>
  <si>
    <t>tert-Butyl-3-aminobenzoate</t>
  </si>
  <si>
    <t>92146-82-2</t>
  </si>
  <si>
    <t>Butyl benzyl phthalate</t>
  </si>
  <si>
    <t>85-68-7</t>
  </si>
  <si>
    <t>7492-44-6</t>
  </si>
  <si>
    <t>461443-59-4</t>
  </si>
  <si>
    <t>Butyl glycidyl ether</t>
  </si>
  <si>
    <t>2426-08-6</t>
  </si>
  <si>
    <t>3101-60-8</t>
  </si>
  <si>
    <t>Camphorquinone</t>
  </si>
  <si>
    <t>465-29-2</t>
  </si>
  <si>
    <t>5-Chloro-2-hydroxy-3-nitro-[1,1-biphenyl]-3-carboxylic acid</t>
  </si>
  <si>
    <t>376592-58-4</t>
  </si>
  <si>
    <t>R-Carvone</t>
  </si>
  <si>
    <t>R-Carvoxime</t>
  </si>
  <si>
    <t>55658-55-4</t>
  </si>
  <si>
    <t>4-Chloroaniline</t>
  </si>
  <si>
    <t>106-47-8</t>
  </si>
  <si>
    <t>4903-09-7</t>
  </si>
  <si>
    <t>Benzaldehydes</t>
  </si>
  <si>
    <t>Chloroantrol</t>
  </si>
  <si>
    <t>57074-21-2</t>
  </si>
  <si>
    <t>Chlorobenzene</t>
  </si>
  <si>
    <t>108-90-7</t>
  </si>
  <si>
    <t xml:space="preserve">Hydrocarbons, Cyclic
Hydrocarbons, Halogenated
</t>
  </si>
  <si>
    <t>6-Chlorocoumarin</t>
  </si>
  <si>
    <t>2051-59-4</t>
  </si>
  <si>
    <t>5-Chloro-2,6-dimethoxy-4-methylquinoline</t>
  </si>
  <si>
    <t>189746-19-8</t>
  </si>
  <si>
    <t>3-Chloro-4-fluorobenzoyl chloride</t>
  </si>
  <si>
    <t>65055-17-6</t>
  </si>
  <si>
    <t>443882-99-3</t>
  </si>
  <si>
    <t>1-Chlorohexadecane</t>
  </si>
  <si>
    <t>4860-03-1</t>
  </si>
  <si>
    <t>6-Chloro-1-hexanol</t>
  </si>
  <si>
    <t>2009-83-8</t>
  </si>
  <si>
    <t>6940-76-7</t>
  </si>
  <si>
    <t>2-Chloro-6-methoxy-4-methylquinoline</t>
  </si>
  <si>
    <t>6340-55-2</t>
  </si>
  <si>
    <t>1-Chloromethylpyrene</t>
  </si>
  <si>
    <t>1086-00-6</t>
  </si>
  <si>
    <t xml:space="preserve">Hydrocarbons, Cyclic
Polycyclic Compounds
</t>
  </si>
  <si>
    <t>83-42-1</t>
  </si>
  <si>
    <t>1-Chlorononane</t>
  </si>
  <si>
    <t>2473-01-0</t>
  </si>
  <si>
    <t>1-Chlorooctadecane</t>
  </si>
  <si>
    <t>3386-33-2</t>
  </si>
  <si>
    <t>862892-90-8</t>
  </si>
  <si>
    <t>p-chlorophenethylic alcohol</t>
  </si>
  <si>
    <t>1875-88-3</t>
  </si>
  <si>
    <t>M-Chloropropiophenone</t>
  </si>
  <si>
    <t>34841-35-5</t>
  </si>
  <si>
    <t>N-(2-chloro-4-pyrimidinyl)-2,3-dimethyl-2H-indazol-6-amine</t>
  </si>
  <si>
    <t>444731-74-2</t>
  </si>
  <si>
    <t>N-(2-chloro-4-pyrimidinyl)-n,2,3-trimethyl-2H-indazol-6-amine</t>
  </si>
  <si>
    <t>444731-75-3</t>
  </si>
  <si>
    <t>Chlorosalicylanilide</t>
  </si>
  <si>
    <t>4638-48-6</t>
  </si>
  <si>
    <t>1-Chlorotetradecane</t>
  </si>
  <si>
    <t>2425-54-9</t>
  </si>
  <si>
    <t>Chlorothalonil</t>
  </si>
  <si>
    <t>1897-45-6</t>
  </si>
  <si>
    <t>Nitriles</t>
  </si>
  <si>
    <t>95-76-1</t>
  </si>
  <si>
    <t>Amine</t>
  </si>
  <si>
    <t>Chlorpyrifos</t>
  </si>
  <si>
    <t>2921-88-2</t>
  </si>
  <si>
    <t>Cinnamic aldehyde</t>
  </si>
  <si>
    <t>104-55-2</t>
  </si>
  <si>
    <t>104-54-1</t>
  </si>
  <si>
    <t>C.I. Reactive Red 231</t>
  </si>
  <si>
    <t>C.I. Reactive Yellow 174</t>
  </si>
  <si>
    <t>106359-91-5</t>
  </si>
  <si>
    <t>cis-4-Cyano-4-[3-(cyclopentyloxy)-4-methoxyphenyl]cyclo-hexanecarboxylic acid</t>
  </si>
  <si>
    <t>153259-65-5</t>
  </si>
  <si>
    <t>Niltriles</t>
  </si>
  <si>
    <t>Citral</t>
  </si>
  <si>
    <t>5392-40-5</t>
  </si>
  <si>
    <t>106-22-9</t>
  </si>
  <si>
    <t>Clarithromycin</t>
  </si>
  <si>
    <t>81103-11-9</t>
  </si>
  <si>
    <t>Carbohydrates 
Lactones 
Polycyclic compounds</t>
  </si>
  <si>
    <t>Clofibrate</t>
  </si>
  <si>
    <t>637-07-0</t>
  </si>
  <si>
    <t>Acids, acyclic</t>
  </si>
  <si>
    <t>Clotrimazole</t>
  </si>
  <si>
    <t>23593-75-1</t>
  </si>
  <si>
    <t>Coumarin</t>
  </si>
  <si>
    <t>91-64-5</t>
  </si>
  <si>
    <t>Crotonyl thioglycerol</t>
  </si>
  <si>
    <t>70% ETOH</t>
  </si>
  <si>
    <t xml:space="preserve">Cyclamen aldehyde </t>
  </si>
  <si>
    <t>103-95-7</t>
  </si>
  <si>
    <t>Cyclohex-3-ene-1-carboxylic acid</t>
  </si>
  <si>
    <t>4771-80-6</t>
  </si>
  <si>
    <t xml:space="preserve"> 3-Cyclohexene-1-methanol, 2,4,6-trimethyl-</t>
  </si>
  <si>
    <t>68527-77-5</t>
  </si>
  <si>
    <t>Cyclooctanol</t>
  </si>
  <si>
    <t>696-71-9</t>
  </si>
  <si>
    <t xml:space="preserve">Hydrocarbons, Cyclic
Hydrocarbons
</t>
  </si>
  <si>
    <t>Cyclopentanepropanol</t>
  </si>
  <si>
    <t>767-05-5</t>
  </si>
  <si>
    <t>356057-34-6</t>
  </si>
  <si>
    <t>80% ETOH</t>
  </si>
  <si>
    <t>152630-47-2</t>
  </si>
  <si>
    <t>Cytosine hemihydrate</t>
  </si>
  <si>
    <t>71-30-7</t>
  </si>
  <si>
    <t>N-(2,6-difluorophenyl)-5-methyl-[1,2,4]triazolo[1,5-a]pyrimidine-2-sulfonamide</t>
  </si>
  <si>
    <t>98967-40-9</t>
  </si>
  <si>
    <t>trans-2-Decenal</t>
  </si>
  <si>
    <t>3913-71-1</t>
  </si>
  <si>
    <t>1,2-Diaminocyclohexane</t>
  </si>
  <si>
    <t>694-83-7</t>
  </si>
  <si>
    <t>Amines 
Hydrocarbons, Cyclic</t>
  </si>
  <si>
    <t>56216-28-5</t>
  </si>
  <si>
    <t>66422-95-5</t>
  </si>
  <si>
    <t>Aniline Compounds</t>
  </si>
  <si>
    <t>74918-21-1</t>
  </si>
  <si>
    <t>2,5-Diaminotoluene</t>
  </si>
  <si>
    <t>95-70-5</t>
  </si>
  <si>
    <t>Dibenzodioxocin</t>
  </si>
  <si>
    <t>4,4-Dibromobenzil</t>
  </si>
  <si>
    <t>35578-47-3</t>
  </si>
  <si>
    <t>1,2-Dibromo-2,4-dicyanobutane</t>
  </si>
  <si>
    <t>35691-65-7</t>
  </si>
  <si>
    <t>N,N-dibutylaniline</t>
  </si>
  <si>
    <t>613-29-6</t>
  </si>
  <si>
    <t>3,4-Dichloroaniline hydrochloride</t>
  </si>
  <si>
    <t>N-(3,4-Dichlorophenyl)-N'-(1-methylethyl)-imidodicarbonimidic diamide monohydrochloride</t>
  </si>
  <si>
    <t>15537-76-5</t>
  </si>
  <si>
    <t>Dicyclohexylcarbodiimide</t>
  </si>
  <si>
    <t>Imines</t>
  </si>
  <si>
    <t>Diethylacetaldehyde</t>
  </si>
  <si>
    <t>97-96-1</t>
  </si>
  <si>
    <t>Diethylamine</t>
  </si>
  <si>
    <t>109-89-7</t>
  </si>
  <si>
    <t>6-(Diethylamino)-1-hexanol</t>
  </si>
  <si>
    <t>06947-12-2</t>
  </si>
  <si>
    <t>Diethylenetriamine</t>
  </si>
  <si>
    <t>111-40-0</t>
  </si>
  <si>
    <t>Diethyl maleate</t>
  </si>
  <si>
    <t>141-05-9</t>
  </si>
  <si>
    <t>134-62-3</t>
  </si>
  <si>
    <t>Benzamides</t>
  </si>
  <si>
    <t>167998-76-7</t>
  </si>
  <si>
    <t>Diethyl phthalate</t>
  </si>
  <si>
    <t>84-66-2</t>
  </si>
  <si>
    <t>Diethyl sulfate</t>
  </si>
  <si>
    <t>64-67-5</t>
  </si>
  <si>
    <t>3,4-Dihydrocoumarin</t>
  </si>
  <si>
    <t>119-84-6</t>
  </si>
  <si>
    <t>Dihydroeugenol</t>
  </si>
  <si>
    <t>2785-87-7</t>
  </si>
  <si>
    <t>753449-67-1</t>
  </si>
  <si>
    <t>820957-38-8</t>
  </si>
  <si>
    <t>2-(3,4-dimethyl-phenyl)-5-methyl-2,4-dihydropyrazol-3-one</t>
  </si>
  <si>
    <t>18048-64-1</t>
  </si>
  <si>
    <t>Phenols</t>
  </si>
  <si>
    <t>13323-66-5</t>
  </si>
  <si>
    <t>2'-4'-dihydroxychalcone</t>
  </si>
  <si>
    <t>1776-30-3</t>
  </si>
  <si>
    <t xml:space="preserve">2,6-Dimethoxy-4-methyl-8-nitro-5-[3-(trifluoromethyl)-phenoxy]quinoline </t>
  </si>
  <si>
    <t>189746-15-4</t>
  </si>
  <si>
    <t>2,6-Dimethoxy-4-methyl-5-[3-(trifluoromethyl)-phenoxy]-8-quinolinamine</t>
  </si>
  <si>
    <t>106635-86-3</t>
  </si>
  <si>
    <t>Dimethyl 4-cyano-4-(3-cyclopentyloxy-4-methoxyphenyl)-pimelate</t>
  </si>
  <si>
    <t>152630-48-3</t>
  </si>
  <si>
    <t>109-55-7</t>
  </si>
  <si>
    <t>3-Dimethylaminopropylamine</t>
  </si>
  <si>
    <t>7,12-Dimethylbenz[a]anthracene</t>
  </si>
  <si>
    <t>57-97-6</t>
  </si>
  <si>
    <t>632-46-2</t>
  </si>
  <si>
    <t>Dimethyl carbonate</t>
  </si>
  <si>
    <t>616-38-6</t>
  </si>
  <si>
    <t>72594-77-5</t>
  </si>
  <si>
    <t>313680-92-1</t>
  </si>
  <si>
    <t>483368-24-7</t>
  </si>
  <si>
    <t>481055-29-2</t>
  </si>
  <si>
    <t>2,3-Dimethyl-2H-indazol-6-amine</t>
  </si>
  <si>
    <t>444731-72-0</t>
  </si>
  <si>
    <t>Dimethyl isophthalate</t>
  </si>
  <si>
    <t>1459-93-4</t>
  </si>
  <si>
    <t>5,5-Dimethyl-3-methylenedihydro-2(3H)-furanone</t>
  </si>
  <si>
    <t>29043-97-8</t>
  </si>
  <si>
    <t>Heterocyclic Compounds; Sulfur Compounds; Lactones</t>
  </si>
  <si>
    <t>56290-55-2</t>
  </si>
  <si>
    <t>(4R,5S)-(-)-1,5-Dimethyl-4-phenyl-2-imidazolidinone</t>
  </si>
  <si>
    <t>92841-65-1</t>
  </si>
  <si>
    <t>imidazolines, heterocyclic compound</t>
  </si>
  <si>
    <t>bis-1,3-(2',5'-dimethylphenyl)-propane-1,3-dione</t>
  </si>
  <si>
    <t>Dimethyl sulfate</t>
  </si>
  <si>
    <t>77-78-1</t>
  </si>
  <si>
    <t>Dimethyl sulfone</t>
  </si>
  <si>
    <t>67-71-0</t>
  </si>
  <si>
    <t>Dimethyl sulfoxide</t>
  </si>
  <si>
    <t>67-68-5</t>
  </si>
  <si>
    <t xml:space="preserve"> Sulfur Compounds</t>
  </si>
  <si>
    <t>2.4-Dinitrobenzene sulfonic acid</t>
  </si>
  <si>
    <t>89-02-1</t>
  </si>
  <si>
    <t>Hydrocarbons, Cyclic</t>
  </si>
  <si>
    <t xml:space="preserve">2,4-Dinitrochlorobenzene </t>
  </si>
  <si>
    <t>97-00-7</t>
  </si>
  <si>
    <t>Hydrocarbon, Halogenated; Nitro Compounds; Hydrocarbons, Cyclic</t>
  </si>
  <si>
    <t>2,4-Dinitrofluorobenzene</t>
  </si>
  <si>
    <t>70-34-8</t>
  </si>
  <si>
    <t>577-71-9</t>
  </si>
  <si>
    <t xml:space="preserve">39300-45-3 </t>
  </si>
  <si>
    <t>Nitro Compounds; Hydrocarbons, Cyclic</t>
  </si>
  <si>
    <t>Dipropylene triamine</t>
  </si>
  <si>
    <t>56-18-8</t>
  </si>
  <si>
    <t>Disperse Blue 106</t>
  </si>
  <si>
    <t>12223-01-7</t>
  </si>
  <si>
    <t>51323-71-8</t>
  </si>
  <si>
    <t>Esters; Sulfur Compounds</t>
  </si>
  <si>
    <t>120-29-6</t>
  </si>
  <si>
    <t>3454-29-3</t>
  </si>
  <si>
    <t>1,6-Bis(2,3-epoxypropoxy)hexane</t>
  </si>
  <si>
    <t>16096-31-4</t>
  </si>
  <si>
    <t>Equol</t>
  </si>
  <si>
    <t>531-95-3</t>
  </si>
  <si>
    <t>benzopyrans</t>
  </si>
  <si>
    <t>ETOH</t>
  </si>
  <si>
    <t>2-(benzyl)tert-butyl)amino)-1-(alpha,4-dihydroxy-m-tolyl)ethane</t>
  </si>
  <si>
    <t>24085-03-8</t>
  </si>
  <si>
    <t>112-07-2</t>
  </si>
  <si>
    <t>Glycols</t>
  </si>
  <si>
    <t>1-(4-ethoxy-phenyl)-2-[4-(methyl-sulfonyl)phenyl]-ethanone</t>
  </si>
  <si>
    <t>346413-00-1</t>
  </si>
  <si>
    <t>224452-66-8</t>
  </si>
  <si>
    <t>125-65-5</t>
  </si>
  <si>
    <t>Hydrocarbons, other</t>
  </si>
  <si>
    <t>[3aS-(3aalpha,4beta,5alpha,6alpha,8beta,9alpha,9abeta,10S*)]-6-Ethenyldecahydro-5-hydroxy-4,6,9,10-tetramethyl-1-oxo-3a,9-propano-3aH-cyclopentacycloocten-8-yl [(methylsulfonyl)-oxy]acetate</t>
  </si>
  <si>
    <t>60924-38-1</t>
  </si>
  <si>
    <t>591249-50-2</t>
  </si>
  <si>
    <t>Ethyl acrylate</t>
  </si>
  <si>
    <t>140-88-5</t>
  </si>
  <si>
    <t>Ethyl (Z)-alpha-((2-(tert-butoxy)-1,1-dimethyl-2-oxoethoxy)imino)-2-(tritylamino)thiazol-4-acetate</t>
  </si>
  <si>
    <t>68672-65-1</t>
  </si>
  <si>
    <t>butanone</t>
  </si>
  <si>
    <t>Ethyl benzoylacetate</t>
  </si>
  <si>
    <t>94-02-0</t>
  </si>
  <si>
    <t>Esters; Ethers</t>
  </si>
  <si>
    <t>Ethyl 2,6-dichloro-5-fluoro-beta-oxo-3-pyridinepropanoate</t>
  </si>
  <si>
    <t>96568-04-6</t>
  </si>
  <si>
    <t>56880-11-6</t>
  </si>
  <si>
    <t>Ethylenediamine</t>
  </si>
  <si>
    <t>107-15-3</t>
  </si>
  <si>
    <t xml:space="preserve">Ethylene glycol dimethacrylate </t>
  </si>
  <si>
    <t>97-90-5</t>
  </si>
  <si>
    <t>103-11-7</t>
  </si>
  <si>
    <t>Ethyl 4-iodobenzoate</t>
  </si>
  <si>
    <t>51934-41-9</t>
  </si>
  <si>
    <t>25646-71-3</t>
  </si>
  <si>
    <t>Amides; Sulfur Compounds</t>
  </si>
  <si>
    <t>759-73-9</t>
  </si>
  <si>
    <t>Nitroso Compounds
Urea</t>
  </si>
  <si>
    <t>Ethyl 1H-1,2,4-triazole-3-carboxylate</t>
  </si>
  <si>
    <t>64922-04-9</t>
  </si>
  <si>
    <t xml:space="preserve">Ethyl vanillin </t>
  </si>
  <si>
    <t>121-32-4</t>
  </si>
  <si>
    <t xml:space="preserve">Eugenol </t>
  </si>
  <si>
    <t>97-53-0</t>
  </si>
  <si>
    <t>Farnesal</t>
  </si>
  <si>
    <t>502-67-0</t>
  </si>
  <si>
    <t>Alcohols; Hydrocarbons, other; Lipids</t>
  </si>
  <si>
    <t>Hydrocarbons, Cyclic
Polycyclic Compounds
Isocyanates
Sulfur Compounds</t>
  </si>
  <si>
    <t>Acetone/dibutylpthalate (50:50)</t>
  </si>
  <si>
    <t>369-36-8</t>
  </si>
  <si>
    <t>1-[5-[(4-Fluorophenyl)methyl]-2-furanyl]ethanone</t>
  </si>
  <si>
    <t>280571-34-8</t>
  </si>
  <si>
    <t>3-Fluoro-5-(3-pyridinyl)benzen-amine</t>
  </si>
  <si>
    <t>181633-36-3</t>
  </si>
  <si>
    <t>748165-40-4</t>
  </si>
  <si>
    <t>Formaldehyde</t>
  </si>
  <si>
    <t>50-00-0</t>
  </si>
  <si>
    <t>97886-45-8</t>
  </si>
  <si>
    <t>1928-43-4</t>
  </si>
  <si>
    <t>64470-88-8</t>
  </si>
  <si>
    <t>86479-06-3</t>
  </si>
  <si>
    <t>99607-70-2</t>
  </si>
  <si>
    <t>81406-37-3</t>
  </si>
  <si>
    <t>88671-89-0</t>
  </si>
  <si>
    <t>150114-71-9</t>
  </si>
  <si>
    <t>709-98-8</t>
  </si>
  <si>
    <t>1702-17-6</t>
  </si>
  <si>
    <t>1929-82-4</t>
  </si>
  <si>
    <t>773059-57-7</t>
  </si>
  <si>
    <t>Carboxylic acids</t>
  </si>
  <si>
    <t>Furil</t>
  </si>
  <si>
    <t>492-94-4</t>
  </si>
  <si>
    <t>Geraniol</t>
  </si>
  <si>
    <t>106-24-1</t>
  </si>
  <si>
    <t>Geranyl nitrile</t>
  </si>
  <si>
    <t>5146-66-7</t>
  </si>
  <si>
    <t xml:space="preserve">Glutaraldehyde </t>
  </si>
  <si>
    <t>111-30-8</t>
  </si>
  <si>
    <t>Glycerol</t>
  </si>
  <si>
    <t>56-81-5</t>
  </si>
  <si>
    <t>Alcohols; Carbohydrates</t>
  </si>
  <si>
    <t>Glygeryl thioglycollate</t>
  </si>
  <si>
    <t>30618-84-9</t>
  </si>
  <si>
    <t>Glyoxal</t>
  </si>
  <si>
    <t>107-22-2</t>
  </si>
  <si>
    <t>Glyoxylic  acid</t>
  </si>
  <si>
    <t>298-12-4</t>
  </si>
  <si>
    <t>2,4-Heptadienal</t>
  </si>
  <si>
    <t>5910-85-0</t>
  </si>
  <si>
    <t>Aldehydes; Hydrocarbons, Acyclic</t>
  </si>
  <si>
    <t>2-(hexadecyloxy)ethanol</t>
  </si>
  <si>
    <t>2136-71-2</t>
  </si>
  <si>
    <t>2,4-Hexadienal</t>
  </si>
  <si>
    <t>142-83-6</t>
  </si>
  <si>
    <t>313682-08-5</t>
  </si>
  <si>
    <t>Benzodioxoles, Carbamates</t>
  </si>
  <si>
    <t>156928-09-5</t>
  </si>
  <si>
    <t>35563-27-0</t>
  </si>
  <si>
    <t>Hexane</t>
  </si>
  <si>
    <t>110-54-3</t>
  </si>
  <si>
    <t>Hydrocarbons, Acyclic</t>
  </si>
  <si>
    <t>trans-2-Hexenal</t>
  </si>
  <si>
    <t>6728-26-3</t>
  </si>
  <si>
    <t>Hexyl cinnamic aldehyde</t>
  </si>
  <si>
    <t>101-86-0</t>
  </si>
  <si>
    <t>Hexyl salicylate</t>
  </si>
  <si>
    <t>6259-76-3</t>
  </si>
  <si>
    <t>Hydrocortisone</t>
  </si>
  <si>
    <t>50-23-7</t>
  </si>
  <si>
    <t>3'-[(2z)-[1-(3,4-dimethylphenyl)-1,5-dihydro-3-methyl)-5-oxo-4h-pyrazol-4-ylidene]hydrazino]-2'-hydroxy-[1,1'-biphenyl]-3-carboxylic acid, compound with 2-aminoethanol (2:1)</t>
  </si>
  <si>
    <t>496775-62-3</t>
  </si>
  <si>
    <t>1565-94-2</t>
  </si>
  <si>
    <t>3-Hydroxy-2-phenyl-4-quinolinecarboxylic acid</t>
  </si>
  <si>
    <t>485-89-2</t>
  </si>
  <si>
    <t>4-Hydroxybenzoic acid</t>
  </si>
  <si>
    <t>99-96-7</t>
  </si>
  <si>
    <t>Phenols; Carboxylic Acids</t>
  </si>
  <si>
    <t>2-Hydroxybenzothiazole</t>
  </si>
  <si>
    <t>934-34-9</t>
  </si>
  <si>
    <t>2657-25-2</t>
  </si>
  <si>
    <t xml:space="preserve">Hydroxycitronellal </t>
  </si>
  <si>
    <t>107-75-5</t>
  </si>
  <si>
    <t>4-((2-hydroxyethyl)amino)-3-nitrophenol</t>
  </si>
  <si>
    <t>65235-31-6</t>
  </si>
  <si>
    <t>2-Hydroxyethyl acrylate</t>
  </si>
  <si>
    <t>818-61-1</t>
  </si>
  <si>
    <t>N-(2-Hydroxyethyl)-ethylendiamine</t>
  </si>
  <si>
    <t>111-41-1</t>
  </si>
  <si>
    <t>530084-87-8</t>
  </si>
  <si>
    <t>3-Hydroxy-4-methoxybenzaldehyde</t>
  </si>
  <si>
    <t>621-59-0</t>
  </si>
  <si>
    <t>6236-09-5</t>
  </si>
  <si>
    <t>619-14-7</t>
  </si>
  <si>
    <t>15128-82-2</t>
  </si>
  <si>
    <t>84116-46-1</t>
  </si>
  <si>
    <t>2-Hydroxypropyl methacrylate</t>
  </si>
  <si>
    <t>923-26-2</t>
  </si>
  <si>
    <t>Hydroxytyrosol</t>
  </si>
  <si>
    <t>10597-60-1</t>
  </si>
  <si>
    <t>Ethanol</t>
  </si>
  <si>
    <t>EtOH</t>
  </si>
  <si>
    <t>Imidazolidinyl urea</t>
  </si>
  <si>
    <t>39236-46-9</t>
  </si>
  <si>
    <t>Urea</t>
  </si>
  <si>
    <t>152811-62-6</t>
  </si>
  <si>
    <t>1-Iododecane</t>
  </si>
  <si>
    <t>4292-19-7</t>
  </si>
  <si>
    <t>1-Iodohexadecane</t>
  </si>
  <si>
    <t>544-77-4</t>
  </si>
  <si>
    <t>1-Iodohexane</t>
  </si>
  <si>
    <t>638-45-9</t>
  </si>
  <si>
    <t>1-Iodononane</t>
  </si>
  <si>
    <t>4282-42-2</t>
  </si>
  <si>
    <t>1-Iodooctadecane</t>
  </si>
  <si>
    <t>629-93-6</t>
  </si>
  <si>
    <t>Iodopropynyl butylcarbamate</t>
  </si>
  <si>
    <t>87977-28-4</t>
  </si>
  <si>
    <t>16064-08-7</t>
  </si>
  <si>
    <t>1-Iodotetradecane</t>
  </si>
  <si>
    <t>19218-94-1</t>
  </si>
  <si>
    <t>Isoeugenol</t>
  </si>
  <si>
    <t>97-54-1</t>
  </si>
  <si>
    <t>Isononanoyl chloride</t>
  </si>
  <si>
    <t>57077-36-8</t>
  </si>
  <si>
    <t>Isopropanol</t>
  </si>
  <si>
    <t>67-63-0</t>
  </si>
  <si>
    <t>Isopropyl dicyandiamide</t>
  </si>
  <si>
    <t>35695-36-4</t>
  </si>
  <si>
    <t>51474-90-9</t>
  </si>
  <si>
    <t>Isopropyl glycerol ether</t>
  </si>
  <si>
    <t>17226-43-6</t>
  </si>
  <si>
    <t>dH2O</t>
  </si>
  <si>
    <t>186743-30-6</t>
  </si>
  <si>
    <t>Ethers; Sulfur Compounds</t>
  </si>
  <si>
    <t>(3S,6R)-3-isopropyl-6-methylcyclohexene</t>
  </si>
  <si>
    <t>5113-93-9</t>
  </si>
  <si>
    <t>4-Isopropyl-1-methylenecyclohexane</t>
  </si>
  <si>
    <t>Isopropyl myristate</t>
  </si>
  <si>
    <t>110-27-0</t>
  </si>
  <si>
    <t>N-isopropyl-N'-phenyl-p-phenylenediamine</t>
  </si>
  <si>
    <t>101-72-4</t>
  </si>
  <si>
    <t>Aniline Compounds
Polyamines</t>
  </si>
  <si>
    <t>Kanamycin</t>
  </si>
  <si>
    <t>25389-94-0</t>
  </si>
  <si>
    <t>Carbohydrates
Glycosides
Aminoglycosides</t>
  </si>
  <si>
    <t>Lactic acid</t>
  </si>
  <si>
    <t>598-82-3</t>
  </si>
  <si>
    <t>Lauryl gallate</t>
  </si>
  <si>
    <t>1166-52-5</t>
  </si>
  <si>
    <t>Lead acetate</t>
  </si>
  <si>
    <t>6080-56-4</t>
  </si>
  <si>
    <t>Organometallic Compounds</t>
  </si>
  <si>
    <t>80-54-6</t>
  </si>
  <si>
    <t>5989-27-5</t>
  </si>
  <si>
    <t xml:space="preserve"> Hydrocarbons, Cyclic</t>
  </si>
  <si>
    <t>Linalool</t>
  </si>
  <si>
    <t>78-70-6</t>
  </si>
  <si>
    <t>Hydrocarbons</t>
  </si>
  <si>
    <t>Linalool alcohol</t>
  </si>
  <si>
    <t>Linalool aldehyde</t>
  </si>
  <si>
    <t>Linoleic acid</t>
  </si>
  <si>
    <t>60-33-3</t>
  </si>
  <si>
    <t>Fatty acids, unsaturated</t>
  </si>
  <si>
    <t>Linolenic acid</t>
  </si>
  <si>
    <t>463-40-1</t>
  </si>
  <si>
    <t>31906-04-4</t>
  </si>
  <si>
    <t>2-[(benzyloxy)-imino]malonic acid</t>
  </si>
  <si>
    <t>305366-96-5</t>
  </si>
  <si>
    <t>2-Mercaptobenzoxazole</t>
  </si>
  <si>
    <t>2382-96-9</t>
  </si>
  <si>
    <t>(2-Bromo-5-propoxyphenyl)(2-hydroxy-4-methoxyphenyl)-methanone</t>
  </si>
  <si>
    <t>190965-45-8</t>
  </si>
  <si>
    <t>100-06-1</t>
  </si>
  <si>
    <t>2-Methoxy-4-methylphenol</t>
  </si>
  <si>
    <t>93-51-6</t>
  </si>
  <si>
    <t>6-Methoxy-4-methyl-2(1H)-quinolinone</t>
  </si>
  <si>
    <t>5342-23-4</t>
  </si>
  <si>
    <t>3453-33-6</t>
  </si>
  <si>
    <t>178896-77-0</t>
  </si>
  <si>
    <t>1-(p-methoxyphenyl)-1-penten-3-one</t>
  </si>
  <si>
    <t>104-27-8</t>
  </si>
  <si>
    <t>178896-79-2</t>
  </si>
  <si>
    <t>6-(trifluoro-methyl)-2,3-dihydro-5-methyl-1h-indole, hydrochloride</t>
  </si>
  <si>
    <t>280121-24-6</t>
  </si>
  <si>
    <t>100 % ETOH</t>
  </si>
  <si>
    <t>Methyl acrylate</t>
  </si>
  <si>
    <t>96-33-3</t>
  </si>
  <si>
    <t>55-55-0</t>
  </si>
  <si>
    <t>5-[[4-[(2,3-dimethyl-2h-indazol-6-yl)-methylamino]-2-pyrimidinyl]amino]-2-methylbenzene-sulfonamide</t>
  </si>
  <si>
    <t>444731-52-6</t>
  </si>
  <si>
    <t>1205-17-0</t>
  </si>
  <si>
    <t>2-Methyl-4H,3,1-benzoxazin-4-one</t>
  </si>
  <si>
    <t>525-76-8</t>
  </si>
  <si>
    <t>3-Methyl-1-butanol</t>
  </si>
  <si>
    <t>123-51-3</t>
  </si>
  <si>
    <t>trans-2-Methyl-2-butenal</t>
  </si>
  <si>
    <t>497-03-0</t>
  </si>
  <si>
    <t>101-39-3</t>
  </si>
  <si>
    <t>6-Methylcoumarin</t>
  </si>
  <si>
    <t>92-48-8</t>
  </si>
  <si>
    <t>Methyl dodecanesulfonate</t>
  </si>
  <si>
    <t>2374-65-4</t>
  </si>
  <si>
    <t>3-Methyleugenol</t>
  </si>
  <si>
    <t>186743-26-0</t>
  </si>
  <si>
    <t>5-Methyleugenol</t>
  </si>
  <si>
    <t>186743-25-9</t>
  </si>
  <si>
    <t>6-Methyleugenol</t>
  </si>
  <si>
    <t>186743-24-8</t>
  </si>
  <si>
    <t>Methyl hexadecyl sulfonate</t>
  </si>
  <si>
    <t>4230-15-3</t>
  </si>
  <si>
    <t>Methyl hexadecenesulfonate</t>
  </si>
  <si>
    <t>26452-48-2</t>
  </si>
  <si>
    <t>5-Methyl-2,3-hexanedione</t>
  </si>
  <si>
    <t xml:space="preserve">p-Methylhydrocinnamic aldehyde </t>
  </si>
  <si>
    <t>5406-12-2</t>
  </si>
  <si>
    <t>99-76-3</t>
  </si>
  <si>
    <t>2-Methyl-5-hydroxyethylaminophenol</t>
  </si>
  <si>
    <t>55302-96-0</t>
  </si>
  <si>
    <t>127-51-5</t>
  </si>
  <si>
    <t>3-Methylisoeugenol</t>
  </si>
  <si>
    <t>186743-29-3</t>
  </si>
  <si>
    <t>6-Methylisoeugenol</t>
  </si>
  <si>
    <t>13041-12-8</t>
  </si>
  <si>
    <t>2682-20-4</t>
  </si>
  <si>
    <t>Sulfur Compounds; Heterocyclic Compounds</t>
  </si>
  <si>
    <t>Methyl methacrylate</t>
  </si>
  <si>
    <t>80-62-6</t>
  </si>
  <si>
    <t>Methyl methanesulfonate</t>
  </si>
  <si>
    <t>66-27-3</t>
  </si>
  <si>
    <t>Hydrocarbons, Acyclic; Sulfur Compounds</t>
  </si>
  <si>
    <t>(4Z)-2-Methyl-6-methyleneoct-4-ene</t>
  </si>
  <si>
    <t>1-Methyl-3-nitronitrosoguanidine</t>
  </si>
  <si>
    <t>70-25-7</t>
  </si>
  <si>
    <t>Amidines; Nitroso Compounds</t>
  </si>
  <si>
    <t>n-Methyl-n-nitrosourea</t>
  </si>
  <si>
    <t>684-93-5</t>
  </si>
  <si>
    <t>Nitroso Compounds; Urea</t>
  </si>
  <si>
    <t>Methyl 2-nonynoate</t>
  </si>
  <si>
    <t>111-80-8</t>
  </si>
  <si>
    <t>Methyl 2-octynoate</t>
  </si>
  <si>
    <t>111-12-6</t>
  </si>
  <si>
    <t>93-53-8</t>
  </si>
  <si>
    <t>5-Methyl-2-phenyl-2-hexenal</t>
  </si>
  <si>
    <t>21834-92-4</t>
  </si>
  <si>
    <t>89-25-8</t>
  </si>
  <si>
    <t>Azoles</t>
  </si>
  <si>
    <t>3-Methyl-4-phenyl-1,2,5-thiadiazole-1,1-dioxide</t>
  </si>
  <si>
    <t>3775-21-1</t>
  </si>
  <si>
    <t>6-[(2-Methyl-3-pyridinyl)oxy]-3-pyridinamine</t>
  </si>
  <si>
    <t>181633-42-1</t>
  </si>
  <si>
    <t>Methyl pyruvate</t>
  </si>
  <si>
    <t>600-22-6</t>
  </si>
  <si>
    <t>Methyl salicylate</t>
  </si>
  <si>
    <t>119-36-8</t>
  </si>
  <si>
    <t>2-Methylundecanal</t>
  </si>
  <si>
    <t>110-41-8</t>
  </si>
  <si>
    <t>7-[(4z)-3-(aminomethyl)-4-(methoxyimino)-1-pyrrolidinyl]-1-cyclopropyl-6-fluoro-1,4-dihydro-4-oxo-1,8-naphthyridine-3-carboxylic acid, monomethane-sulfonate</t>
  </si>
  <si>
    <t>210353-53-0</t>
  </si>
  <si>
    <t>1-Naphthol</t>
  </si>
  <si>
    <t>90-15-3</t>
  </si>
  <si>
    <t>Neomycin sulfate</t>
  </si>
  <si>
    <t>1405-10-3</t>
  </si>
  <si>
    <t>Carbohydrates</t>
  </si>
  <si>
    <t>25% ETOH</t>
  </si>
  <si>
    <t>5% SLS</t>
  </si>
  <si>
    <t>99-56-9</t>
  </si>
  <si>
    <t>Aniline compounds</t>
  </si>
  <si>
    <t>4-Nitrobenzyl bromide</t>
  </si>
  <si>
    <t>100-11-8</t>
  </si>
  <si>
    <t>Hydrocarbons, Cyclic; Nitro Compounds</t>
  </si>
  <si>
    <t>2-Nitro-p-phenylenediamine</t>
  </si>
  <si>
    <t>5307-14-2</t>
  </si>
  <si>
    <t>2-Nitro-4-(propylthio)aniline</t>
  </si>
  <si>
    <t>54393-89-4</t>
  </si>
  <si>
    <t>168151-92-6</t>
  </si>
  <si>
    <t>Nonanoyl chloride</t>
  </si>
  <si>
    <t>764-85-2</t>
  </si>
  <si>
    <t>cis-6-Nonenal</t>
  </si>
  <si>
    <t>2277-19-2</t>
  </si>
  <si>
    <t>305815-63-8</t>
  </si>
  <si>
    <t>Octanenitrile</t>
  </si>
  <si>
    <t>124-12-9</t>
  </si>
  <si>
    <t>Octanoic acid</t>
  </si>
  <si>
    <t>124-07-2</t>
  </si>
  <si>
    <t>Carboxylic Acids; Lipids</t>
  </si>
  <si>
    <t>818-72-4</t>
  </si>
  <si>
    <t>Oleic acid</t>
  </si>
  <si>
    <t>112-80-1</t>
  </si>
  <si>
    <t>Oleyl methane sulfonate</t>
  </si>
  <si>
    <t>35709-09-2</t>
  </si>
  <si>
    <t>Oripavine</t>
  </si>
  <si>
    <t>467-04-9</t>
  </si>
  <si>
    <t>Heterocyclic Compounds, Polycyclic Compounds</t>
  </si>
  <si>
    <t>Oxalic Acid</t>
  </si>
  <si>
    <t>144-62-7</t>
  </si>
  <si>
    <t>Oxazolone</t>
  </si>
  <si>
    <t>15646-46-5</t>
  </si>
  <si>
    <t>2-(4-Oxopentyl)-1h-isoindole-1,3(2h)-dione</t>
  </si>
  <si>
    <t>3197-25-9</t>
  </si>
  <si>
    <t>111-46-6</t>
  </si>
  <si>
    <t xml:space="preserve">42874-03-3 </t>
  </si>
  <si>
    <t>Palmitoyl chloride</t>
  </si>
  <si>
    <t>112-67-4</t>
  </si>
  <si>
    <t xml:space="preserve">Penicillin G </t>
  </si>
  <si>
    <t>61-33-6</t>
  </si>
  <si>
    <t>Amides; Sulfur Compounds; Heterocyclic Compounds</t>
  </si>
  <si>
    <t>Pentachlorophenol</t>
  </si>
  <si>
    <t>87-86-5</t>
  </si>
  <si>
    <t>Pentaerythritol triacrylate</t>
  </si>
  <si>
    <t>3524-68-3</t>
  </si>
  <si>
    <t>Acids, acyclic
Glycols</t>
  </si>
  <si>
    <t>Perillaldehyde</t>
  </si>
  <si>
    <t>2111-75-3</t>
  </si>
  <si>
    <t>99-83-2</t>
  </si>
  <si>
    <t>Terpenes</t>
  </si>
  <si>
    <t>555-10-2</t>
  </si>
  <si>
    <t>Terpenes
Hydrocarbons, cyclic</t>
  </si>
  <si>
    <t>Phenethyl alcohol</t>
  </si>
  <si>
    <t>60-12-8</t>
  </si>
  <si>
    <t>2050-14-8</t>
  </si>
  <si>
    <t>3055-86-5</t>
  </si>
  <si>
    <t xml:space="preserve">Phenylacetaldehyde                  </t>
  </si>
  <si>
    <t>127-78-1</t>
  </si>
  <si>
    <t>Phenyl benzoate</t>
  </si>
  <si>
    <t>93-99-2</t>
  </si>
  <si>
    <t>1210-39-5</t>
  </si>
  <si>
    <t>m-Phenylenebis(methylamine)</t>
  </si>
  <si>
    <t>1477-55-0</t>
  </si>
  <si>
    <t>3-Phenylenediamine</t>
  </si>
  <si>
    <t>108-45-2</t>
  </si>
  <si>
    <t>106-50-3</t>
  </si>
  <si>
    <t>414909-98-1</t>
  </si>
  <si>
    <t>1-Phenyl-2-methylbutane-1,3-dione</t>
  </si>
  <si>
    <t>6668-24-2</t>
  </si>
  <si>
    <t>1-Phenyloctane-1,3-dione</t>
  </si>
  <si>
    <t>55846-68-1</t>
  </si>
  <si>
    <t>1-Phenyl-1,2-propanedione</t>
  </si>
  <si>
    <t>579-07-7</t>
  </si>
  <si>
    <t>Ketones; Heterocyclic Compounds</t>
  </si>
  <si>
    <t>3789-59-1</t>
  </si>
  <si>
    <t>(2-oxo-1-phenyl-pyrrolidin-3-yl)(triphenyl)-phosphonium bromide</t>
  </si>
  <si>
    <t>148776-18-5</t>
  </si>
  <si>
    <t>4-Iodo-1-phthalimido-pentane</t>
  </si>
  <si>
    <t>63460-47-9</t>
  </si>
  <si>
    <t>8-[(4-Phthalimido-1-methylbutyl)amino]-2,6-dimethoxy-4-methyl-5-(3-trifluoromethylphenoxy)quinoline</t>
  </si>
  <si>
    <t>106635-87-4</t>
  </si>
  <si>
    <t>203866-13-1</t>
  </si>
  <si>
    <t>Propanoic acid, 3-bromo, methyl ester</t>
  </si>
  <si>
    <t>3395-91-3</t>
  </si>
  <si>
    <t>57-57-8</t>
  </si>
  <si>
    <t>Lactones</t>
  </si>
  <si>
    <t>Propylene glycol</t>
  </si>
  <si>
    <t>57-55-6</t>
  </si>
  <si>
    <t>3-Propylidenephthalide</t>
  </si>
  <si>
    <t>17369-59-4</t>
  </si>
  <si>
    <t>Propylparaben</t>
  </si>
  <si>
    <t>94-13-3</t>
  </si>
  <si>
    <t>2-(4-ethoxyphenyl)-3-[4-(methyl-sulfonyl)phenyl-]pyrazolo[1,5-b]-pyridazine</t>
  </si>
  <si>
    <t>221148-46-5</t>
  </si>
  <si>
    <t>Pyridine</t>
  </si>
  <si>
    <t>110-86-1</t>
  </si>
  <si>
    <t>3934-20-1</t>
  </si>
  <si>
    <t>Heterocyclic Compounds, Hydrocarbons; Hydrocarbons, Cyclic</t>
  </si>
  <si>
    <t>Pyrogallol</t>
  </si>
  <si>
    <t>87-66-1</t>
  </si>
  <si>
    <t>124495-18-7</t>
  </si>
  <si>
    <t xml:space="preserve">Resorcinol </t>
  </si>
  <si>
    <t>108-46-3</t>
  </si>
  <si>
    <t>14897-39-3</t>
  </si>
  <si>
    <t>Aporphines
Lactams, macrocyclic</t>
  </si>
  <si>
    <t>Saccharin</t>
  </si>
  <si>
    <t>81-07-2</t>
  </si>
  <si>
    <t>Salicylic acid</t>
  </si>
  <si>
    <t>69-72-7</t>
  </si>
  <si>
    <t>Sodium ethyl xanthate</t>
  </si>
  <si>
    <t>140-90-9</t>
  </si>
  <si>
    <t>Sodium lauroyl lactylate</t>
  </si>
  <si>
    <t>13557-75-0</t>
  </si>
  <si>
    <t>151-21-3</t>
  </si>
  <si>
    <t>Alcohols; Sulfur Compounds; Lipids</t>
  </si>
  <si>
    <t>94612-91-6</t>
  </si>
  <si>
    <t>Squalene</t>
  </si>
  <si>
    <t>111-02-4 or 7683-64-9</t>
  </si>
  <si>
    <t>Hydrocarbons, acyclic
Terpenes</t>
  </si>
  <si>
    <t xml:space="preserve">Squaric acid                               </t>
  </si>
  <si>
    <t>Hydrocarbons, cyclic</t>
  </si>
  <si>
    <t>Streptomycin</t>
  </si>
  <si>
    <t>Succinic acid</t>
  </si>
  <si>
    <t>110-15-6</t>
  </si>
  <si>
    <t>Sulfanilamide</t>
  </si>
  <si>
    <t>63-74-1</t>
  </si>
  <si>
    <t>Amides; Sulfur Compounds; Amines</t>
  </si>
  <si>
    <t>Sulfanilic acid</t>
  </si>
  <si>
    <t>121-57-3</t>
  </si>
  <si>
    <t>Hydrocarbons, Cyclic; Sulfur Compounds</t>
  </si>
  <si>
    <t>5-Amino-2-methylbenzene-sulfonamide</t>
  </si>
  <si>
    <t xml:space="preserve"> 6973-09-7</t>
  </si>
  <si>
    <t>Tartaric acid</t>
  </si>
  <si>
    <t>87-69-4</t>
  </si>
  <si>
    <t>Alcohols; Carboxylic Acids</t>
  </si>
  <si>
    <t>99-86-5</t>
  </si>
  <si>
    <t>99-84-3</t>
  </si>
  <si>
    <t>426844-22-6</t>
  </si>
  <si>
    <t>1154-59-2</t>
  </si>
  <si>
    <t>Amides; Amines</t>
  </si>
  <si>
    <t>2,2,6,6-Tetramethyl-heptane-3,5-dione</t>
  </si>
  <si>
    <t>1118-71-4</t>
  </si>
  <si>
    <t>1-(2',3',4',5'-Tetramethylphenyl)-3-(4'-tetrabutylphenyl)-propane-1,3-dione</t>
  </si>
  <si>
    <t>Sulfhydryl Compounds</t>
  </si>
  <si>
    <t>10191-41-0</t>
  </si>
  <si>
    <t>Toluene 2,4-diisocyanate</t>
  </si>
  <si>
    <t>Hydrocarbons, cyclic 
Isocyanates</t>
  </si>
  <si>
    <t>2,4,5-Trichlorophenoxyacetic Acid</t>
  </si>
  <si>
    <t>93-76-5</t>
  </si>
  <si>
    <t>2,4,6-Trichloro-1,3,5-triazine</t>
  </si>
  <si>
    <t>108-77-0</t>
  </si>
  <si>
    <t>Tridecane</t>
  </si>
  <si>
    <t>629-50-5</t>
  </si>
  <si>
    <t>13504-15-9</t>
  </si>
  <si>
    <t>90035-34-0</t>
  </si>
  <si>
    <t>4,4,4-Trifluoro-1-phenylbutane-1,3-dione</t>
  </si>
  <si>
    <t>362-06-7</t>
  </si>
  <si>
    <t xml:space="preserve">1582-09-8   </t>
  </si>
  <si>
    <t>Hydrocarbons, Cyclic; Amine</t>
  </si>
  <si>
    <t>1482-74-2</t>
  </si>
  <si>
    <t>Benzene-1,3,4-tricarboxylic anhydride</t>
  </si>
  <si>
    <t>552-30-7</t>
  </si>
  <si>
    <t>Anhydrides
Carboxylic Acids</t>
  </si>
  <si>
    <t>116-26-7</t>
  </si>
  <si>
    <t>Trimethylhexamine diamine</t>
  </si>
  <si>
    <t>25620-58-0</t>
  </si>
  <si>
    <t>3,5,5-Trimethylhexanoyl chloride</t>
  </si>
  <si>
    <t>36727-29-4</t>
  </si>
  <si>
    <t>Trinitrochlorobenzene</t>
  </si>
  <si>
    <t>28260-61-9</t>
  </si>
  <si>
    <t>Tropolone</t>
  </si>
  <si>
    <t>533-75-5</t>
  </si>
  <si>
    <t>Undec-10-enal</t>
  </si>
  <si>
    <t>112-45-8</t>
  </si>
  <si>
    <t>Undecylenic acid</t>
  </si>
  <si>
    <t>112-38-9</t>
  </si>
  <si>
    <t>Vanillin</t>
  </si>
  <si>
    <t>121-33-5</t>
  </si>
  <si>
    <t>120-14-9</t>
  </si>
  <si>
    <t>Vinylidene dichloride</t>
  </si>
  <si>
    <t>75-35-4</t>
  </si>
  <si>
    <t>Hydrocarbons, Acyclic; Hydrocarbons, Halogenated</t>
  </si>
  <si>
    <t>147703-65-9</t>
  </si>
  <si>
    <t>137-30-4</t>
  </si>
  <si>
    <t>Oxyfluorfen</t>
  </si>
  <si>
    <t>Quinoxyfen</t>
  </si>
  <si>
    <t>R-Limonene</t>
  </si>
  <si>
    <t>Rifamycin</t>
  </si>
  <si>
    <t>Sodium lauryl sulfate</t>
  </si>
  <si>
    <t>Trifluralin</t>
  </si>
  <si>
    <t>CC(CCCC(C)(C)O)CC=O</t>
  </si>
  <si>
    <t>CCCCCC</t>
  </si>
  <si>
    <t>NCCNCCN</t>
  </si>
  <si>
    <t>C=O</t>
  </si>
  <si>
    <t>CC(C)=CCCC(C)=CC=O</t>
  </si>
  <si>
    <t>OCC(O)CO</t>
  </si>
  <si>
    <t>O=C1CCO1</t>
  </si>
  <si>
    <t>CCCCCCCCCCCCC</t>
  </si>
  <si>
    <t>ClCCCI</t>
  </si>
  <si>
    <t>NC1CCCCC1N</t>
  </si>
  <si>
    <t>CC1=C(C=O)C(C)(C)CC=C1</t>
  </si>
  <si>
    <t>CCCCOCCOC(C)=O</t>
  </si>
  <si>
    <t>Benzylidene acetone</t>
  </si>
  <si>
    <t>Formulation 10 (Dithiopyr)</t>
  </si>
  <si>
    <t>Formulation 13 (2-ethylhexyl 2-(2,4-dichlorophenoxy)acetate)</t>
  </si>
  <si>
    <t>Formulation 16 (Triclopyr ester)</t>
  </si>
  <si>
    <t>Formulation 21 (Sonet)</t>
  </si>
  <si>
    <t>Formulation 24 (Cloquintocet-mexyl)</t>
  </si>
  <si>
    <t>Formulation 27 (Fluroxypyr-meptyl)</t>
  </si>
  <si>
    <t>Formulation 32 (Myclobutanil)</t>
  </si>
  <si>
    <t>Formulation 34 (Aminopyralid)</t>
  </si>
  <si>
    <t>Formulation 38 (N-(3,4-dichlorophenyl)propanamide)</t>
  </si>
  <si>
    <t>Formulation 56 (Nitrapyrin)</t>
  </si>
  <si>
    <t>Formulation 4 (Clopyralid)</t>
  </si>
  <si>
    <t>2892-51-5</t>
  </si>
  <si>
    <t>584-84-9</t>
  </si>
  <si>
    <t>6485-40-1</t>
  </si>
  <si>
    <t>Dinocap</t>
  </si>
  <si>
    <t>CC(C)(C)OC(=O)N1CC(F)CC1C(N)=O</t>
  </si>
  <si>
    <t>N-{[(1,1-dimethylethyl)oxy]carbonyl}-4-fluoro-beta-(4-fluorophenyl)-l-phenylalanine</t>
  </si>
  <si>
    <t>(2S,4S)-1-[(2S)-2-amino-3,3-bis(4-fluorophenyl)-1-oxopropyl]-4-fluoro-2-pyrrolidine carbonitrile</t>
  </si>
  <si>
    <t>Ethyl (3-endo)-8-methyl-8-azabicyclo[3.2.1]-octane-3-acetate</t>
  </si>
  <si>
    <t>N-[(1,1-dimethylethoxy)-carbonyl]-l-tyrosine, ethyl ester</t>
  </si>
  <si>
    <t>1,3-bis-(2,4-diaminophenoxy)-propane</t>
  </si>
  <si>
    <t>14-Hydroxynor-morphinone</t>
  </si>
  <si>
    <t>8-Acetoxycarvotanacetone</t>
  </si>
  <si>
    <t>CC(=O)OC(C)(C)C1CC=C(C)C(=O)C1</t>
  </si>
  <si>
    <t>CC(C)N(C#N)C#N</t>
  </si>
  <si>
    <t>17,21-dihydroxy-16β-methylpregna-1,4,9(11)-triene-3,20-dione</t>
  </si>
  <si>
    <t>(1R,4R)-4-Isopropenyl-1-methyl-2-methylenecyclohexane</t>
  </si>
  <si>
    <t>(5R)-5-Isopropenyl-2-methyl-1-methylene-2-cyclohexene</t>
  </si>
  <si>
    <t>(3R,3aS,6aR)-hexahydrofuro[2,3-b]furan-3-ol</t>
  </si>
  <si>
    <t>CC(=C)C(=O)OCCOC(=O)C(C)=C</t>
  </si>
  <si>
    <t>CCOC(=O)C=C</t>
  </si>
  <si>
    <t>CCCCCCBr</t>
  </si>
  <si>
    <t>NCCN</t>
  </si>
  <si>
    <t>94-09-7</t>
  </si>
  <si>
    <t>Vehicle</t>
  </si>
  <si>
    <t>Activity</t>
  </si>
  <si>
    <t>OCCOC(=O)C=C</t>
  </si>
  <si>
    <t>Veratraldehyde</t>
  </si>
  <si>
    <t>Dimethyldithiocarbamate</t>
  </si>
  <si>
    <t>CC1CC(C)=CC(C)C1CO</t>
  </si>
  <si>
    <t>CC(N(C)C(=O)N1CCC(CC1c1ccc(F)cc1C)N1CCN(CC1)C(C)=O)c1cc(cc(c1)C(F)(F)F)C(F)(F)F</t>
  </si>
  <si>
    <t>OC1COC2OCCC12</t>
  </si>
  <si>
    <t>CC(O)(CC(O)=O)C(O)=O</t>
  </si>
  <si>
    <t>CCCCOC(=O)c1ccccc1C(=O)OCCCC</t>
  </si>
  <si>
    <t>CC1CC2C3CCC4=CC(=O)C=CC4(C)C3=CCC2(C)C1(O)C(=O)CO</t>
  </si>
  <si>
    <t>OCCOCCO</t>
  </si>
  <si>
    <t>Cc1cccc(C)c1C(O)=O</t>
  </si>
  <si>
    <t>Oc1ccc(C=CC(=O)c2ccccc2O)cc1</t>
  </si>
  <si>
    <t>Cc1c(Cl)cccc1N(=O)=O</t>
  </si>
  <si>
    <t>Nc1cc(ccc1F)N(=O)=O</t>
  </si>
  <si>
    <t>O=C1Nc2ccccc2S1</t>
  </si>
  <si>
    <t>Sc1nc2ccccc2o1</t>
  </si>
  <si>
    <t>CC1=C(N=Nc2cccc(-c3cccc(c3)C(O)=O)c2O)C(=O)N(N1)c1ccc(C)c(C)c1</t>
  </si>
  <si>
    <t>COc1ccc(C=O)cc1Cl</t>
  </si>
  <si>
    <t>Oc1cccnc1N(=O)=O</t>
  </si>
  <si>
    <t>CC(C)CCO</t>
  </si>
  <si>
    <t>Nc1ccc(Cl)cc1</t>
  </si>
  <si>
    <t>OC(=O)c1ccc(c(O)c1)N(=O)=O</t>
  </si>
  <si>
    <t>COc1ccc2cc(C=O)ccc2c1</t>
  </si>
  <si>
    <t>CC(=O)OCC=C</t>
  </si>
  <si>
    <t>CCC(=O)OC1(C(C)CC2C3CCC4=CC(=O)C=CC4(C)C3(Cl)C(O)CC12C)C(=O)CO</t>
  </si>
  <si>
    <t>COc1ccc(C)cc1N(=O)=O</t>
  </si>
  <si>
    <t>OC(=O)c1ccccc1</t>
  </si>
  <si>
    <t>OCc1ccccc1</t>
  </si>
  <si>
    <t>CCCCOC(=O)c1ccccc1C(=O)OCc1ccccc1</t>
  </si>
  <si>
    <t>CCOP(=S)(OCC)Oc1nc(Cl)c(Cl)cc1Cl</t>
  </si>
  <si>
    <t>CCOC(=O)C(C)(C)Oc1ccc(Cl)cc1</t>
  </si>
  <si>
    <t>OC1CCCCCCC1</t>
  </si>
  <si>
    <t>OCCCC1CCCC1</t>
  </si>
  <si>
    <t>COC(=O)c1cccc(c1)C(=O)OC</t>
  </si>
  <si>
    <t>CS(C)(=O)=O</t>
  </si>
  <si>
    <t>Oc1ccc(cc1)C1COc2cc(O)ccc2C1</t>
  </si>
  <si>
    <t>FC(F)C(F)(F)Oc1c(Cl)cc(NC(=O)NC(=O)c2c(F)cccc2F)cc1Cl</t>
  </si>
  <si>
    <t>Nc1cc(Cl)nc(C(O)=O)c1Cl</t>
  </si>
  <si>
    <t>OC(=O)c1nc(Cl)ccc1Cl</t>
  </si>
  <si>
    <t>CC(C)=CCCC(C)=CC#N</t>
  </si>
  <si>
    <t>CC12CC(O)C3C(CCC4=CC(=O)CCC34C)C1CCC2(O)C(=O)CO</t>
  </si>
  <si>
    <t>CC(C)OCC(O)CO</t>
  </si>
  <si>
    <t>CC(O)=O</t>
  </si>
  <si>
    <t>Cc1ccn2nc(nc2n1)S(=O)(=O)Nc1c(F)cccc1F</t>
  </si>
  <si>
    <t>CCN(CC)C(=O)c1cccc(C)c1</t>
  </si>
  <si>
    <t>NCC1OC(OC2C(CO)OC(OC3C(O)C(N)CC(N)C3OC3OC(CN)C(O)C(O)C3N)C2O)C(N)C(O)C1O</t>
  </si>
  <si>
    <t>Nc1ccc(cc1)C(O)=O</t>
  </si>
  <si>
    <t>OCCc1ccccc1</t>
  </si>
  <si>
    <t>COC(=O)CCBr</t>
  </si>
  <si>
    <t>CCCCCC(CO)=Cc1ccccc1</t>
  </si>
  <si>
    <t>CCC(COCC1CO1)(COCC1CO1)COCC1CO1</t>
  </si>
  <si>
    <t>CC(C)N(C(=O)CN1c2ccccc2N(c2ccccc2)C(=O)C(NC(=O)Nc2cccc(c2)C(=O)OC(C)(C)C)C1=O)c1ccccc1</t>
  </si>
  <si>
    <t>Nc1ccc(OCCCOc2ccc(N)cc2N)c(N)c1</t>
  </si>
  <si>
    <t>Nc1ccc(cc1N(=O)=O)N(CCO)CCO</t>
  </si>
  <si>
    <t>CCCCCCCCCCCCCCCCOCCO</t>
  </si>
  <si>
    <t>Oc1ccc(C(=O)C=Cc2ccccc2)c(O)c1O</t>
  </si>
  <si>
    <t>OC(=O)COc1cc(Cl)c(Cl)cc1Cl</t>
  </si>
  <si>
    <t>Nc1ccc(OCCO)c(N)c1</t>
  </si>
  <si>
    <t>Fc1ccc(cc1N(=O)=O)N(=O)=O</t>
  </si>
  <si>
    <t>CCCCCCCCCCCCC(Br)C(O)=O</t>
  </si>
  <si>
    <t>Cc1ccc(NCCO)cc1O</t>
  </si>
  <si>
    <t>CCCSc1ccc(N)c(c1)N(=O)=O</t>
  </si>
  <si>
    <t>Oc1ccc(c(c1)N(=O)=O)N(=O)=O</t>
  </si>
  <si>
    <t>COc1nc(OC)c(N)cc1N</t>
  </si>
  <si>
    <t>CC1(C)CC(CBr)C(=O)O1</t>
  </si>
  <si>
    <t>CC1=CC(=O)N(N1)c1ccccc1</t>
  </si>
  <si>
    <t>OCCNc1ccc(O)cc1N(=O)=O</t>
  </si>
  <si>
    <t>Cc1cc(O)ccc1N</t>
  </si>
  <si>
    <t>Nc1ccc(O)cc1N(=O)=O</t>
  </si>
  <si>
    <t>Oc1ccc(cc1)C(=O)C=Cc1ccccc1</t>
  </si>
  <si>
    <t>Nc1ccc(cc1N)N(=O)=O</t>
  </si>
  <si>
    <t>CCCCCCCCC(=O)NCCC(CCC(O)=O)c1ccccc1S(O)(=O)=O</t>
  </si>
  <si>
    <t>Clc1ccc2OC(=O)C=Cc2c1</t>
  </si>
  <si>
    <t>CON=C1CN(CC1CN)c1nc2N(C=C(C(O)=O)C(=O)c2cc1F)C1CC1</t>
  </si>
  <si>
    <t>CCc1cccc(CC)c1N(COC)C(=O)CCl</t>
  </si>
  <si>
    <t>COc1ccc(CO)cc1</t>
  </si>
  <si>
    <t>Cc1cc(O)c(C=O)c(O)c1</t>
  </si>
  <si>
    <t>BrCCc1ccccc1</t>
  </si>
  <si>
    <t>O=C(OOC(=O)c1ccccc1)c1ccccc1</t>
  </si>
  <si>
    <t>O=C(OCc1ccccc1)C=Cc1ccccc1</t>
  </si>
  <si>
    <t>Oc1ccccc1C(=O)OCc1ccccc1</t>
  </si>
  <si>
    <t>CC(C)CC(=O)OCCc1ccccc1</t>
  </si>
  <si>
    <t>Oc1c(N=Nc2ccccc2S(O)(=O)=O)c(cc2cc(cc(Nc3nc(Cl)nc(NCc4ccc(Nc5nc(Cl)nc(Nc6cc(cc7cc(c(N=Nc8ccccc8S(O)(=O)=O)c(O)c67)S(O)(=O)=O)S(O)(=O)=O)n5)cc4)n3)c12)S(O)(=O)=O)S(O)(=O)=O</t>
  </si>
  <si>
    <t>NC(=O)Nc1cc(Nc2nc(F)nc(NCCOCCS(=O)(=O)C=C)n2)ccc1N=Nc1cc2c(cc(cc2cc1S(O)(=O)=O)S(O)(=O)=O)S(O)(=O)=O</t>
  </si>
  <si>
    <t>Cc1cc(O)c(C=O)c(O)c1Cl</t>
  </si>
  <si>
    <t>ClOc1ccccc1C(=O)Nc1ccccc1</t>
  </si>
  <si>
    <t>OC(=O)C1CCC=CC1</t>
  </si>
  <si>
    <t>c1ccc2c(c1)ccooc1ccccc21</t>
  </si>
  <si>
    <t>CCNCC</t>
  </si>
  <si>
    <t>CCN(CCO)c1ccc(N=Nc2ncc(s2)N(=O)=O)c(C)c1</t>
  </si>
  <si>
    <t>CC(CCO)CCC=C(C)C</t>
  </si>
  <si>
    <t>CSC(=O)c1c(nc(c(C(=O)SC)c1CC(C)C)C(F)(F)F)C(F)F</t>
  </si>
  <si>
    <t>CCCCC(CC)COC(=O)COc1ccc(Cl)cc1Cl</t>
  </si>
  <si>
    <t>CCCCOCCOC(=O)COc1nc(Cl)c(Cl)cc1Cl</t>
  </si>
  <si>
    <t>CCCCCC(C)OC(=O)COc1ccc(Cl)c2cccnc12</t>
  </si>
  <si>
    <t>CCCCCCC(C)OC(=O)COc1nc(F)c(Cl)c(N)c1Cl</t>
  </si>
  <si>
    <t>CCCCC(Cn1cncn1)(C#N)c1ccc(Cl)cc1</t>
  </si>
  <si>
    <t>CCC(=O)Nc1ccc(Cl)c(Cl)c1</t>
  </si>
  <si>
    <t>Clc1cccc(n1)C(Cl)(Cl)Cl</t>
  </si>
  <si>
    <t>OC(=O)C=O</t>
  </si>
  <si>
    <t>CCCCCCOC(=O)c1ccccc1O</t>
  </si>
  <si>
    <t>OCCc1ccc(O)c(O)c1</t>
  </si>
  <si>
    <t>CC(C)=CCCC(C)(O)C=C</t>
  </si>
  <si>
    <t>CCCCCC#CC(=O)OC</t>
  </si>
  <si>
    <t>CCCCN(CCCC)c1ccccc1</t>
  </si>
  <si>
    <t>CCN(CC)CCN(Cc1ccc(cc1)-c1ccc(cc1)C(F)(F)F)C(=O)CN1C2=C(CCC2)C(=O)N=C1SCc1ccc(F)cc1</t>
  </si>
  <si>
    <t>CC(C)Nc1ccc(Nc2ccccc2)cc1</t>
  </si>
  <si>
    <t>CCCCCCCC#N</t>
  </si>
  <si>
    <t>CCCCCC(O)C#C</t>
  </si>
  <si>
    <t>OCCc1ccc(Cl)cc1</t>
  </si>
  <si>
    <t>Oc1ccccc1N=Nc1ccccc1O</t>
  </si>
  <si>
    <t>Oc1cccc(O)c1O</t>
  </si>
  <si>
    <t>OC1=C(O)C(=O)C1=O</t>
  </si>
  <si>
    <t>OCC(O)CS</t>
  </si>
  <si>
    <t>Cc1ccc(cc1N=C=O)N=C=O</t>
  </si>
  <si>
    <t>Clc1ccc(c(c1N(=O)=O)N(=O)=O)N(=O)=O</t>
  </si>
  <si>
    <t>OC1=CC=CC=CC1=O</t>
  </si>
  <si>
    <t>CN(C)C(S)=S</t>
  </si>
  <si>
    <t>CC(Cc1ccc2OCOc2c1)C=O</t>
  </si>
  <si>
    <t>CC(=O)C(C)=CC1C(C)=CCCC1(C)C</t>
  </si>
  <si>
    <t>CC(C)CCCC(C)CCCC(C)CCCC1(C)CCc2c(C)c(O)c(C)c(C)c2O1</t>
  </si>
  <si>
    <t>2-Butoxyethyl acetate</t>
  </si>
  <si>
    <t>(2R,4S)-4-(4-acetyl-1-piperazinyl)-N-{(1R)-1-[3,5-bis(trifluoro-methyl)phenyl]-ethyl}-2-(4-fluoro-2-methylphenyl)-N-methyl-1-piperidine-carboxamide monomethane-sulfonate</t>
  </si>
  <si>
    <t>1-(2,3-epoxypropoxy)-2,2-bis[(2,3-epoxypropoxy)methylbutane</t>
  </si>
  <si>
    <t>Norbornene fluoroalcohol</t>
  </si>
  <si>
    <t>CC1CC2C3CCC4=CC(=O)C=CC4(C)C3=CCC2(C)C1(O)C(=O)COC(C)=O</t>
  </si>
  <si>
    <t>CC1CCC(CC1=C)C(C)=C</t>
  </si>
  <si>
    <t>CCCOc1ccc(Br)c(c1)C(=O)c1ccc(OC)cc1O</t>
  </si>
  <si>
    <t>O=C1C(CCN1c1ccccc1)[P+](c1ccccc1)(c1ccccc1)c1ccccc1</t>
  </si>
  <si>
    <t>NC(C(c1ccc(F)cc1)c1ccc(F)cc1)C(=O)N1CC(F)CC1C#N</t>
  </si>
  <si>
    <t>CC(C)CN(CC(O)C(Cc1ccc(OCc2csc(C)n2)cc1)NC(=O)OC1COC2OCCC12)S(=O)(=O)c1ccc2OCOc2c1</t>
  </si>
  <si>
    <t>CCC(C)C1N(C(C(=O)N2CCOCC2)c2coc(C)n2)C(=O)C(NC1=O)C1Cc2ccccc2C1</t>
  </si>
  <si>
    <t>CC(C)C1CCC(C)C=C1</t>
  </si>
  <si>
    <t>CC1C(NC(=O)N1C)c1ccccc1</t>
  </si>
  <si>
    <t>CC(C)(C)OC(=O)N1CC(F)CC1C(O)=O</t>
  </si>
  <si>
    <t>CCCOc1ccc2C(C(C(=O)N3C(C(C)N(C)C3=O)c3ccccc3)C(O)(c2c1)c1ccc(OC)cc1OCc1ccccc1)c1ccc2OCOc2c1</t>
  </si>
  <si>
    <t>CCC(=C)C=CCC(C)C</t>
  </si>
  <si>
    <t>CCC(N)c1ccccc1</t>
  </si>
  <si>
    <t>CCOCc1cc(OC)c(B(O)O)c(OC)c1</t>
  </si>
  <si>
    <t>CCOc1ccc(cc1)C(=O)Cc1ccc(cc1)S(C)(=O)=O</t>
  </si>
  <si>
    <t>CC(C)(C)OC(=O)NC(C(c1ccc(F)cc1)c1ccc(F)cc1)C(=O)N1CC(F)CC1C#N</t>
  </si>
  <si>
    <t>Cc1nc(COc2ccc(CC(NC(=O)OC(C)(C)C)C3CO3)cc2)cs1</t>
  </si>
  <si>
    <t>O=C1NC(=S)NC2=C1CCC2</t>
  </si>
  <si>
    <t>COc1ccc(cc1OC1CCCC1)C1(CCC(=O)CC1)C#N</t>
  </si>
  <si>
    <t>CC(=O)c1ccc(Cc2ccc(F)cc2)o1</t>
  </si>
  <si>
    <t>N[n+]1ccccn1</t>
  </si>
  <si>
    <t>CCCCBr</t>
  </si>
  <si>
    <t>CCCCCCCCCBr</t>
  </si>
  <si>
    <t>CCCCO</t>
  </si>
  <si>
    <t>CCCCCCCCCCl</t>
  </si>
  <si>
    <t>CCCCCCI</t>
  </si>
  <si>
    <t>CCCCCCCCCCCCCCCCCCI</t>
  </si>
  <si>
    <t>CC(=O)CCCN1C(=O)c2ccccc2C1=O</t>
  </si>
  <si>
    <t>CC(C)(C)N(CC(O)c1ccc(O)c(CO)c1)Cc1ccccc1</t>
  </si>
  <si>
    <t>Cc1n(C)nc2cc(N)ccc12</t>
  </si>
  <si>
    <t>COc1cc(C)c2c(Oc3cccc(c3)C(F)(F)F)c(OC)cc(N)c2n1</t>
  </si>
  <si>
    <t>OC(=O)C(=NOCc1ccccc1)C(O)=O</t>
  </si>
  <si>
    <t>CS(=O)(=O)CCN</t>
  </si>
  <si>
    <t>CCCOc1ccc(Br)c(c1)C(O)=O</t>
  </si>
  <si>
    <t>COc1ccc2nc(Cl)cc(C)c2c1</t>
  </si>
  <si>
    <t>CC(O)COC(=O)C(C)=C</t>
  </si>
  <si>
    <t>NS(=O)(=O)c1cccc(CCCCOCCCCCCBr)c1</t>
  </si>
  <si>
    <t>OC(=O)c1c(O)c(nc2ccccc12)-c1ccccc1</t>
  </si>
  <si>
    <t>COc1ccc(C=O)cc1O</t>
  </si>
  <si>
    <t>CCCOc1cccc(c1)C(O)=O</t>
  </si>
  <si>
    <t>FC(F)(F)c1ccc(cc1)-c1ccc(C=O)cc1</t>
  </si>
  <si>
    <t>CCCCN1C(=O)C(NC(=O)C11CCN(Cc2ccc(Oc3ccc(cc3)C(O)=O)cc2)CC1)C(O)C1CCCCC1</t>
  </si>
  <si>
    <t>NC(=O)C1CC(F)CN1</t>
  </si>
  <si>
    <t>OC(=O)c1ccc(O)cc1</t>
  </si>
  <si>
    <t>CC(C)C1CCC(=C)CC1</t>
  </si>
  <si>
    <t>COc1ccc(cc1)C(C)=O</t>
  </si>
  <si>
    <t>CN(c1ccc2c(C)n(C)nc2c1)c1ccnc(Nc2ccc(C)c(c2)S(N)(=O)=O)n1</t>
  </si>
  <si>
    <t>Cc1ccc(N)cc1S(N)(=O)=O</t>
  </si>
  <si>
    <t>COc1cc(C)c2c(Cl)c(OC)ccc2n1</t>
  </si>
  <si>
    <t>Cc1cc2CCNc2cc1C(F)(F)F</t>
  </si>
  <si>
    <t>OCCCCCCCl</t>
  </si>
  <si>
    <t>Ic1ccc2N=CNC(=O)c2c1</t>
  </si>
  <si>
    <t>COc1ccc2NC(=O)C=C(C)c2c1</t>
  </si>
  <si>
    <t>Cc1ccc2OC(=O)C=Cc2c1</t>
  </si>
  <si>
    <t>COc1cc(C)c2c(Oc3cccc(c3)C(F)(F)F)c(OC)cc(NC(C)CCCN3C(=O)c4ccccc4C3=O)c2n1</t>
  </si>
  <si>
    <t>COc1cc(N)c2nccc(C)c2c1</t>
  </si>
  <si>
    <t>COc1ccc(Nc2ccc(CCNCC(O)c3ccc(O)c4NC(=O)C=Cc34)cc2)cc1-c1ccccc1</t>
  </si>
  <si>
    <t>OC(=O)CCCCC(O)=O</t>
  </si>
  <si>
    <t>Nc1ccccc1C(O)=O</t>
  </si>
  <si>
    <t>CCNc1nc(Cl)nc(NC(C)C)n1</t>
  </si>
  <si>
    <t>O=Cc1ccccc1</t>
  </si>
  <si>
    <t>CCOC(=O)c1ccc(N)cc1</t>
  </si>
  <si>
    <t>Clc1ccccc1</t>
  </si>
  <si>
    <t>COc1ccc(cc1OC1CCCC1)C1(CCC(CC1)C(O)=O)C#N</t>
  </si>
  <si>
    <t>O=C1Oc2ccccc2C=C1</t>
  </si>
  <si>
    <t>CCOC(=O)c1ccccc1C(=O)OCC</t>
  </si>
  <si>
    <t>COC(=O)CCC(CCC(=O)OC)(C#N)c1ccc(OC)c(OC2CCCC2)c1</t>
  </si>
  <si>
    <t>COC(=O)OC</t>
  </si>
  <si>
    <t>CCOC(=O)C(=NOC(C)(C)C(=O)OC(C)(C)C)c1csc(NC(c2ccccc2)(c2ccccc2)c2ccccc2)n1</t>
  </si>
  <si>
    <t>CCOC(=O)c1nnc[nH]1</t>
  </si>
  <si>
    <t>CCOc1cc(C=O)ccc1O</t>
  </si>
  <si>
    <t>O=C(C(=O)c1ccco1)c1ccco1</t>
  </si>
  <si>
    <t>CC(C)O</t>
  </si>
  <si>
    <t>NCC1OC(OC2C(N)CC(N)C(OC3OC(CO)C(O)C(N)C3O)C2O)C(O)C(O)C1O</t>
  </si>
  <si>
    <t>CC(O)C(O)=O</t>
  </si>
  <si>
    <t>CCC(=O)c1cccc(Cl)c1</t>
  </si>
  <si>
    <t>COC(=O)c1ccc(O)cc1</t>
  </si>
  <si>
    <t>CCCCCCCCCCCCCCCCS(=O)(=O)OC</t>
  </si>
  <si>
    <t>COC(=O)c1ccccc1O</t>
  </si>
  <si>
    <t>Cc1n(C)nc2cc(Nc3ccnc(Cl)n3)ccc12</t>
  </si>
  <si>
    <t>CN(c1ccc2c(C)n(C)nc2c1)c1ccnc(Cl)n1</t>
  </si>
  <si>
    <t>CCOC(=O)C(Cc1ccc(O)cc1)NC(=O)OC(C)(C)C</t>
  </si>
  <si>
    <t>CCCCN1CCC(CNC(=O)c2c3OCCCn3c3ccccc23)CC1</t>
  </si>
  <si>
    <t>OC(CBr)c1ccc(OCc2ccccc2)c(NC=O)c1</t>
  </si>
  <si>
    <t>CCCCCCCC(O)=O</t>
  </si>
  <si>
    <t>Cc1cc(F)ccc1C1CC(=O)C=CN1C(=O)OCc1ccccc1</t>
  </si>
  <si>
    <t>CC(O)CO</t>
  </si>
  <si>
    <t>CCCOC(=O)c1ccc(O)cc1</t>
  </si>
  <si>
    <t>Fc1ccc(Oc2ccnc3cc(Cl)cc(Cl)c23)cc1</t>
  </si>
  <si>
    <t>CNC(C)c1cc(cc(c1)C(F)(F)F)C(F)(F)F</t>
  </si>
  <si>
    <t>O=C1NS(=O)(=O)c2ccccc12</t>
  </si>
  <si>
    <t>OC(=O)c1ccccc1O</t>
  </si>
  <si>
    <t>OC(=O)CCC(O)=O</t>
  </si>
  <si>
    <t>Nc1ccc(cc1)S(N)(=O)=O</t>
  </si>
  <si>
    <t>Nc1ccc(cc1)S(O)(=O)=O</t>
  </si>
  <si>
    <t>OC(C(O)C(O)=O)C(O)=O</t>
  </si>
  <si>
    <t>CC(C)(C)OC(=O)c1cccc(N)c1</t>
  </si>
  <si>
    <t>CC=C(C)C=O</t>
  </si>
  <si>
    <t>COc1cc(C=O)ccc1O</t>
  </si>
  <si>
    <t>ClC(Cl)=C</t>
  </si>
  <si>
    <t>OC(=O)CC(=Cc1ccc(O)cc1C=O)C(O)=O</t>
  </si>
  <si>
    <t>CC(=C)C1CC=C(C)C(=C)C1</t>
  </si>
  <si>
    <t>CCC(=O)C=Cc1ccc(OC)cc1</t>
  </si>
  <si>
    <t>O=C1NSc2ccccc12</t>
  </si>
  <si>
    <t>BrCC(Br)(CCC#N)C#N</t>
  </si>
  <si>
    <t>ClS(=O)(=O)c1ccc2OCOc2c1</t>
  </si>
  <si>
    <t>C(CCCOCC1CO1)CCOCC1CO1</t>
  </si>
  <si>
    <t>OCCCCCCCCCCCCBr</t>
  </si>
  <si>
    <t>OC(=O)CCCCCCCCCCCBr</t>
  </si>
  <si>
    <t>CCCCCCCCCCCCCCCCCCCCCCBr</t>
  </si>
  <si>
    <t>CCCCCCCCCCCCBr</t>
  </si>
  <si>
    <t>CCCCCCCCCCCCCCCCCCCCBr</t>
  </si>
  <si>
    <t>CCCCCCCCCCCCCCCCCBr</t>
  </si>
  <si>
    <t>CCCCCCCCCCCCCCCCBr</t>
  </si>
  <si>
    <t>CCCCCCCCCCCCCCCCCCBr</t>
  </si>
  <si>
    <t>CCCCCCCCCCCCCCCBr</t>
  </si>
  <si>
    <t>CCCCCCCCCCCCCCBr</t>
  </si>
  <si>
    <t>CCCCCCCCCCCCCBr</t>
  </si>
  <si>
    <t>CCCCCCCCCCCBr</t>
  </si>
  <si>
    <t>CCCCCCCCCCCCCCCCCl</t>
  </si>
  <si>
    <t>ClCc1ccc2ccc3cccc4ccc1c2c34</t>
  </si>
  <si>
    <t>CCCCCCCCCCCCCCCCCCCl</t>
  </si>
  <si>
    <t>CCCCCCCCCCCCCCCl</t>
  </si>
  <si>
    <t>CCCCCCCCCCCCCCCCI</t>
  </si>
  <si>
    <t>CCCCCCCCCI</t>
  </si>
  <si>
    <t>CCCCCCCCCCCCCCI</t>
  </si>
  <si>
    <t>CN(N=O)C(=N)NN(=O)=O</t>
  </si>
  <si>
    <t>Oc1cccc2ccccc12</t>
  </si>
  <si>
    <t>CC(=O)C(=O)c1ccccc1</t>
  </si>
  <si>
    <t>CC1=CC(=O)N(N1)c1ccc(C)c(C)c1</t>
  </si>
  <si>
    <t>Nc1ccc(NCCO)c(c1)N(=O)=O</t>
  </si>
  <si>
    <t>CCC(C)(C)C1CCC(CC=O)CC1</t>
  </si>
  <si>
    <t>CC(=C)C(=O)OCC(O)COc1ccc(cc1)C(C)(C)c1ccc(OCC(O)COC(=O)C(C)=C)cc1</t>
  </si>
  <si>
    <t>CC(=O)C(C)=O</t>
  </si>
  <si>
    <t>Clc1nc(Cl)nc(Cl)n1</t>
  </si>
  <si>
    <t>Clc1ccnc(Cl)n1</t>
  </si>
  <si>
    <t>Clc1ccc(cc1N(=O)=O)N(=O)=O</t>
  </si>
  <si>
    <t>CCC=CC=CC=O</t>
  </si>
  <si>
    <t>CC=CC=CC=O</t>
  </si>
  <si>
    <t>Cc1cc(N)ccc1N</t>
  </si>
  <si>
    <t>COc1cc(C)c2c(Oc3cccc(c3)C(F)(F)F)c(OC)cc(c2n1)N(=O)=O</t>
  </si>
  <si>
    <t>OS(=O)(=O)c1ccc(cc1N(=O)=O)N(=O)=O</t>
  </si>
  <si>
    <t>CN(C)CCOC(C)(c1ccccc1)c1ccc(Br)cc1</t>
  </si>
  <si>
    <t>Nc1cc(cc(Cl)c1O)N(=O)=O</t>
  </si>
  <si>
    <t>Nc1ccccc1Nc1ccccc1</t>
  </si>
  <si>
    <t>Nc1ccccc1O</t>
  </si>
  <si>
    <t>CC(C)(C)N(CC(=O)c1ccc(O)c(CO)c1)Cc1ccccc1</t>
  </si>
  <si>
    <t>Oc1ccc(Br)c(C=O)c1</t>
  </si>
  <si>
    <t>Fc1cccc(COc2ccc(cc2Cl)N(=O)=O)c1</t>
  </si>
  <si>
    <t>CCCCC(CC)COC(=O)C=C</t>
  </si>
  <si>
    <t>COc1cc(C)ccc1O</t>
  </si>
  <si>
    <t>CC1=Nc2ccccc2C(=O)O1</t>
  </si>
  <si>
    <t>CCCCCCCCCC(C)C=O</t>
  </si>
  <si>
    <t>Nc1ccc(N)c(c1)N(=O)=O</t>
  </si>
  <si>
    <t>Nc1ccc(Cl)c(Cl)c1</t>
  </si>
  <si>
    <t>O=C1CCc2ccccc2O1</t>
  </si>
  <si>
    <t>CC(CC(Cl)=O)CC(C)(C)C</t>
  </si>
  <si>
    <t>CC1(C)CC(N)CC(C)(CN)C1</t>
  </si>
  <si>
    <t>Nc1cccc(O)c1</t>
  </si>
  <si>
    <t>Fc1ccc(cc1Cl)C(Cl)=O</t>
  </si>
  <si>
    <t>CN(C)CCCN</t>
  </si>
  <si>
    <t>Nc1cc(F)cc(c1)-c1cccnc1</t>
  </si>
  <si>
    <t>COc1cc(C=CC)cc(C)c1O</t>
  </si>
  <si>
    <t>Nc1cccc(N)c1</t>
  </si>
  <si>
    <t>CCC=C1OC(=O)c2ccccc12</t>
  </si>
  <si>
    <t>CCOC(=O)c1ccc(CBr)cc1</t>
  </si>
  <si>
    <t>CCN(CCNS(C)(=O)=O)c1ccc(N)c(C)c1</t>
  </si>
  <si>
    <t>BrC1(Br)CC=C(C=C1)C(=O)C(=O)c1ccccc1</t>
  </si>
  <si>
    <t>COc1ccc(CC=C)cc1</t>
  </si>
  <si>
    <t>Nc1ccc(SC#N)cc1N(=O)=O</t>
  </si>
  <si>
    <t>CC(Br)CCCN1C(=O)c2ccccc2C1=O</t>
  </si>
  <si>
    <t>CC(I)CCCN1C(=O)c2ccccc2C1=O</t>
  </si>
  <si>
    <t>CNc1ccc(O)cc1</t>
  </si>
  <si>
    <t>BrCc1ccc(cc1)N(=O)=O</t>
  </si>
  <si>
    <t>Nc1ccc(N)cc1</t>
  </si>
  <si>
    <t>CC1(C)CC(=C)C(=O)O1</t>
  </si>
  <si>
    <t>OC(=O)c1cccc(c1)-c1cc(Cl)cc(c1O)N(=O)=O</t>
  </si>
  <si>
    <t>COc1cc2CCNc2cc1C(F)(F)F</t>
  </si>
  <si>
    <t>CC(C)CC(=O)C(C)=O</t>
  </si>
  <si>
    <t>CC(C)CC=C(C=O)c1ccccc1</t>
  </si>
  <si>
    <t>CCN(CC)CCCCCCO</t>
  </si>
  <si>
    <t>Cc1ncccc1Oc1ccc(N)cn1</t>
  </si>
  <si>
    <t>COc1cc(CC=C)cc(C)c1O</t>
  </si>
  <si>
    <t>COc1c(C)c(C=CC)ccc1O</t>
  </si>
  <si>
    <t>Cc1c2ccccc2c(C)c2c1ccc1ccccc21</t>
  </si>
  <si>
    <t>CCCCCCCC(Br)CCCCCC</t>
  </si>
  <si>
    <t>CCCCCN1c2nc(Cl)[nH]c2C(=O)NC1=O</t>
  </si>
  <si>
    <t>CCCCCC(C=O)=Cc1ccccc1</t>
  </si>
  <si>
    <t>CC(C=O)c1ccccc1</t>
  </si>
  <si>
    <t>CC(C)C1CC=C(C)C=C1</t>
  </si>
  <si>
    <t>OC(=O)c1ccc2C(=O)OC(=O)c2c1</t>
  </si>
  <si>
    <t>c1ccc2c(c1)cc1ccc3cccc4ccc2c1c34</t>
  </si>
  <si>
    <t>O=C1C=CC(=O)C=C1</t>
  </si>
  <si>
    <t>O=C(OCc1ccccc1)c1ccccc1</t>
  </si>
  <si>
    <t>BrCc1ccccc1</t>
  </si>
  <si>
    <t>CC(=O)C=Cc1ccccc1</t>
  </si>
  <si>
    <t>CC(C)C1CCC(=C)C=C1</t>
  </si>
  <si>
    <t>CCCCOCC1CO1</t>
  </si>
  <si>
    <t>Clc1c(Cl)c(C#N)c(Cl)c(C#N)c1Cl</t>
  </si>
  <si>
    <t>O=CC=Cc1ccccc1</t>
  </si>
  <si>
    <t>OCC=Cc1ccccc1</t>
  </si>
  <si>
    <t>CCC=CCCCCC=O</t>
  </si>
  <si>
    <t>C1CCC(CC1)N=C=NC1CCCCC1</t>
  </si>
  <si>
    <t>CCOC(=O)C=CC(=O)OCC</t>
  </si>
  <si>
    <t>CCOS(=O)(=O)OCC</t>
  </si>
  <si>
    <t>CCC(CC)C=O</t>
  </si>
  <si>
    <t>COS(=O)(=O)OC</t>
  </si>
  <si>
    <t>CS(C)=O</t>
  </si>
  <si>
    <t>NCCCNCCCN</t>
  </si>
  <si>
    <t>CCOC(=O)c1ccc(I)cc1</t>
  </si>
  <si>
    <t>COc1cc(CC=C)ccc1O</t>
  </si>
  <si>
    <t>CC(C)=CCCC(C)=CCCC(C)=CC=O</t>
  </si>
  <si>
    <t>CCCCCCC(C)c1cc(cc(c1OC(=O)C=CC)N(=O)=O)N(=O)=O</t>
  </si>
  <si>
    <t>CC(C)=CCCC(C)=CCO</t>
  </si>
  <si>
    <t>O=CCCCC=O</t>
  </si>
  <si>
    <t>OCC(O)COC(=O)CS</t>
  </si>
  <si>
    <t>O=CC=O</t>
  </si>
  <si>
    <t>CCCCCCC(C=O)=Cc1ccccc1</t>
  </si>
  <si>
    <t>CCCCNC(=O)OC#CCI</t>
  </si>
  <si>
    <t>COc1cc(C=CC)ccc1O</t>
  </si>
  <si>
    <t>CC(C)CCCCCC(Cl)=O</t>
  </si>
  <si>
    <t>CCCCCCCCCCCCCC(=O)OC(C)C</t>
  </si>
  <si>
    <t>CCCCCCCCCCCCOC(=O)c1cc(O)c(O)c(O)c1</t>
  </si>
  <si>
    <t>CC(Cc1ccc(cc1)C(C)(C)C)C=O</t>
  </si>
  <si>
    <t>CCCCCC=CCC=CCCCCCCCC(O)=O</t>
  </si>
  <si>
    <t>CCC=CCC=CCC=CCCCCCCCC(O)=O</t>
  </si>
  <si>
    <t>CCCCCCC#CC(=O)OC</t>
  </si>
  <si>
    <t>COC(=O)C=C</t>
  </si>
  <si>
    <t>CCCCCCCCCCCCS(=O)(=O)OC</t>
  </si>
  <si>
    <t>CCCCCCCCCCCCCCC=CS(=O)(=O)OC</t>
  </si>
  <si>
    <t>COC(=O)C(C)=C</t>
  </si>
  <si>
    <t>COS(C)(=O)=O</t>
  </si>
  <si>
    <t>COC(=O)C(C)=O</t>
  </si>
  <si>
    <t>NCCNCCO</t>
  </si>
  <si>
    <t>COc1ccc(NC(=O)CC(C)=O)cc1</t>
  </si>
  <si>
    <t>CCN(N=O)C(N)=O</t>
  </si>
  <si>
    <t>CC(C)N(C(=O)CNc1ccccc1Nc1ccccc1)c1ccccc1</t>
  </si>
  <si>
    <t>CN(N=O)C(N)=O</t>
  </si>
  <si>
    <t>CCCCCCCCC(Cl)=O</t>
  </si>
  <si>
    <t>CCCCCCCCC=CCCCCCCCC(O)=O</t>
  </si>
  <si>
    <t>CCCCCCCCC=CCCCCCCCCOS(C)(=O)=O</t>
  </si>
  <si>
    <t>COC1=CC=C2C3Cc4ccc(O)c5OC1C2(CCN3C)c45</t>
  </si>
  <si>
    <t>OC(=O)C(O)=O</t>
  </si>
  <si>
    <t>CCOc1cc(Oc2ccc(cc2Cl)C(F)(F)F)ccc1N(=O)=O</t>
  </si>
  <si>
    <t>CCCCCCCCCCCCCCCC(Cl)=O</t>
  </si>
  <si>
    <t>CC1(C)SC2C(NC(=O)Cc3ccccc3)C(=O)N2C1C(O)=O</t>
  </si>
  <si>
    <t>Oc1c(Cl)c(Cl)c(Cl)c(Cl)c1Cl</t>
  </si>
  <si>
    <t>CC(=C)C1CCC(C=O)=CC1</t>
  </si>
  <si>
    <t>O=C(Oc1ccccc1)c1ccccc1</t>
  </si>
  <si>
    <t>O=CCc1ccccc1</t>
  </si>
  <si>
    <t>Cc1ccc(CCC=O)cc1</t>
  </si>
  <si>
    <t>CC(C)(C)c1ccc(OCC2CO2)cc1</t>
  </si>
  <si>
    <t>c1ccncc1</t>
  </si>
  <si>
    <t>CC(=C)C1CC=C(C)C(=O)C1</t>
  </si>
  <si>
    <t>Oc1cccc(O)c1</t>
  </si>
  <si>
    <t>CC(=C)C1CCC(C)=CC1</t>
  </si>
  <si>
    <t>CCOC(S)=S</t>
  </si>
  <si>
    <t>CCCCCCCCCCCC(=O)OC(C)C(=O)OC(C)C(O)=O</t>
  </si>
  <si>
    <t>CCCCCCCCCCCCOS(O)(=O)=O</t>
  </si>
  <si>
    <t>CC(C)=CCCC(C)=CCCC(C)=CCCC=C(C)CCC=C(C)CCC=C(C)C</t>
  </si>
  <si>
    <t>CCCCCCCC=CC=O</t>
  </si>
  <si>
    <t>CCCC=CC=O</t>
  </si>
  <si>
    <t>CCCN(CCC)c1c(cc(cc1N(=O)=O)C(F)(F)F)N(=O)=O</t>
  </si>
  <si>
    <t>CC(CCCCN)C(C)(C)N</t>
  </si>
  <si>
    <t>C=CCCCCCCCCC=O</t>
  </si>
  <si>
    <t>OC(=O)CCCCCCCCC=C</t>
  </si>
  <si>
    <t>COc1ccc(C=O)cc1OC</t>
  </si>
  <si>
    <t>CCCCC(C=O)=Cc1ccccc1</t>
  </si>
  <si>
    <t>CC(C=O)=Cc1ccccc1</t>
  </si>
  <si>
    <t>CC(C)C1=CC=C(C)CC1</t>
  </si>
  <si>
    <t>O=CC=C(c1ccccc1)c1ccccc1</t>
  </si>
  <si>
    <t>CC(C)C1=CCC(=C)CC1</t>
  </si>
  <si>
    <t>(16-beta)-21-(acetyloxy)-17-hydroxy-16-methylpregna-1,4,9(11)-triene-3,20-dione</t>
  </si>
  <si>
    <t>(S)-(-)-1-phenylpropyl-amine</t>
  </si>
  <si>
    <t>[4-(ethoxymethyl)-2,6-dimethoxyphenyl]-boronic acid</t>
  </si>
  <si>
    <t>1,1-Dimethylethyl [(1S)-1-[bis(4-fluorophenyl)-methyl]-2-[(2S,4S)-2-cyano-4-fluoro-1-pyrrolidinyl]-2-oxoethyl]carbamate</t>
  </si>
  <si>
    <t>1,1-Dimethylethyl [(1S)-2-[4-[(2-methyl-4-thiazolyl)methoxy]phenyl]-1-(2S)-oxiranylethyl]-carbamate</t>
  </si>
  <si>
    <t>1.2-Benzenedicarboxylic acid, dibutyl ester</t>
  </si>
  <si>
    <t>1-[3-(Cyclopentyl-oxy)-4-methoxy-phenyl]-4-oxocyclohexane carbonitrile</t>
  </si>
  <si>
    <t>2,2'-Oxybisethanol</t>
  </si>
  <si>
    <t>2,6-Dimethylbenzoic acid</t>
  </si>
  <si>
    <t>2'-4-Dihydroxychalcone</t>
  </si>
  <si>
    <t>2-Chloro-6-nitrotoluene</t>
  </si>
  <si>
    <t>2-Fluoro-5-nitroaniline</t>
  </si>
  <si>
    <t>3-Chloro-p-anisaldehyde</t>
  </si>
  <si>
    <t>3-Hydroxy-2-nitropyridine</t>
  </si>
  <si>
    <t>4-[4-[[(3R)-1-butyl-3-[(R)-cyclohexyl-hydroxymethyl]-2,5-dioxo-1,4,9-triazaspiro[5.5]-undec-9-yl]methyl]phenoxy]benzoic acid</t>
  </si>
  <si>
    <t>4-Fluoro-2-pyrrolidine-carboxamide</t>
  </si>
  <si>
    <t>4S-1-(tert-Butoxycarbonyl)-4-fluoro-L-prolinamide</t>
  </si>
  <si>
    <t>5-Hydroxy-4-nitrobenzoic acid</t>
  </si>
  <si>
    <t>5-Methoxy-2-nitro-4-(trifluoromethyl)benzene acetonitrile</t>
  </si>
  <si>
    <t>8-Hydroxy-5-[(1R)-1-hydroxy-2-[[2-[4-[(6-methoxy[1,1'-biphenyl]-3-yl)amino]phenyl]-ethyl]amino]ethyl]-2(1H)-quinolinone</t>
  </si>
  <si>
    <t>N-[2-benzyloxy-5-(2-bromo-1-hydroxy-ethyl)-phenyl]-formamide</t>
  </si>
  <si>
    <t>(2E)-2-[(2-formyl-4-hydroxyphenyl)-methylidene]-butanedioic acid</t>
  </si>
  <si>
    <t>1-Amino-2-nitro-4-bis-(2-hydroxyethyl)-amino-benzol</t>
  </si>
  <si>
    <t>2,2-bis-[4-(2-hydroxy-3 methacryloxypropoxy)phenyl)]-propane</t>
  </si>
  <si>
    <t>3-Aminomethyl-3,5,5- trimethylcyclohexylamine</t>
  </si>
  <si>
    <t>4-Amimo-3-methylphenol</t>
  </si>
  <si>
    <t>4-Amino-3-nitrophenol</t>
  </si>
  <si>
    <t>4-Nitrobenzene-1,2-diamine</t>
  </si>
  <si>
    <t>8-Methyl-8-azabicyclo[3.2.1]octan-3-ol</t>
  </si>
  <si>
    <t>p-tert-Butylphenyl 1-(2,3-epoxy)propyl ether</t>
  </si>
  <si>
    <t>4'-Hydroxychalcone</t>
  </si>
  <si>
    <t>a-Butyl cinnamic aldehyde</t>
  </si>
  <si>
    <t>a-Methyl cinnamic aldehyde</t>
  </si>
  <si>
    <t>a-Methyl-1,3-benzodioxole-5-propionaldehyde</t>
  </si>
  <si>
    <t>a-Methylionone</t>
  </si>
  <si>
    <t>a-Terpinene</t>
  </si>
  <si>
    <t>a-Tocopherol</t>
  </si>
  <si>
    <t>b-Phenylcinnamaldehyde</t>
  </si>
  <si>
    <t>b-Terpinene</t>
  </si>
  <si>
    <t>2-Ethylhexylacrylate</t>
  </si>
  <si>
    <t>2-Chloro-1-[(3-Fluorophenyl)-Methoxy]-4-Nitrobenzene</t>
  </si>
  <si>
    <t>8-Chloro-3-Pentyl-3,7-dihydro-1H-purine-2,6-dione</t>
  </si>
  <si>
    <t>5-Methoxy-6-(trifluoromethyl)-2,3-dihydro-1H-indole</t>
  </si>
  <si>
    <t>2,4-Dichloropyrimidine</t>
  </si>
  <si>
    <t>2',3',4'-Trihydroxychalcone</t>
  </si>
  <si>
    <t>(R)-N-Methyl-1-[3,5-bis(trifluoromethyl)phenyl]ethylamine</t>
  </si>
  <si>
    <t>Phenylmethyl 2-(4-fluoro-2-methylphenyl)-4-oxo-3,4-dihydro-1(2h)-pyridine-carboxylate</t>
  </si>
  <si>
    <t>N-[(1-butyl-4-piperidinyl)methyl]-3,4-dihydro-2h-[1,3]oxazino[3,2-a]indole-10-carboxamide</t>
  </si>
  <si>
    <t>4'-(Trifluoro-methyl)-[1,1'-biphenyl]-4-carboxaldehyde</t>
  </si>
  <si>
    <t>1-Chloro-3-iodopropane</t>
  </si>
  <si>
    <t>1-Aminopyridazin-ium</t>
  </si>
  <si>
    <t>(S)-2-hydroxy-2-methylsuccinic acid</t>
  </si>
  <si>
    <t>(4S)-1-(tert-butoxycarbonyl)-4-fluoro-L-proline</t>
  </si>
  <si>
    <t>(3R,6Rr)-3-(2,3-dihydro-1H-inden-2-yl)-1-[(1R)-1-(2-methyl-1,3-oxazol-4-yl)-2-(4-morpholinyl)-2-oxoethyl]-6-[(1S)-1-methylpropyl]-2,5-piperazinedione</t>
  </si>
  <si>
    <t>(3R,3aS,6aR)-hexahydrofuro-[2,3-b]furan-3-yl [(1S,2R)-3-[(1,3-benzodioxol-5-ylsulfonyl)(2-methylpropyl)-amino]-2-hydroxy-1-[[4-[(2-methyl-4-thiazolyl)methoxy]phenyl]methyl]-propyl]carbamate</t>
  </si>
  <si>
    <t>3-Methyl-1-phenylpyrazolone</t>
  </si>
  <si>
    <t>N-Isopropyl-N-phenyl-2-(2-phenylamino-phenylamino)-acetamide</t>
  </si>
  <si>
    <t>N-[2-(diethylamino)ethyl]-2-[[(4-fluorophenyl)-methyl]thio]-4,5,6,7-tetrahydro-4-oxo-N-[[4'-(trifluoromethyl)-[1,1'-biphenyl]-4-yl]methyl]-1h-cyclopentapyrim-idine-1-acetamide (Darapladib)</t>
  </si>
  <si>
    <t>6-Iodo-quinazolin-4-ol</t>
  </si>
  <si>
    <t>a-Methylphenylacetaldehyde</t>
  </si>
  <si>
    <t>a-Phellandrene</t>
  </si>
  <si>
    <t>b-Phellandrene</t>
  </si>
  <si>
    <t>b-Propiolactone</t>
  </si>
  <si>
    <t xml:space="preserve">Citronellol </t>
  </si>
  <si>
    <t>Sodium 4-[(3,3,5-trimethylhexanoyl)oxy]benzene-1-sulfonate</t>
  </si>
  <si>
    <t>EC3 (%)</t>
  </si>
  <si>
    <t>NC</t>
  </si>
  <si>
    <t>trans-Anethol</t>
  </si>
  <si>
    <t>104-46-1</t>
  </si>
  <si>
    <t>184944-86-3</t>
  </si>
  <si>
    <t>2,3,4,5-tetrahydro-n-(1-methylethyl)-2,4-dioxo-n,5-diphenyl-3-[(phenylmethoxy)-imino]-1h-1,5-benzodiazepine-1-acetamide</t>
  </si>
  <si>
    <t>305366-97-6</t>
  </si>
  <si>
    <t>(4R,5S)-1,5-Dimethyl-3-(1-oxo-2-propenyl)-4-phenyl-2-imidazo-lidinone</t>
  </si>
  <si>
    <t>139109-23-2</t>
  </si>
  <si>
    <t>3-Ethoxy-1-(2',3',4',5'-tetramethylphenyl)propane-1,3-dione</t>
  </si>
  <si>
    <t>170928-69-5</t>
  </si>
  <si>
    <t>&gt;50</t>
  </si>
  <si>
    <t>[4S-[1(E),4alpha,5alpha]]-1-[3-[2-[4-Methoxy-2-(phenylmethoxy)-benzoyl]-4-propoxyphenyl]-1-oxo-2-propenyl]-3,4-dimethyl-5-phenyl-2-imidazoli-dinone</t>
  </si>
  <si>
    <t>190965-46-9</t>
  </si>
  <si>
    <t>2-Mercaptobenzothiazole</t>
  </si>
  <si>
    <t>149-30-4</t>
  </si>
  <si>
    <t>1-(3',4',5'-Tetramethoxyphenyl)-4-dimethylpentane-1,3-dione</t>
  </si>
  <si>
    <t>135099-98-8</t>
  </si>
  <si>
    <t>1-(2',3',4',5'-Tetramethylphenyl)butane-1,3-dione</t>
  </si>
  <si>
    <t>167998-73-4</t>
  </si>
  <si>
    <t>Tetramethylthiuram disulfide</t>
  </si>
  <si>
    <t>137-26-8</t>
  </si>
  <si>
    <t>Carboxylic Acids; Sulfur Compounds</t>
  </si>
  <si>
    <t>15625-89-5</t>
  </si>
  <si>
    <t>Phenol, 2,2'-azobis-</t>
  </si>
  <si>
    <t>3-[(2R)-3-[[2-(2,3-Dihydro-1H-inden-2-yl)-1,1-dimethyl-ethyl]amino]-2-hydroxypropoxy]-4,5-difluoro-benzene propanoic acid</t>
  </si>
  <si>
    <t>6-Methoxynaphthalene-2-carbaldehyde</t>
  </si>
  <si>
    <t>CC(CC(=O)Oc1ccc(cc1)S(O)(=O)=O)CC(C)(C)C</t>
  </si>
  <si>
    <t>1,2,3,5,6,7-Hexahydro-2-thioxo-4H-cyclopentapyrimi-din-4-one</t>
  </si>
  <si>
    <t>1-(2',5'-dimethylphenyl)butane-1,3-dione</t>
  </si>
  <si>
    <t>1-(2',5'-diethylphenyl)butane-1,3-dione</t>
  </si>
  <si>
    <t>(3aS,4R,5S,6S,8R,9R,9AR,10R)-6-Ethenyldeca-hydro-5-hydroxy-4,6,9,10-tetra-methyl-1-oxo-3a,9-propano-3aH-cyclopentacycloocten-8-yl hydroxyacetate</t>
  </si>
  <si>
    <t>(3aS,4R,5S,6S,8R,9R,9aR,10R)-6-Ethenyldeca-hydro-5-hydroxy-4,6,9,10-tetramethyl-1-oxo-3a,9-propano-3aH-cyclopentacyclo-octen-8-yl [[(3-exo)-8-methyl-8-azabicyclo-[3.2.1]oct-3-yl]thio]-acetate</t>
  </si>
  <si>
    <t>4-Sulfophenyl-6-((1-oxononyl)amino)hexanoate (Nonanoylamidocaproylacidoxybenzenesulfonate)</t>
  </si>
  <si>
    <t>Extreme</t>
  </si>
  <si>
    <t>Strong</t>
  </si>
  <si>
    <t>Moderate</t>
  </si>
  <si>
    <t>Weak</t>
  </si>
  <si>
    <t>Non-sensitizer</t>
  </si>
  <si>
    <t>N,N-diethyl-m-toluamide</t>
  </si>
  <si>
    <t>Nc1ccccc1</t>
  </si>
  <si>
    <t>Source</t>
  </si>
  <si>
    <t>ICCVAM</t>
  </si>
  <si>
    <t>CCCCC1=NC(C)(C)C(=O)O1</t>
  </si>
  <si>
    <t>CCCCCCC1=NC(C)(C)C(=O)O1</t>
  </si>
  <si>
    <t>CCCCCCCCCC1=NC(C)(C)C(=O)O1</t>
  </si>
  <si>
    <t>CCCCCCCCCCCC1=NC(C)(C)C(=O)O1</t>
  </si>
  <si>
    <t>CCCCCCCCCCCCCCCC1=NC(C)(C)C(=O)O1</t>
  </si>
  <si>
    <t>CCCCCCCCCCCCCCCCCC1=NC(C)(C)C(=O)O1</t>
  </si>
  <si>
    <t>CCCCCCCCCCCCCCCCCCCC1=NC(C)(C)C(=O)O1</t>
  </si>
  <si>
    <t>Nonanoic acid</t>
  </si>
  <si>
    <t>112-05-0</t>
  </si>
  <si>
    <t>CC(C)(O)CCCC1=CCC(CC1)C=O</t>
  </si>
  <si>
    <t>4-(4-Hydroxy-4-methylpentyl)-3-cyclohexene-1-carboxaldehyde (Lyral)</t>
  </si>
  <si>
    <t>4-Carboxyphenylacetate</t>
  </si>
  <si>
    <t>2345-34-8</t>
  </si>
  <si>
    <t>CC(C)(c1ccc(OCC2CO2)cc1)c1ccc(OCC2CO2)cc1</t>
  </si>
  <si>
    <t>CN1SC=CC1=O</t>
  </si>
  <si>
    <t>2-Methyl-2H-isothiazol-3-one</t>
  </si>
  <si>
    <t>3-Phenoxypropiononitrile</t>
  </si>
  <si>
    <t>Fluorescein-5-isothiocyanate</t>
  </si>
  <si>
    <t>3326-32-7</t>
  </si>
  <si>
    <t>CCCc1ccc(O)c(OC)c1</t>
  </si>
  <si>
    <t>Jaworska, J.; Dancik, Y.; Kern, P.; Gerberick, F.; Natsch, A. J Appl Toxicol 2013.</t>
  </si>
  <si>
    <t>Compound name</t>
  </si>
  <si>
    <t>CC(Cc1ccc(cc1)C(C)C)C=O</t>
  </si>
  <si>
    <t>a-Amyl cinnamic aldehyde</t>
  </si>
  <si>
    <t xml:space="preserve">a-Amyl cinnamyl alcohol </t>
  </si>
  <si>
    <t>p-Benzoquinone</t>
  </si>
  <si>
    <t>p-tert-Butyl-alpha-methylhydrocinnamic aldehyde (Lilial)</t>
  </si>
  <si>
    <t>C11 Azlactone</t>
  </si>
  <si>
    <t>C15 Azlactone</t>
  </si>
  <si>
    <t>C17 Azlactone</t>
  </si>
  <si>
    <t>C19 Azlactone</t>
  </si>
  <si>
    <t>C4 Azlactone</t>
  </si>
  <si>
    <t>C6 Azlactone</t>
  </si>
  <si>
    <t>C9 Azlactone</t>
  </si>
  <si>
    <t>Cinnamic alcohol</t>
  </si>
  <si>
    <t>CCCCCCCCCCCCOS(C)(=O)=O</t>
  </si>
  <si>
    <t>4-(N-Ethyl-N-2-methan-sulfamido-ethyl)-2-methyl-1,4,-phenylenediamine (CD3)</t>
  </si>
  <si>
    <t>Isopropyl eugenol</t>
  </si>
  <si>
    <t>Isopropyl isoeugenol</t>
  </si>
  <si>
    <t>4'-Methoxyacetophenone</t>
  </si>
  <si>
    <t>4-(Methylamino)phenol sulfate (metol)</t>
  </si>
  <si>
    <t>Dodecyl methanesulfonate</t>
  </si>
  <si>
    <t>COc1cc(CC=C)c(C)cc1O</t>
  </si>
  <si>
    <t xml:space="preserve">Methyl 4-hydroxybenzoate (methylparaben)      </t>
  </si>
  <si>
    <t>1,4-Phenylenediamine</t>
  </si>
  <si>
    <t>Tetrachlorosalicylanilide</t>
  </si>
  <si>
    <t>3,4-Dinitrophenol</t>
  </si>
  <si>
    <t>1,1,3-Trimethyl-2-formylcyclohexa-2,4-diene (Safranal)</t>
  </si>
  <si>
    <t>N#CCCOc1ccccc1</t>
  </si>
  <si>
    <t>CC(=O)Oc1ccc(cc1)C(O)=O</t>
  </si>
  <si>
    <t>CCCCCCCCC(O)=O</t>
  </si>
  <si>
    <t>Sc1nc2ccccc2s1</t>
  </si>
  <si>
    <t>CC(C)C1=CC2=CCC3C(C)(CCCC3(C)C(O)=O)C2CC1</t>
  </si>
  <si>
    <t>Clc1ccccc1C(c1ccccc1)(c1ccccc1)n1ccnc1</t>
  </si>
  <si>
    <t>Oc1ccc2c(Oc3cc(O)ccc3C22OC(=O)c3cc(ccc23)N=C=S)c1</t>
  </si>
  <si>
    <t>CCOC=C1N=C(OC1=O)c1ccccc1</t>
  </si>
  <si>
    <t>Oc1c(Cl)cc(Cl)cc1C(=O)Nc1ccc(Cl)c(Cl)c1</t>
  </si>
  <si>
    <t>CN(C)C(=S)SSC(=S)N(C)C</t>
  </si>
  <si>
    <t>COc1ccc(C=CC)cc1</t>
  </si>
  <si>
    <t>CCCOc1ccc(C=CC(=O)N2C(C(C)N(C)C2=O)c2ccccc2)c(c1)C(=O)c1ccc(OC)cc1OCc1ccccc1</t>
  </si>
  <si>
    <t>CC(C)N(C(=O)CN1c2ccccc2N(c2ccccc2)C(=O)C(=NOCc2ccccc2)C1=O)c1ccccc1</t>
  </si>
  <si>
    <t>CC(C)N(C(=O)CN1c2ccccc2N(c2ccccc2)C(=O)C(N)C1=O)c1ccccc1</t>
  </si>
  <si>
    <t>CC(C)(C)OC(=O)NC(C(c1ccc(F)cc1)c1ccc(F)cc1)C(O)=O</t>
  </si>
  <si>
    <t>OCC(COC(=O)C=C)(COC(=O)C=C)COC(=O)C=C</t>
  </si>
  <si>
    <t>CCC(COC(=O)C=C)(COC(=O)C=C)COC(=O)C=C</t>
  </si>
  <si>
    <t>CC1C(N(C(=O)C=C)C(=O)N1C)c1ccccc1</t>
  </si>
  <si>
    <t>CCCCCCCCCCCCI</t>
  </si>
  <si>
    <t>CC(C=O)=CCCC(C)(O)C=C</t>
  </si>
  <si>
    <t>CC=Cc1ccc(O)c(OC(C)C)c1</t>
  </si>
  <si>
    <t>NCc1cccc(CN)c1</t>
  </si>
  <si>
    <t>Oct-1-yn-3-ol</t>
  </si>
  <si>
    <t>COc1cc(CC#N)c(cc1C(F)(F)F)N(=O)=O</t>
  </si>
  <si>
    <t>Ethyl-2-(Hydroxymethyl)-1,3-Propanediol Triacrylate</t>
  </si>
  <si>
    <t>2-(2,4-Diaminophenoxy)ethanol dihydrochloride</t>
  </si>
  <si>
    <t>CC(C)(CC1Cc2ccccc2C1)NCC(O)COc1cc(CCC(O)=O)cc(F)c1F</t>
  </si>
  <si>
    <t>CC(C)Oc1cc(CC=C)ccc1O</t>
  </si>
  <si>
    <t>CCOc1ccc(cc1)-c1nn2ncccc2c1-c1ccc(cc1)S(C)(=O)=O</t>
  </si>
  <si>
    <t>(R,S)-3-amino-2,3,4,5-tetrahydro-N-(1-methylethyl)-2,4-dioxo-N,5-diphenyl-1H-1,5-benzodiazepine-1-acetamide</t>
  </si>
  <si>
    <t>MW</t>
  </si>
  <si>
    <t>765-09-3</t>
  </si>
  <si>
    <t>Calc MW</t>
  </si>
  <si>
    <t>538-75-0</t>
  </si>
  <si>
    <t>3810-74-0</t>
  </si>
  <si>
    <t>Yellow E-JD 3442</t>
  </si>
  <si>
    <t>CC1CCC23CCC(=O)C2C1(C)C(CC(C)(C=C)C(O)C3C)OC(=O)CSC1CC2CCC(C1)N2C</t>
  </si>
  <si>
    <t>CC1CCC23CCC(=O)C2C1(C)C(CC(C)(C=C)C(O)C3C)OC(=O)CO</t>
  </si>
  <si>
    <t>CC1CCC23CCC(=O)C2C1(C)C(CC(C)(C=C)C(O)C3C)OC(=O)COS(C)(=O)=O</t>
  </si>
  <si>
    <t>Oc1ccc2CC3NCCC45C(Oc1c24)C(=O)C=CC35O</t>
  </si>
  <si>
    <t>CN1C2CCC1CC(O)C2</t>
  </si>
  <si>
    <t>CC(=O)OCCCc1ccccc1</t>
  </si>
  <si>
    <t>CC1(C)C2CCC1(C)C(=O)C2=O</t>
  </si>
  <si>
    <t>CCC1OC(=O)C(C)C(OC2CC(C)(OC)C(O)C(C)O2)C(C)C(OC2OC(C)CC(C2O)N(C)C)C(C)(CC(C)C(=O)C(C)C(O)C1(C)O)OC</t>
  </si>
  <si>
    <t>NC1=NC(=O)NC=C1</t>
  </si>
  <si>
    <t>CCOC(=O)CC1CC2CCC(C1)N2C</t>
  </si>
  <si>
    <t>OCN1C(=O)NC(O)=C1NC(=O)NCNC(=O)NC1=C(O)NC(=O)N1CO</t>
  </si>
  <si>
    <t>CC(C)(O)C=CCC(C)(O)C=C</t>
  </si>
  <si>
    <t>OC(COC1CC2CC1C=C2)(C(F)(F)F)C(F)(F)F</t>
  </si>
  <si>
    <t>SMILES</t>
  </si>
  <si>
    <t>CCC(O)COc1ccc(cc1)N=Nc1ccc(N=Nc2cccc(c2)S(O)(=O)=O)c(NC(C)=O)c1</t>
  </si>
  <si>
    <t>Class</t>
  </si>
  <si>
    <t>Class Flag</t>
  </si>
  <si>
    <t>n</t>
  </si>
  <si>
    <t>CM</t>
  </si>
  <si>
    <t>N-Ethyl-N-nitrosourea</t>
  </si>
  <si>
    <t>Binary set</t>
  </si>
  <si>
    <t>Continuous set</t>
  </si>
  <si>
    <t>3,5-Diamino-2,6-dimethoxypyridinedihydrochloride</t>
  </si>
  <si>
    <t>ms</t>
  </si>
  <si>
    <t>es</t>
  </si>
  <si>
    <t>pCM/cm2</t>
  </si>
  <si>
    <t>CC(=O)C1=C(O)CCCC1</t>
  </si>
  <si>
    <t>CNC1C(O)C(O)C(CO)OC1OC1C(OC2C(O)C(O)C(N=C(N)N)C(O)C2N=C(N)N)OC(C)C1(O)C=O</t>
  </si>
  <si>
    <t>COC1C=COC2(C)OC3=C(C2=O)C2=C(O)C=C(NC(=O)C(C)=CC=CC(C)C(O)C(C)C(O)C(C)C(OC(C)=O)C1C)C(O)=C2C(O)=C3C</t>
  </si>
  <si>
    <t>CC(=C)C1CC=C(C)C(C1)=NO</t>
  </si>
  <si>
    <t>CC(C)NC(=N)NC(=N)NC1=CC(=C(C=C1)Cl)Cl</t>
  </si>
  <si>
    <t>NC1=CC=C(C=C1)N=C1C=C(N)C(C=C1N)=NC1=CC=C(N)C=C1</t>
  </si>
  <si>
    <t>C[C@@H]1CC[C@@H]2[C@@]13C[C@H](C2(C)C)C(=C(C3)C(=O)C)C</t>
  </si>
  <si>
    <t>CC1=C(C=CC(=C1OC)O)CC=C</t>
  </si>
  <si>
    <t>CC1=NS(=O)(=O)N=C1c1ccccc1</t>
  </si>
  <si>
    <t>CCOC(=O)CC(=O)c1cc(C)c(C)c(C)c1C</t>
  </si>
  <si>
    <t>C1=CC=C(C=C1)/C=C/C(=O)C2=C(C=C(C=C2)O)O</t>
  </si>
  <si>
    <t>CCCCCC(=O)CC(=O)c1ccccc1</t>
  </si>
  <si>
    <t>CC(C(C)=O)C(=O)c1ccccc1</t>
  </si>
  <si>
    <t>CC(=O)CC(=O)c1cc(C)ccc1C</t>
  </si>
  <si>
    <t>CC(=O)CC(=O)c1cc(C)c(C)c(C)c1C</t>
  </si>
  <si>
    <t>CCOC(=O)CC(=O)c1ccccc1</t>
  </si>
  <si>
    <t>CCOC(=O)CC(=O)c1cc(F)c(Cl)nc1Cl</t>
  </si>
  <si>
    <t>OCC(O)CSC(=O)CC=C</t>
  </si>
  <si>
    <t>COc1cc(cc(OC)c1OC)C(=O)CC(=O)C(C)(C)C</t>
  </si>
  <si>
    <t>Cc1cc(C(=O)CC(=O)c2ccc(cc2)C(C)(C)C)c(C)c(C)c1C</t>
  </si>
  <si>
    <t>Cc1ccc(C)c(c1)C(=O)CC(=O)c1cc(C)ccc1C</t>
  </si>
  <si>
    <t>CCc1ccc(CC)c(c1)C(=O)CC(C)=O</t>
  </si>
  <si>
    <t>CC(C)(C)C(=O)CC(=O)C(C)(C)C</t>
  </si>
  <si>
    <t>FC(F)(F)C(=O)CC(=O)c1ccccc1</t>
  </si>
  <si>
    <t>ID</t>
  </si>
  <si>
    <t>100-51-6</t>
  </si>
  <si>
    <t>Chemical Name</t>
  </si>
  <si>
    <t>-</t>
  </si>
  <si>
    <t>N</t>
  </si>
  <si>
    <t>2,4-Dinitrochlorobenzene</t>
  </si>
  <si>
    <t>4-Methoxyacetophenone</t>
  </si>
  <si>
    <t>2682-20-4/26172-55-4</t>
  </si>
  <si>
    <t>Basil oil</t>
  </si>
  <si>
    <t>8015-73-4</t>
  </si>
  <si>
    <t>Benzalkonium chloride</t>
  </si>
  <si>
    <t>Chlorpromazine</t>
  </si>
  <si>
    <t>Cinnamyl alcohol</t>
  </si>
  <si>
    <t>Citronella oil</t>
  </si>
  <si>
    <t>8000-29-1</t>
  </si>
  <si>
    <t>8000-34-8</t>
  </si>
  <si>
    <t>Copper (II) chloride</t>
  </si>
  <si>
    <t>Geranium oil</t>
  </si>
  <si>
    <t>Gold (III) chloride</t>
  </si>
  <si>
    <t>13453-07-1</t>
  </si>
  <si>
    <t>Hydroxycitronellal</t>
  </si>
  <si>
    <t>92457-01-7</t>
  </si>
  <si>
    <t>Lemongrass oil</t>
  </si>
  <si>
    <t>8007-02-1</t>
  </si>
  <si>
    <t>68855-99-2</t>
  </si>
  <si>
    <t>Manganese chloride</t>
  </si>
  <si>
    <t>7773-01-5</t>
  </si>
  <si>
    <t>Mercuric (II) chloride</t>
  </si>
  <si>
    <t>7487-94-7</t>
  </si>
  <si>
    <t>Methylanisylidene acetone</t>
  </si>
  <si>
    <t>Palmarosa oil</t>
  </si>
  <si>
    <t>8014-19-5</t>
  </si>
  <si>
    <t>Penicillin G</t>
  </si>
  <si>
    <t>Phenylacetaldehyde</t>
  </si>
  <si>
    <t>Potassium dichromate</t>
  </si>
  <si>
    <t>7778-50-9</t>
  </si>
  <si>
    <t>Resorcinol</t>
  </si>
  <si>
    <t>Spearmint oil</t>
  </si>
  <si>
    <t>8008-79-5</t>
  </si>
  <si>
    <t>7733-02-0</t>
  </si>
  <si>
    <t>Sensitizer</t>
  </si>
  <si>
    <t>Thioglycerol</t>
  </si>
  <si>
    <t>96-27-5</t>
  </si>
  <si>
    <t>Aluminum chloride</t>
  </si>
  <si>
    <t>CANONICAL SMILES</t>
  </si>
  <si>
    <t>1-Octen-3-yl acetate</t>
  </si>
  <si>
    <t>2442-10-6</t>
  </si>
  <si>
    <t>CCCCCC(OC(C)=O)C=C</t>
  </si>
  <si>
    <t>2-Hexylidene cyclopentanone</t>
  </si>
  <si>
    <t>17373-89-6</t>
  </si>
  <si>
    <t>CCCCCC=C1CCCC1=O</t>
  </si>
  <si>
    <t>3,3',4',5-Tetrachlorosalicylanilide</t>
  </si>
  <si>
    <t>4-phenylenediamine</t>
  </si>
  <si>
    <t>Benzisothiazolone</t>
  </si>
  <si>
    <t>Benzyl alcohol</t>
  </si>
  <si>
    <t>Bourgeonal</t>
  </si>
  <si>
    <t>18127-01-0</t>
  </si>
  <si>
    <t>CC(C)(C)c1ccc(CCC=O)cc1</t>
  </si>
  <si>
    <t>Carvone</t>
  </si>
  <si>
    <t>50-53-3</t>
  </si>
  <si>
    <t>CN(C)CCCN1c2ccccc2Sc2ccc(Cl)cc12</t>
  </si>
  <si>
    <t>Cinnamyl nitrile</t>
  </si>
  <si>
    <t>4360-47-8</t>
  </si>
  <si>
    <t>N#CC=Cc1ccccc1</t>
  </si>
  <si>
    <t>26489-01-0</t>
  </si>
  <si>
    <t>Eugenol</t>
  </si>
  <si>
    <t>Farnesol</t>
  </si>
  <si>
    <t>4602-84-0</t>
  </si>
  <si>
    <t>CC(C)=CCCC(C)=CCCC(C)=CCO</t>
  </si>
  <si>
    <t>Glutaraldehyde</t>
  </si>
  <si>
    <t>Isocyclogeraniol</t>
  </si>
  <si>
    <t>Lilial</t>
  </si>
  <si>
    <t>Menthadiene-7-methyl formate</t>
  </si>
  <si>
    <t>68683-20-5</t>
  </si>
  <si>
    <t>CC(C)C1=CCC(CCOC=O)=CC1</t>
  </si>
  <si>
    <t>Methylhexanedione</t>
  </si>
  <si>
    <t>Methylisothiazolinone</t>
  </si>
  <si>
    <t>Neomycin</t>
  </si>
  <si>
    <t>122-78-1</t>
  </si>
  <si>
    <t>Phenylpropionaldehyde</t>
  </si>
  <si>
    <t>1335-10-0</t>
  </si>
  <si>
    <t>O=CCCc1ccccc1</t>
  </si>
  <si>
    <t>Propylidene phthalate</t>
  </si>
  <si>
    <t>α-amylcinnamyl alcohol</t>
  </si>
  <si>
    <t>δ-damascone</t>
  </si>
  <si>
    <t>57378-68-4</t>
  </si>
  <si>
    <t>CC=CC(=O)C1C(C)C=CCC1(C)C</t>
  </si>
  <si>
    <t>Anisyl alcohol</t>
  </si>
  <si>
    <t>COc1ccccc1CO</t>
  </si>
  <si>
    <t>Benzyl cinnamate</t>
  </si>
  <si>
    <t>Benzyl salicylate</t>
  </si>
  <si>
    <t>Butanol</t>
  </si>
  <si>
    <t>CC(CCC=C(C)C)CC=O</t>
  </si>
  <si>
    <t>Cyclamen aldehyde</t>
  </si>
  <si>
    <t>CC(C)c1ccc(cc1)C(C)CC=O</t>
  </si>
  <si>
    <t>Damascone</t>
  </si>
  <si>
    <t>23696-85-7</t>
  </si>
  <si>
    <t>CC=CC(=O)C1=C(C)C=CCC1(C)C</t>
  </si>
  <si>
    <t>Ethyl vanillin</t>
  </si>
  <si>
    <t>Isocyclemone E</t>
  </si>
  <si>
    <t>54464-57-2</t>
  </si>
  <si>
    <t>CC1CC2=C(CC1(C)C(C)=O)C(C)(C)CCC2</t>
  </si>
  <si>
    <t>Isocyclocitral</t>
  </si>
  <si>
    <t>1335-66-6</t>
  </si>
  <si>
    <t>CC1C=C(C)CC(C=O)C1C</t>
  </si>
  <si>
    <t>Isomethyl-α-ionone</t>
  </si>
  <si>
    <t>301-04-2</t>
  </si>
  <si>
    <t>Lyral</t>
  </si>
  <si>
    <t>Majantal</t>
  </si>
  <si>
    <t>103694-68-4</t>
  </si>
  <si>
    <t>Cc1cccc(CC(C)(C)CO)c1</t>
  </si>
  <si>
    <t>Methoxy dicyclopentadiene carboxaldehyde</t>
  </si>
  <si>
    <t>86803-90-9</t>
  </si>
  <si>
    <t>COC1CC2CC1C1CC(CC21)C=O</t>
  </si>
  <si>
    <t>Tween 80</t>
  </si>
  <si>
    <t>9005-65-6</t>
  </si>
  <si>
    <t>CCCCCCCCC=CCCCCCCCC(=O)OCCOCC(OCCO)C1OC(CC1OCCO)OCCO</t>
  </si>
  <si>
    <t>Xylene</t>
  </si>
  <si>
    <t>1330-20-7</t>
  </si>
  <si>
    <t>Cc1cccc(C)c1</t>
  </si>
  <si>
    <t>α-amylcinnamic aldehyde</t>
  </si>
  <si>
    <t>α-damascone</t>
  </si>
  <si>
    <t>24720-09-0</t>
  </si>
  <si>
    <t>CC=CC(=O)C1C(C)=CCCC1(C)C</t>
  </si>
  <si>
    <t>α-methyl cinnamic aldehyde</t>
  </si>
  <si>
    <t>β-damascone</t>
  </si>
  <si>
    <t>23726-91-2</t>
  </si>
  <si>
    <t>C\C=C\C(=O)C1=C(C)CCCC1(C)C</t>
  </si>
  <si>
    <t>(Chloro)methylisothiazolinone (Kathon)</t>
  </si>
  <si>
    <t>7446-70-0</t>
  </si>
  <si>
    <t>8001-54-5</t>
  </si>
  <si>
    <t>Beryllium sulfate</t>
  </si>
  <si>
    <t>7787-56-6</t>
  </si>
  <si>
    <t>Clove oils</t>
  </si>
  <si>
    <t>Cobalt (II) salts</t>
  </si>
  <si>
    <t>7646-79-9; 10124-43-3</t>
  </si>
  <si>
    <t xml:space="preserve">7447-39-4 </t>
  </si>
  <si>
    <t>8000-46-2</t>
  </si>
  <si>
    <t>Jasmine absolute (grandiflorum)</t>
  </si>
  <si>
    <t>Jasmine absolute (sambac)</t>
  </si>
  <si>
    <t>92457-01-8</t>
  </si>
  <si>
    <t>Litsea cubeba oil</t>
  </si>
  <si>
    <t>Nickel (II) salts</t>
  </si>
  <si>
    <t>7718-54-9; 7786-81-4</t>
  </si>
  <si>
    <t>Oakmoss</t>
  </si>
  <si>
    <t>68917-10-2</t>
  </si>
  <si>
    <t>Peru balsam absolute</t>
  </si>
  <si>
    <t>8007-00-9</t>
  </si>
  <si>
    <t>Tea leaf absolute</t>
  </si>
  <si>
    <t>84650-60-2</t>
  </si>
  <si>
    <t>Treemoss</t>
  </si>
  <si>
    <t>68648-41-9</t>
  </si>
  <si>
    <t>Ylang ylang</t>
  </si>
  <si>
    <t>8006-81-3; 68606-83-7; 83863-30-3</t>
  </si>
  <si>
    <t>Zinc sulfate</t>
  </si>
  <si>
    <r>
      <t>GM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DSA</t>
    </r>
    <r>
      <rPr>
        <b/>
        <vertAlign val="subscript"/>
        <sz val="11"/>
        <rFont val="Arial"/>
        <family val="2"/>
      </rPr>
      <t>05</t>
    </r>
    <r>
      <rPr>
        <b/>
        <sz val="11"/>
        <rFont val="Arial"/>
        <family val="2"/>
      </rPr>
      <t xml:space="preserve"> (μg/cm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</si>
  <si>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GM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DSA</t>
    </r>
    <r>
      <rPr>
        <b/>
        <vertAlign val="subscript"/>
        <sz val="11"/>
        <rFont val="Arial"/>
        <family val="2"/>
      </rPr>
      <t>05</t>
    </r>
    <r>
      <rPr>
        <b/>
        <sz val="11"/>
        <rFont val="Arial"/>
        <family val="2"/>
      </rPr>
      <t xml:space="preserve"> (mol/m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</si>
  <si>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rPr>
        <i/>
        <sz val="11"/>
        <rFont val="Arial"/>
        <family val="2"/>
      </rPr>
      <t>dl</t>
    </r>
    <r>
      <rPr>
        <sz val="11"/>
        <rFont val="Arial"/>
        <family val="2"/>
      </rPr>
      <t>-Citronellol</t>
    </r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</si>
  <si>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-methylhydrocinnamic aldehyde</t>
    </r>
  </si>
  <si>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-2-Hexenal</t>
    </r>
  </si>
  <si>
    <r>
      <rPr>
        <i/>
        <sz val="11"/>
        <rFont val="Arial"/>
        <family val="2"/>
      </rPr>
      <t>d</t>
    </r>
    <r>
      <rPr>
        <sz val="11"/>
        <rFont val="Arial"/>
        <family val="2"/>
      </rPr>
      <t>-Limonene</t>
    </r>
  </si>
  <si>
    <r>
      <rPr>
        <i/>
        <sz val="11"/>
        <rFont val="Arial"/>
        <family val="2"/>
      </rPr>
      <t>p</t>
    </r>
    <r>
      <rPr>
        <sz val="11"/>
        <rFont val="Arial"/>
        <family val="2"/>
      </rPr>
      <t>-aminobenzoic acid</t>
    </r>
  </si>
  <si>
    <r>
      <t>pCM/cm</t>
    </r>
    <r>
      <rPr>
        <b/>
        <vertAlign val="superscript"/>
        <sz val="11"/>
        <color theme="1"/>
        <rFont val="Arial"/>
        <family val="2"/>
      </rPr>
      <t>2</t>
    </r>
  </si>
  <si>
    <r>
      <t>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</si>
  <si>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t xml:space="preserve">Human 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</si>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</sst>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0000"/>
    <numFmt numFmtId="165" formatCode="0.000"/>
    <numFmt numFmtId="166" formatCode="0.0000"/>
    <numFmt numFmtId="167" formatCode="0.0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vertAlign val="subscript"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rgb="FF7030A0"/>
      <name val="Arial"/>
      <family val="2"/>
    </font>
    <font>
      <vertAlign val="subscript"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</cellStyleXfs>
  <cellXfs count="90">
    <xf numFmtId="0" fontId="0" fillId="0" borderId="0" xfId="0"/>
    <xf numFmtId="0" fontId="0" fillId="0" borderId="0" xfId="0"/>
    <xf numFmtId="0" fontId="21" fillId="0" borderId="1" xfId="0" applyFont="1" applyBorder="1" applyAlignment="1">
      <alignment horizontal="center" vertical="center"/>
    </xf>
    <xf numFmtId="0" fontId="20" fillId="0" borderId="0" xfId="0" applyFont="1"/>
    <xf numFmtId="0" fontId="24" fillId="0" borderId="0" xfId="0" applyFont="1" applyBorder="1" applyAlignment="1">
      <alignment vertical="center"/>
    </xf>
    <xf numFmtId="0" fontId="24" fillId="0" borderId="0" xfId="0" quotePrefix="1" applyFont="1" applyFill="1" applyBorder="1" applyAlignment="1">
      <alignment horizontal="center"/>
    </xf>
    <xf numFmtId="0" fontId="24" fillId="0" borderId="0" xfId="0" applyNumberFormat="1" applyFont="1"/>
    <xf numFmtId="0" fontId="25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NumberFormat="1" applyFont="1" applyFill="1"/>
    <xf numFmtId="0" fontId="25" fillId="0" borderId="0" xfId="0" applyFont="1" applyFill="1" applyAlignment="1">
      <alignment horizontal="center"/>
    </xf>
    <xf numFmtId="166" fontId="24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left"/>
    </xf>
    <xf numFmtId="166" fontId="24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Fill="1" applyBorder="1"/>
    <xf numFmtId="0" fontId="24" fillId="0" borderId="0" xfId="0" applyFont="1" applyBorder="1" applyAlignment="1">
      <alignment horizontal="center"/>
    </xf>
    <xf numFmtId="0" fontId="24" fillId="0" borderId="0" xfId="0" applyNumberFormat="1" applyFont="1" applyBorder="1"/>
    <xf numFmtId="49" fontId="24" fillId="0" borderId="0" xfId="1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NumberFormat="1" applyFont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14" fontId="24" fillId="0" borderId="0" xfId="0" quotePrefix="1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NumberFormat="1" applyFont="1" applyFill="1" applyBorder="1"/>
    <xf numFmtId="0" fontId="25" fillId="0" borderId="0" xfId="0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8" fillId="0" borderId="0" xfId="0" applyFont="1"/>
    <xf numFmtId="0" fontId="24" fillId="0" borderId="0" xfId="0" applyFont="1" applyBorder="1"/>
    <xf numFmtId="0" fontId="21" fillId="0" borderId="1" xfId="0" applyFont="1" applyFill="1" applyBorder="1" applyAlignment="1">
      <alignment horizontal="right"/>
    </xf>
    <xf numFmtId="0" fontId="21" fillId="0" borderId="1" xfId="1" applyNumberFormat="1" applyFont="1" applyFill="1" applyBorder="1" applyAlignment="1">
      <alignment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left" vertical="center"/>
    </xf>
    <xf numFmtId="0" fontId="21" fillId="0" borderId="1" xfId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right"/>
    </xf>
    <xf numFmtId="0" fontId="25" fillId="0" borderId="0" xfId="0" applyFont="1" applyFill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2" fontId="25" fillId="0" borderId="0" xfId="0" applyNumberFormat="1" applyFont="1" applyFill="1" applyAlignment="1">
      <alignment horizontal="center"/>
    </xf>
    <xf numFmtId="0" fontId="20" fillId="0" borderId="0" xfId="1" applyNumberFormat="1" applyFont="1" applyFill="1" applyBorder="1" applyAlignment="1">
      <alignment horizontal="center" vertical="center"/>
    </xf>
    <xf numFmtId="1" fontId="24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Fill="1" applyAlignment="1">
      <alignment horizontal="center"/>
    </xf>
    <xf numFmtId="166" fontId="25" fillId="0" borderId="0" xfId="0" applyNumberFormat="1" applyFont="1" applyFill="1" applyAlignment="1">
      <alignment horizontal="center"/>
    </xf>
    <xf numFmtId="0" fontId="25" fillId="0" borderId="0" xfId="0" applyFont="1" applyFill="1"/>
    <xf numFmtId="0" fontId="24" fillId="0" borderId="0" xfId="1" applyFont="1" applyFill="1" applyBorder="1" applyAlignment="1">
      <alignment vertical="top"/>
    </xf>
    <xf numFmtId="0" fontId="25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2" fontId="21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2" fontId="24" fillId="0" borderId="0" xfId="1" applyNumberFormat="1" applyFont="1" applyFill="1" applyBorder="1" applyAlignment="1">
      <alignment horizontal="left" vertical="center"/>
    </xf>
    <xf numFmtId="49" fontId="21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30" fillId="0" borderId="0" xfId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2" fontId="24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/>
    </xf>
    <xf numFmtId="14" fontId="24" fillId="0" borderId="0" xfId="1" applyNumberFormat="1" applyFont="1" applyFill="1" applyBorder="1" applyAlignment="1">
      <alignment horizontal="center" vertical="center"/>
    </xf>
    <xf numFmtId="165" fontId="24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4" fontId="24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43" fontId="24" fillId="0" borderId="0" xfId="2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0" fontId="24" fillId="0" borderId="0" xfId="0" applyFont="1" applyFill="1" applyAlignment="1">
      <alignment horizontal="left" vertical="center" wrapText="1"/>
    </xf>
    <xf numFmtId="167" fontId="25" fillId="0" borderId="0" xfId="0" applyNumberFormat="1" applyFont="1" applyFill="1" applyAlignment="1">
      <alignment horizontal="center"/>
    </xf>
    <xf numFmtId="2" fontId="24" fillId="0" borderId="0" xfId="1" applyNumberFormat="1" applyFont="1" applyFill="1" applyBorder="1" applyAlignment="1">
      <alignment horizontal="center"/>
    </xf>
    <xf numFmtId="0" fontId="24" fillId="0" borderId="0" xfId="1" applyNumberFormat="1" applyFont="1" applyFill="1" applyBorder="1" applyAlignment="1">
      <alignment vertical="center"/>
    </xf>
    <xf numFmtId="14" fontId="21" fillId="0" borderId="0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1" fillId="0" borderId="11" xfId="0" applyFont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0" fillId="0" borderId="0" xfId="0" applyBorder="1"/>
    <xf numFmtId="0" fontId="20" fillId="0" borderId="0" xfId="0" applyFont="1" applyBorder="1" applyAlignment="1">
      <alignment vertical="center"/>
    </xf>
    <xf numFmtId="0" fontId="20" fillId="0" borderId="1" xfId="0" applyFont="1" applyFill="1" applyBorder="1"/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3" xfId="4" xr:uid="{00000000-0005-0000-0000-000026000000}"/>
    <cellStyle name="Normal 4" xfId="3" xr:uid="{00000000-0005-0000-0000-000027000000}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Vírgula 2" xfId="2" xr:uid="{00000000-0005-0000-0000-00002C000000}"/>
    <cellStyle name="Warning Text" xfId="18" builtinId="11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7"/>
  <sheetViews>
    <sheetView tabSelected="1" zoomScale="85" zoomScaleNormal="85" workbookViewId="0"/>
  </sheetViews>
  <sheetFormatPr defaultRowHeight="15" x14ac:dyDescent="0.25"/>
  <cols>
    <col min="1" max="1" width="4.42578125" style="1" bestFit="1" customWidth="1"/>
    <col min="2" max="2" width="35.42578125" style="1" bestFit="1" customWidth="1"/>
    <col min="3" max="3" width="24" style="1" customWidth="1"/>
    <col min="4" max="4" width="25.85546875" style="1" customWidth="1"/>
    <col min="5" max="5" width="9.28515625" style="1" bestFit="1" customWidth="1"/>
    <col min="6" max="6" width="4.140625" style="1" bestFit="1" customWidth="1"/>
    <col min="7" max="8" width="20.42578125" style="1" bestFit="1" customWidth="1"/>
    <col min="9" max="9" width="6.140625" style="1" bestFit="1" customWidth="1"/>
  </cols>
  <sheetData>
    <row r="1" spans="1:14" x14ac:dyDescent="0.25">
      <c r="A1" s="88"/>
      <c r="B1" s="87"/>
      <c r="C1" s="87"/>
      <c r="D1" s="87"/>
      <c r="E1" s="87"/>
      <c r="F1" s="85"/>
      <c r="G1" s="84" t="s">
        <v>1771</v>
      </c>
      <c r="H1" s="85" t="s">
        <v>1772</v>
      </c>
      <c r="I1" s="85"/>
    </row>
    <row r="2" spans="1:14" ht="18" thickBot="1" x14ac:dyDescent="0.3">
      <c r="A2" s="86" t="s">
        <v>1607</v>
      </c>
      <c r="B2" s="86" t="s">
        <v>1609</v>
      </c>
      <c r="C2" s="86" t="s">
        <v>0</v>
      </c>
      <c r="D2" s="86" t="s">
        <v>1651</v>
      </c>
      <c r="E2" s="86" t="s">
        <v>1553</v>
      </c>
      <c r="F2" s="2" t="s">
        <v>1611</v>
      </c>
      <c r="G2" s="2" t="s">
        <v>1762</v>
      </c>
      <c r="H2" s="2" t="s">
        <v>1763</v>
      </c>
      <c r="I2" s="2" t="s">
        <v>1572</v>
      </c>
    </row>
    <row r="3" spans="1:14" x14ac:dyDescent="0.25">
      <c r="A3" s="3">
        <v>1</v>
      </c>
      <c r="B3" s="4" t="s">
        <v>1652</v>
      </c>
      <c r="C3" s="5" t="s">
        <v>1653</v>
      </c>
      <c r="D3" s="6" t="s">
        <v>1654</v>
      </c>
      <c r="E3" s="7">
        <v>170</v>
      </c>
      <c r="F3" s="8">
        <v>1</v>
      </c>
      <c r="G3" s="9">
        <v>6712</v>
      </c>
      <c r="H3" s="10">
        <f t="shared" ref="H3:H34" si="0">(G3/1000)/E3*100</f>
        <v>3.9482352941176471</v>
      </c>
      <c r="I3" s="8">
        <v>1</v>
      </c>
    </row>
    <row r="4" spans="1:14" x14ac:dyDescent="0.25">
      <c r="A4" s="3">
        <v>2</v>
      </c>
      <c r="B4" s="11" t="s">
        <v>1612</v>
      </c>
      <c r="C4" s="12" t="s">
        <v>407</v>
      </c>
      <c r="D4" s="13" t="s">
        <v>1229</v>
      </c>
      <c r="E4" s="14">
        <v>202.5</v>
      </c>
      <c r="F4" s="9">
        <v>2</v>
      </c>
      <c r="G4" s="9">
        <v>3.4</v>
      </c>
      <c r="H4" s="15">
        <f t="shared" si="0"/>
        <v>1.6790123456790122E-3</v>
      </c>
      <c r="I4" s="9">
        <v>2</v>
      </c>
    </row>
    <row r="5" spans="1:14" x14ac:dyDescent="0.25">
      <c r="A5" s="3">
        <v>3</v>
      </c>
      <c r="B5" s="11" t="s">
        <v>1655</v>
      </c>
      <c r="C5" s="12" t="s">
        <v>1656</v>
      </c>
      <c r="D5" s="13" t="s">
        <v>1657</v>
      </c>
      <c r="E5" s="14">
        <v>166</v>
      </c>
      <c r="F5" s="9">
        <v>1</v>
      </c>
      <c r="G5" s="9">
        <v>255</v>
      </c>
      <c r="H5" s="15">
        <f t="shared" si="0"/>
        <v>0.15361445783132532</v>
      </c>
      <c r="I5" s="9">
        <v>2</v>
      </c>
    </row>
    <row r="6" spans="1:14" x14ac:dyDescent="0.25">
      <c r="A6" s="3">
        <v>4</v>
      </c>
      <c r="B6" s="4" t="s">
        <v>1444</v>
      </c>
      <c r="C6" s="12" t="s">
        <v>1445</v>
      </c>
      <c r="D6" s="16" t="s">
        <v>1524</v>
      </c>
      <c r="E6" s="7">
        <v>167</v>
      </c>
      <c r="F6" s="8">
        <v>2</v>
      </c>
      <c r="G6" s="9">
        <v>1930</v>
      </c>
      <c r="H6" s="17">
        <f t="shared" si="0"/>
        <v>1.1556886227544911</v>
      </c>
      <c r="I6" s="8">
        <v>1</v>
      </c>
    </row>
    <row r="7" spans="1:14" x14ac:dyDescent="0.25">
      <c r="A7" s="3">
        <v>5</v>
      </c>
      <c r="B7" s="11" t="s">
        <v>1658</v>
      </c>
      <c r="C7" s="12" t="s">
        <v>867</v>
      </c>
      <c r="D7" s="18" t="s">
        <v>1529</v>
      </c>
      <c r="E7" s="14">
        <v>351</v>
      </c>
      <c r="F7" s="9">
        <v>4</v>
      </c>
      <c r="G7" s="9">
        <v>27</v>
      </c>
      <c r="H7" s="15">
        <f t="shared" si="0"/>
        <v>7.6923076923076927E-3</v>
      </c>
      <c r="I7" s="9">
        <v>2</v>
      </c>
    </row>
    <row r="8" spans="1:14" x14ac:dyDescent="0.25">
      <c r="A8" s="3">
        <v>6</v>
      </c>
      <c r="B8" s="4" t="s">
        <v>355</v>
      </c>
      <c r="C8" s="19" t="s">
        <v>356</v>
      </c>
      <c r="D8" s="20" t="s">
        <v>1248</v>
      </c>
      <c r="E8" s="7">
        <v>148</v>
      </c>
      <c r="F8" s="8">
        <v>2</v>
      </c>
      <c r="G8" s="9">
        <v>759</v>
      </c>
      <c r="H8" s="17">
        <f t="shared" si="0"/>
        <v>0.51283783783783787</v>
      </c>
      <c r="I8" s="8">
        <v>1</v>
      </c>
    </row>
    <row r="9" spans="1:14" x14ac:dyDescent="0.25">
      <c r="A9" s="3">
        <v>7</v>
      </c>
      <c r="B9" s="11" t="s">
        <v>1659</v>
      </c>
      <c r="C9" s="21" t="s">
        <v>794</v>
      </c>
      <c r="D9" s="22" t="s">
        <v>1267</v>
      </c>
      <c r="E9" s="14">
        <v>108</v>
      </c>
      <c r="F9" s="9">
        <v>4</v>
      </c>
      <c r="G9" s="9">
        <v>30</v>
      </c>
      <c r="H9" s="15">
        <f t="shared" si="0"/>
        <v>2.7777777777777776E-2</v>
      </c>
      <c r="I9" s="9">
        <v>2</v>
      </c>
    </row>
    <row r="10" spans="1:14" x14ac:dyDescent="0.25">
      <c r="A10" s="3">
        <v>8</v>
      </c>
      <c r="B10" s="4" t="s">
        <v>72</v>
      </c>
      <c r="C10" s="12" t="s">
        <v>73</v>
      </c>
      <c r="D10" s="20" t="s">
        <v>1470</v>
      </c>
      <c r="E10" s="7">
        <v>93</v>
      </c>
      <c r="F10" s="8">
        <v>1</v>
      </c>
      <c r="G10" s="9">
        <v>2463</v>
      </c>
      <c r="H10" s="17">
        <f t="shared" si="0"/>
        <v>2.6483870967741936</v>
      </c>
      <c r="I10" s="8">
        <v>1</v>
      </c>
      <c r="N10" s="1"/>
    </row>
    <row r="11" spans="1:14" x14ac:dyDescent="0.25">
      <c r="A11" s="3">
        <v>9</v>
      </c>
      <c r="B11" s="11" t="s">
        <v>1660</v>
      </c>
      <c r="C11" s="12" t="s">
        <v>108</v>
      </c>
      <c r="D11" s="18" t="s">
        <v>1196</v>
      </c>
      <c r="E11" s="14">
        <v>151</v>
      </c>
      <c r="F11" s="9">
        <v>1</v>
      </c>
      <c r="G11" s="9">
        <v>50</v>
      </c>
      <c r="H11" s="15">
        <f t="shared" si="0"/>
        <v>3.3112582781456956E-2</v>
      </c>
      <c r="I11" s="9">
        <v>2</v>
      </c>
    </row>
    <row r="12" spans="1:14" x14ac:dyDescent="0.25">
      <c r="A12" s="3">
        <v>10</v>
      </c>
      <c r="B12" s="4" t="s">
        <v>110</v>
      </c>
      <c r="C12" s="12" t="s">
        <v>965</v>
      </c>
      <c r="D12" s="20" t="s">
        <v>1154</v>
      </c>
      <c r="E12" s="7">
        <v>165</v>
      </c>
      <c r="F12" s="8">
        <v>4</v>
      </c>
      <c r="G12" s="9">
        <v>10140</v>
      </c>
      <c r="H12" s="17">
        <f t="shared" si="0"/>
        <v>6.1454545454545455</v>
      </c>
      <c r="I12" s="8">
        <v>1</v>
      </c>
    </row>
    <row r="13" spans="1:14" x14ac:dyDescent="0.25">
      <c r="A13" s="3">
        <v>11</v>
      </c>
      <c r="B13" s="4" t="s">
        <v>128</v>
      </c>
      <c r="C13" s="12" t="s">
        <v>129</v>
      </c>
      <c r="D13" s="20" t="s">
        <v>1046</v>
      </c>
      <c r="E13" s="7">
        <v>242</v>
      </c>
      <c r="F13" s="8">
        <v>5</v>
      </c>
      <c r="G13" s="9">
        <v>1283</v>
      </c>
      <c r="H13" s="17">
        <f t="shared" si="0"/>
        <v>0.53016528925619832</v>
      </c>
      <c r="I13" s="8">
        <v>1</v>
      </c>
    </row>
    <row r="14" spans="1:14" x14ac:dyDescent="0.25">
      <c r="A14" s="3">
        <v>12</v>
      </c>
      <c r="B14" s="4" t="s">
        <v>1661</v>
      </c>
      <c r="C14" s="19" t="s">
        <v>1608</v>
      </c>
      <c r="D14" s="20" t="s">
        <v>995</v>
      </c>
      <c r="E14" s="7">
        <v>108</v>
      </c>
      <c r="F14" s="8">
        <v>1</v>
      </c>
      <c r="G14" s="9">
        <v>48670</v>
      </c>
      <c r="H14" s="10">
        <f t="shared" si="0"/>
        <v>45.064814814814817</v>
      </c>
      <c r="I14" s="8">
        <v>1</v>
      </c>
    </row>
    <row r="15" spans="1:14" x14ac:dyDescent="0.25">
      <c r="A15" s="3">
        <v>13</v>
      </c>
      <c r="B15" s="11" t="s">
        <v>931</v>
      </c>
      <c r="C15" s="12" t="s">
        <v>141</v>
      </c>
      <c r="D15" s="18" t="s">
        <v>1288</v>
      </c>
      <c r="E15" s="14">
        <v>146</v>
      </c>
      <c r="F15" s="9">
        <v>2</v>
      </c>
      <c r="G15" s="9">
        <v>299</v>
      </c>
      <c r="H15" s="15">
        <f t="shared" si="0"/>
        <v>0.20479452054794517</v>
      </c>
      <c r="I15" s="9">
        <v>2</v>
      </c>
    </row>
    <row r="16" spans="1:14" x14ac:dyDescent="0.25">
      <c r="A16" s="3">
        <v>14</v>
      </c>
      <c r="B16" s="4" t="s">
        <v>1662</v>
      </c>
      <c r="C16" s="19" t="s">
        <v>1663</v>
      </c>
      <c r="D16" s="20" t="s">
        <v>1664</v>
      </c>
      <c r="E16" s="7">
        <v>190</v>
      </c>
      <c r="F16" s="8">
        <v>1</v>
      </c>
      <c r="G16" s="9">
        <v>1541</v>
      </c>
      <c r="H16" s="17">
        <f t="shared" si="0"/>
        <v>0.81105263157894725</v>
      </c>
      <c r="I16" s="8">
        <v>1</v>
      </c>
    </row>
    <row r="17" spans="1:9" x14ac:dyDescent="0.25">
      <c r="A17" s="3">
        <v>15</v>
      </c>
      <c r="B17" s="11" t="s">
        <v>212</v>
      </c>
      <c r="C17" s="23" t="s">
        <v>213</v>
      </c>
      <c r="D17" s="18" t="s">
        <v>1290</v>
      </c>
      <c r="E17" s="14">
        <v>130</v>
      </c>
      <c r="F17" s="9">
        <v>1</v>
      </c>
      <c r="G17" s="9">
        <v>437</v>
      </c>
      <c r="H17" s="15">
        <f t="shared" si="0"/>
        <v>0.33615384615384614</v>
      </c>
      <c r="I17" s="9">
        <v>2</v>
      </c>
    </row>
    <row r="18" spans="1:9" x14ac:dyDescent="0.25">
      <c r="A18" s="3">
        <v>16</v>
      </c>
      <c r="B18" s="4" t="s">
        <v>1665</v>
      </c>
      <c r="C18" s="19" t="s">
        <v>945</v>
      </c>
      <c r="D18" s="20" t="s">
        <v>1346</v>
      </c>
      <c r="E18" s="7">
        <v>150</v>
      </c>
      <c r="F18" s="8">
        <v>1</v>
      </c>
      <c r="G18" s="9">
        <v>19284</v>
      </c>
      <c r="H18" s="17">
        <f t="shared" si="0"/>
        <v>12.855999999999998</v>
      </c>
      <c r="I18" s="8">
        <v>1</v>
      </c>
    </row>
    <row r="19" spans="1:9" x14ac:dyDescent="0.25">
      <c r="A19" s="3">
        <v>17</v>
      </c>
      <c r="B19" s="4" t="s">
        <v>1618</v>
      </c>
      <c r="C19" s="24" t="s">
        <v>1666</v>
      </c>
      <c r="D19" s="20" t="s">
        <v>1667</v>
      </c>
      <c r="E19" s="7">
        <v>318.5</v>
      </c>
      <c r="F19" s="8">
        <v>1</v>
      </c>
      <c r="G19" s="9">
        <v>1149</v>
      </c>
      <c r="H19" s="17">
        <f t="shared" si="0"/>
        <v>0.3607535321821036</v>
      </c>
      <c r="I19" s="8">
        <v>1</v>
      </c>
    </row>
    <row r="20" spans="1:9" x14ac:dyDescent="0.25">
      <c r="A20" s="3">
        <v>18</v>
      </c>
      <c r="B20" s="11" t="s">
        <v>273</v>
      </c>
      <c r="C20" s="12" t="s">
        <v>274</v>
      </c>
      <c r="D20" s="18" t="s">
        <v>1292</v>
      </c>
      <c r="E20" s="14">
        <v>132</v>
      </c>
      <c r="F20" s="9">
        <v>5</v>
      </c>
      <c r="G20" s="9">
        <v>382</v>
      </c>
      <c r="H20" s="15">
        <f t="shared" si="0"/>
        <v>0.28939393939393943</v>
      </c>
      <c r="I20" s="9">
        <v>2</v>
      </c>
    </row>
    <row r="21" spans="1:9" x14ac:dyDescent="0.25">
      <c r="A21" s="3">
        <v>19</v>
      </c>
      <c r="B21" s="4" t="s">
        <v>1619</v>
      </c>
      <c r="C21" s="19" t="s">
        <v>275</v>
      </c>
      <c r="D21" s="20" t="s">
        <v>1293</v>
      </c>
      <c r="E21" s="7">
        <v>134</v>
      </c>
      <c r="F21" s="8">
        <v>6</v>
      </c>
      <c r="G21" s="9">
        <v>3002</v>
      </c>
      <c r="H21" s="17">
        <f t="shared" si="0"/>
        <v>2.2402985074626862</v>
      </c>
      <c r="I21" s="8">
        <v>1</v>
      </c>
    </row>
    <row r="22" spans="1:9" x14ac:dyDescent="0.25">
      <c r="A22" s="3">
        <v>20</v>
      </c>
      <c r="B22" s="4" t="s">
        <v>1668</v>
      </c>
      <c r="C22" s="19" t="s">
        <v>1669</v>
      </c>
      <c r="D22" s="20" t="s">
        <v>1670</v>
      </c>
      <c r="E22" s="7">
        <v>129</v>
      </c>
      <c r="F22" s="8">
        <v>1</v>
      </c>
      <c r="G22" s="9">
        <v>1828</v>
      </c>
      <c r="H22" s="10">
        <f t="shared" si="0"/>
        <v>1.4170542635658916</v>
      </c>
      <c r="I22" s="8">
        <v>1</v>
      </c>
    </row>
    <row r="23" spans="1:9" x14ac:dyDescent="0.25">
      <c r="A23" s="3">
        <v>21</v>
      </c>
      <c r="B23" s="4" t="s">
        <v>282</v>
      </c>
      <c r="C23" s="19" t="s">
        <v>283</v>
      </c>
      <c r="D23" s="20" t="s">
        <v>923</v>
      </c>
      <c r="E23" s="7">
        <v>152</v>
      </c>
      <c r="F23" s="8">
        <v>5</v>
      </c>
      <c r="G23" s="9">
        <v>915</v>
      </c>
      <c r="H23" s="17">
        <f t="shared" si="0"/>
        <v>0.60197368421052633</v>
      </c>
      <c r="I23" s="8">
        <v>1</v>
      </c>
    </row>
    <row r="24" spans="1:9" x14ac:dyDescent="0.25">
      <c r="A24" s="3">
        <v>22</v>
      </c>
      <c r="B24" s="4" t="s">
        <v>293</v>
      </c>
      <c r="C24" s="19" t="s">
        <v>294</v>
      </c>
      <c r="D24" s="20" t="s">
        <v>1157</v>
      </c>
      <c r="E24" s="7">
        <v>146</v>
      </c>
      <c r="F24" s="8">
        <v>2</v>
      </c>
      <c r="G24" s="9">
        <v>14523</v>
      </c>
      <c r="H24" s="17">
        <f t="shared" si="0"/>
        <v>9.9472602739726028</v>
      </c>
      <c r="I24" s="8">
        <v>1</v>
      </c>
    </row>
    <row r="25" spans="1:9" x14ac:dyDescent="0.25">
      <c r="A25" s="3">
        <v>23</v>
      </c>
      <c r="B25" s="11" t="s">
        <v>346</v>
      </c>
      <c r="C25" s="12" t="s">
        <v>347</v>
      </c>
      <c r="D25" s="18" t="s">
        <v>1296</v>
      </c>
      <c r="E25" s="14">
        <v>172</v>
      </c>
      <c r="F25" s="9">
        <v>2</v>
      </c>
      <c r="G25" s="9">
        <v>400</v>
      </c>
      <c r="H25" s="15">
        <f t="shared" si="0"/>
        <v>0.23255813953488372</v>
      </c>
      <c r="I25" s="9">
        <v>2</v>
      </c>
    </row>
    <row r="26" spans="1:9" x14ac:dyDescent="0.25">
      <c r="A26" s="3">
        <v>24</v>
      </c>
      <c r="B26" s="11" t="s">
        <v>344</v>
      </c>
      <c r="C26" s="12" t="s">
        <v>345</v>
      </c>
      <c r="D26" s="18" t="s">
        <v>921</v>
      </c>
      <c r="E26" s="14">
        <v>103</v>
      </c>
      <c r="F26" s="9">
        <v>1</v>
      </c>
      <c r="G26" s="9">
        <v>411</v>
      </c>
      <c r="H26" s="15">
        <f t="shared" si="0"/>
        <v>0.39902912621359221</v>
      </c>
      <c r="I26" s="9">
        <v>2</v>
      </c>
    </row>
    <row r="27" spans="1:9" x14ac:dyDescent="0.25">
      <c r="A27" s="3">
        <v>25</v>
      </c>
      <c r="B27" s="4" t="s">
        <v>1764</v>
      </c>
      <c r="C27" s="19" t="s">
        <v>1671</v>
      </c>
      <c r="D27" s="20" t="s">
        <v>1058</v>
      </c>
      <c r="E27" s="7">
        <v>156</v>
      </c>
      <c r="F27" s="8">
        <v>1</v>
      </c>
      <c r="G27" s="9">
        <v>1429</v>
      </c>
      <c r="H27" s="17">
        <f t="shared" si="0"/>
        <v>0.9160256410256411</v>
      </c>
      <c r="I27" s="8">
        <v>1</v>
      </c>
    </row>
    <row r="28" spans="1:9" x14ac:dyDescent="0.25">
      <c r="A28" s="3">
        <v>26</v>
      </c>
      <c r="B28" s="4" t="s">
        <v>440</v>
      </c>
      <c r="C28" s="19" t="s">
        <v>441</v>
      </c>
      <c r="D28" s="20" t="s">
        <v>962</v>
      </c>
      <c r="E28" s="7">
        <v>100</v>
      </c>
      <c r="F28" s="8">
        <v>3</v>
      </c>
      <c r="G28" s="9">
        <v>818</v>
      </c>
      <c r="H28" s="17">
        <f t="shared" si="0"/>
        <v>0.81799999999999995</v>
      </c>
      <c r="I28" s="8">
        <v>1</v>
      </c>
    </row>
    <row r="29" spans="1:9" x14ac:dyDescent="0.25">
      <c r="A29" s="3">
        <v>27</v>
      </c>
      <c r="B29" s="11" t="s">
        <v>451</v>
      </c>
      <c r="C29" s="12" t="s">
        <v>452</v>
      </c>
      <c r="D29" s="18" t="s">
        <v>964</v>
      </c>
      <c r="E29" s="7">
        <v>60</v>
      </c>
      <c r="F29" s="9">
        <v>1</v>
      </c>
      <c r="G29" s="9">
        <v>732</v>
      </c>
      <c r="H29" s="17">
        <f t="shared" si="0"/>
        <v>1.22</v>
      </c>
      <c r="I29" s="8">
        <v>1</v>
      </c>
    </row>
    <row r="30" spans="1:9" x14ac:dyDescent="0.25">
      <c r="A30" s="3">
        <v>28</v>
      </c>
      <c r="B30" s="11" t="s">
        <v>1672</v>
      </c>
      <c r="C30" s="12" t="s">
        <v>467</v>
      </c>
      <c r="D30" s="18" t="s">
        <v>1303</v>
      </c>
      <c r="E30" s="7">
        <v>164</v>
      </c>
      <c r="F30" s="9">
        <v>1</v>
      </c>
      <c r="G30" s="9">
        <v>5926</v>
      </c>
      <c r="H30" s="17">
        <f t="shared" si="0"/>
        <v>3.6134146341463418</v>
      </c>
      <c r="I30" s="8">
        <v>1</v>
      </c>
    </row>
    <row r="31" spans="1:9" x14ac:dyDescent="0.25">
      <c r="A31" s="3">
        <v>29</v>
      </c>
      <c r="B31" s="11" t="s">
        <v>1673</v>
      </c>
      <c r="C31" s="12" t="s">
        <v>1674</v>
      </c>
      <c r="D31" s="18" t="s">
        <v>1675</v>
      </c>
      <c r="E31" s="7">
        <v>222</v>
      </c>
      <c r="F31" s="9">
        <v>1</v>
      </c>
      <c r="G31" s="9">
        <v>2593</v>
      </c>
      <c r="H31" s="17">
        <f t="shared" si="0"/>
        <v>1.168018018018018</v>
      </c>
      <c r="I31" s="8">
        <v>1</v>
      </c>
    </row>
    <row r="32" spans="1:9" x14ac:dyDescent="0.25">
      <c r="A32" s="3">
        <v>30</v>
      </c>
      <c r="B32" s="11" t="s">
        <v>479</v>
      </c>
      <c r="C32" s="12" t="s">
        <v>480</v>
      </c>
      <c r="D32" s="18" t="s">
        <v>922</v>
      </c>
      <c r="E32" s="14">
        <v>30</v>
      </c>
      <c r="F32" s="9">
        <v>2</v>
      </c>
      <c r="G32" s="9">
        <v>191</v>
      </c>
      <c r="H32" s="15">
        <f t="shared" si="0"/>
        <v>0.63666666666666671</v>
      </c>
      <c r="I32" s="9">
        <v>2</v>
      </c>
    </row>
    <row r="33" spans="1:9" x14ac:dyDescent="0.25">
      <c r="A33" s="3">
        <v>31</v>
      </c>
      <c r="B33" s="11" t="s">
        <v>496</v>
      </c>
      <c r="C33" s="12" t="s">
        <v>497</v>
      </c>
      <c r="D33" s="18" t="s">
        <v>1306</v>
      </c>
      <c r="E33" s="7">
        <v>154</v>
      </c>
      <c r="F33" s="9">
        <v>2</v>
      </c>
      <c r="G33" s="9">
        <v>1265</v>
      </c>
      <c r="H33" s="17">
        <f t="shared" si="0"/>
        <v>0.8214285714285714</v>
      </c>
      <c r="I33" s="8">
        <v>1</v>
      </c>
    </row>
    <row r="34" spans="1:9" x14ac:dyDescent="0.25">
      <c r="A34" s="3">
        <v>32</v>
      </c>
      <c r="B34" s="11" t="s">
        <v>1676</v>
      </c>
      <c r="C34" s="12" t="s">
        <v>501</v>
      </c>
      <c r="D34" s="18" t="s">
        <v>1307</v>
      </c>
      <c r="E34" s="7">
        <v>100</v>
      </c>
      <c r="F34" s="9">
        <v>1</v>
      </c>
      <c r="G34" s="9">
        <v>1073</v>
      </c>
      <c r="H34" s="17">
        <f t="shared" si="0"/>
        <v>1.073</v>
      </c>
      <c r="I34" s="8">
        <v>1</v>
      </c>
    </row>
    <row r="35" spans="1:9" x14ac:dyDescent="0.25">
      <c r="A35" s="3">
        <v>33</v>
      </c>
      <c r="B35" s="11" t="s">
        <v>507</v>
      </c>
      <c r="C35" s="12" t="s">
        <v>508</v>
      </c>
      <c r="D35" s="18" t="s">
        <v>1309</v>
      </c>
      <c r="E35" s="14">
        <v>58</v>
      </c>
      <c r="F35" s="9">
        <v>1</v>
      </c>
      <c r="G35" s="9">
        <v>345</v>
      </c>
      <c r="H35" s="15">
        <f t="shared" ref="H35:H66" si="1">(G35/1000)/E35*100</f>
        <v>0.59482758620689646</v>
      </c>
      <c r="I35" s="9">
        <v>2</v>
      </c>
    </row>
    <row r="36" spans="1:9" x14ac:dyDescent="0.25">
      <c r="A36" s="3">
        <v>34</v>
      </c>
      <c r="B36" s="4" t="s">
        <v>1627</v>
      </c>
      <c r="C36" s="19" t="s">
        <v>545</v>
      </c>
      <c r="D36" s="20" t="s">
        <v>919</v>
      </c>
      <c r="E36" s="7">
        <v>172</v>
      </c>
      <c r="F36" s="8">
        <v>8</v>
      </c>
      <c r="G36" s="9">
        <v>5237</v>
      </c>
      <c r="H36" s="17">
        <f t="shared" si="1"/>
        <v>3.0447674418604653</v>
      </c>
      <c r="I36" s="8">
        <v>1</v>
      </c>
    </row>
    <row r="37" spans="1:9" x14ac:dyDescent="0.25">
      <c r="A37" s="3">
        <v>35</v>
      </c>
      <c r="B37" s="4" t="s">
        <v>565</v>
      </c>
      <c r="C37" s="19" t="s">
        <v>566</v>
      </c>
      <c r="D37" s="20" t="s">
        <v>1567</v>
      </c>
      <c r="E37" s="7">
        <v>388</v>
      </c>
      <c r="F37" s="8">
        <v>1</v>
      </c>
      <c r="G37" s="9">
        <v>3846</v>
      </c>
      <c r="H37" s="17">
        <f t="shared" si="1"/>
        <v>0.99123711340206189</v>
      </c>
      <c r="I37" s="8">
        <v>1</v>
      </c>
    </row>
    <row r="38" spans="1:9" x14ac:dyDescent="0.25">
      <c r="A38" s="3">
        <v>36</v>
      </c>
      <c r="B38" s="4" t="s">
        <v>1677</v>
      </c>
      <c r="C38" s="19" t="s">
        <v>302</v>
      </c>
      <c r="D38" s="20" t="s">
        <v>971</v>
      </c>
      <c r="E38" s="7">
        <v>154</v>
      </c>
      <c r="F38" s="8">
        <v>1</v>
      </c>
      <c r="G38" s="9">
        <v>6250</v>
      </c>
      <c r="H38" s="10">
        <f t="shared" si="1"/>
        <v>4.0584415584415581</v>
      </c>
      <c r="I38" s="8">
        <v>1</v>
      </c>
    </row>
    <row r="39" spans="1:9" x14ac:dyDescent="0.25">
      <c r="A39" s="3">
        <v>37</v>
      </c>
      <c r="B39" s="4" t="s">
        <v>584</v>
      </c>
      <c r="C39" s="19" t="s">
        <v>585</v>
      </c>
      <c r="D39" s="20" t="s">
        <v>1312</v>
      </c>
      <c r="E39" s="7">
        <v>164</v>
      </c>
      <c r="F39" s="8">
        <v>2</v>
      </c>
      <c r="G39" s="9">
        <v>1016</v>
      </c>
      <c r="H39" s="17">
        <f t="shared" si="1"/>
        <v>0.61951219512195121</v>
      </c>
      <c r="I39" s="8">
        <v>1</v>
      </c>
    </row>
    <row r="40" spans="1:9" x14ac:dyDescent="0.25">
      <c r="A40" s="3">
        <v>38</v>
      </c>
      <c r="B40" s="4" t="s">
        <v>606</v>
      </c>
      <c r="C40" s="19" t="s">
        <v>607</v>
      </c>
      <c r="D40" s="20" t="s">
        <v>1166</v>
      </c>
      <c r="E40" s="7">
        <v>484</v>
      </c>
      <c r="F40" s="8">
        <v>1</v>
      </c>
      <c r="G40" s="9">
        <v>1874</v>
      </c>
      <c r="H40" s="10">
        <f t="shared" si="1"/>
        <v>0.38719008264462812</v>
      </c>
      <c r="I40" s="8">
        <v>1</v>
      </c>
    </row>
    <row r="41" spans="1:9" x14ac:dyDescent="0.25">
      <c r="A41" s="3">
        <v>39</v>
      </c>
      <c r="B41" s="4" t="s">
        <v>1678</v>
      </c>
      <c r="C41" s="19" t="s">
        <v>616</v>
      </c>
      <c r="D41" s="20" t="s">
        <v>1316</v>
      </c>
      <c r="E41" s="7">
        <v>204</v>
      </c>
      <c r="F41" s="8">
        <v>1</v>
      </c>
      <c r="G41" s="9">
        <v>335545</v>
      </c>
      <c r="H41" s="17">
        <f t="shared" si="1"/>
        <v>164.48284313725492</v>
      </c>
      <c r="I41" s="8">
        <v>1</v>
      </c>
    </row>
    <row r="42" spans="1:9" x14ac:dyDescent="0.25">
      <c r="A42" s="3">
        <v>40</v>
      </c>
      <c r="B42" s="4" t="s">
        <v>1679</v>
      </c>
      <c r="C42" s="8" t="s">
        <v>1680</v>
      </c>
      <c r="D42" s="25" t="s">
        <v>1681</v>
      </c>
      <c r="E42" s="7">
        <v>194</v>
      </c>
      <c r="F42" s="8">
        <v>1</v>
      </c>
      <c r="G42" s="9">
        <v>3406</v>
      </c>
      <c r="H42" s="10">
        <f t="shared" si="1"/>
        <v>1.7556701030927835</v>
      </c>
      <c r="I42" s="8">
        <v>1</v>
      </c>
    </row>
    <row r="43" spans="1:9" x14ac:dyDescent="0.25">
      <c r="A43" s="3">
        <v>41</v>
      </c>
      <c r="B43" s="11" t="s">
        <v>701</v>
      </c>
      <c r="C43" s="12" t="s">
        <v>702</v>
      </c>
      <c r="D43" s="18" t="s">
        <v>1319</v>
      </c>
      <c r="E43" s="14">
        <v>168</v>
      </c>
      <c r="F43" s="9">
        <v>1</v>
      </c>
      <c r="G43" s="9">
        <v>79</v>
      </c>
      <c r="H43" s="15">
        <f t="shared" si="1"/>
        <v>4.7023809523809523E-2</v>
      </c>
      <c r="I43" s="9">
        <v>2</v>
      </c>
    </row>
    <row r="44" spans="1:9" x14ac:dyDescent="0.25">
      <c r="A44" s="3">
        <v>42</v>
      </c>
      <c r="B44" s="11" t="s">
        <v>703</v>
      </c>
      <c r="C44" s="12" t="s">
        <v>704</v>
      </c>
      <c r="D44" s="18" t="s">
        <v>1071</v>
      </c>
      <c r="E44" s="14">
        <v>154</v>
      </c>
      <c r="F44" s="9">
        <v>1</v>
      </c>
      <c r="G44" s="9">
        <v>388</v>
      </c>
      <c r="H44" s="15">
        <f t="shared" si="1"/>
        <v>0.25194805194805198</v>
      </c>
      <c r="I44" s="9">
        <v>2</v>
      </c>
    </row>
    <row r="45" spans="1:9" x14ac:dyDescent="0.25">
      <c r="A45" s="3">
        <v>43</v>
      </c>
      <c r="B45" s="11" t="s">
        <v>1636</v>
      </c>
      <c r="C45" s="12" t="s">
        <v>644</v>
      </c>
      <c r="D45" s="18" t="s">
        <v>1195</v>
      </c>
      <c r="E45" s="14">
        <v>190</v>
      </c>
      <c r="F45" s="9">
        <v>1</v>
      </c>
      <c r="G45" s="9">
        <v>412</v>
      </c>
      <c r="H45" s="15">
        <f t="shared" si="1"/>
        <v>0.21684210526315789</v>
      </c>
      <c r="I45" s="9">
        <v>2</v>
      </c>
    </row>
    <row r="46" spans="1:9" x14ac:dyDescent="0.25">
      <c r="A46" s="3">
        <v>44</v>
      </c>
      <c r="B46" s="11" t="s">
        <v>1682</v>
      </c>
      <c r="C46" s="9" t="s">
        <v>19</v>
      </c>
      <c r="D46" s="26" t="s">
        <v>1271</v>
      </c>
      <c r="E46" s="14">
        <v>128</v>
      </c>
      <c r="F46" s="9">
        <v>2</v>
      </c>
      <c r="G46" s="9">
        <v>3258</v>
      </c>
      <c r="H46" s="17">
        <f t="shared" si="1"/>
        <v>2.5453125000000001</v>
      </c>
      <c r="I46" s="8">
        <v>1</v>
      </c>
    </row>
    <row r="47" spans="1:9" x14ac:dyDescent="0.25">
      <c r="A47" s="3">
        <v>45</v>
      </c>
      <c r="B47" s="11" t="s">
        <v>1683</v>
      </c>
      <c r="C47" s="12" t="s">
        <v>687</v>
      </c>
      <c r="D47" s="18" t="s">
        <v>1487</v>
      </c>
      <c r="E47" s="14">
        <v>115</v>
      </c>
      <c r="F47" s="9">
        <v>2</v>
      </c>
      <c r="G47" s="9">
        <v>223.5</v>
      </c>
      <c r="H47" s="15">
        <f t="shared" si="1"/>
        <v>0.19434782608695653</v>
      </c>
      <c r="I47" s="9">
        <v>2</v>
      </c>
    </row>
    <row r="48" spans="1:9" x14ac:dyDescent="0.25">
      <c r="A48" s="3">
        <v>46</v>
      </c>
      <c r="B48" s="4" t="s">
        <v>1684</v>
      </c>
      <c r="C48" s="19" t="s">
        <v>725</v>
      </c>
      <c r="D48" s="20" t="s">
        <v>1013</v>
      </c>
      <c r="E48" s="7">
        <v>614</v>
      </c>
      <c r="F48" s="8">
        <v>5</v>
      </c>
      <c r="G48" s="9">
        <v>3466</v>
      </c>
      <c r="H48" s="10">
        <f t="shared" si="1"/>
        <v>0.56449511400651464</v>
      </c>
      <c r="I48" s="8">
        <v>1</v>
      </c>
    </row>
    <row r="49" spans="1:9" x14ac:dyDescent="0.25">
      <c r="A49" s="3">
        <v>47</v>
      </c>
      <c r="B49" s="4" t="s">
        <v>1639</v>
      </c>
      <c r="C49" s="19" t="s">
        <v>768</v>
      </c>
      <c r="D49" s="20" t="s">
        <v>1338</v>
      </c>
      <c r="E49" s="7">
        <v>334</v>
      </c>
      <c r="F49" s="8">
        <v>4</v>
      </c>
      <c r="G49" s="9">
        <v>634</v>
      </c>
      <c r="H49" s="17">
        <f t="shared" si="1"/>
        <v>0.18982035928143715</v>
      </c>
      <c r="I49" s="8">
        <v>1</v>
      </c>
    </row>
    <row r="50" spans="1:9" x14ac:dyDescent="0.25">
      <c r="A50" s="3">
        <v>48</v>
      </c>
      <c r="B50" s="4" t="s">
        <v>770</v>
      </c>
      <c r="C50" s="19" t="s">
        <v>771</v>
      </c>
      <c r="D50" s="20" t="s">
        <v>1339</v>
      </c>
      <c r="E50" s="7">
        <v>266.5</v>
      </c>
      <c r="F50" s="8">
        <v>1</v>
      </c>
      <c r="G50" s="9">
        <v>2155</v>
      </c>
      <c r="H50" s="17">
        <f t="shared" si="1"/>
        <v>0.80863039399624759</v>
      </c>
      <c r="I50" s="8">
        <v>1</v>
      </c>
    </row>
    <row r="51" spans="1:9" x14ac:dyDescent="0.25">
      <c r="A51" s="3">
        <v>49</v>
      </c>
      <c r="B51" s="4" t="s">
        <v>772</v>
      </c>
      <c r="C51" s="19" t="s">
        <v>773</v>
      </c>
      <c r="D51" s="20" t="s">
        <v>1536</v>
      </c>
      <c r="E51" s="7">
        <v>298</v>
      </c>
      <c r="F51" s="8">
        <v>1</v>
      </c>
      <c r="G51" s="9">
        <v>576</v>
      </c>
      <c r="H51" s="10">
        <f t="shared" si="1"/>
        <v>0.19328859060402684</v>
      </c>
      <c r="I51" s="8">
        <v>1</v>
      </c>
    </row>
    <row r="52" spans="1:9" x14ac:dyDescent="0.25">
      <c r="A52" s="3">
        <v>50</v>
      </c>
      <c r="B52" s="4" t="s">
        <v>775</v>
      </c>
      <c r="C52" s="19" t="s">
        <v>776</v>
      </c>
      <c r="D52" s="20" t="s">
        <v>1340</v>
      </c>
      <c r="E52" s="7">
        <v>150</v>
      </c>
      <c r="F52" s="8">
        <v>1</v>
      </c>
      <c r="G52" s="9">
        <v>1484</v>
      </c>
      <c r="H52" s="17">
        <f t="shared" si="1"/>
        <v>0.9893333333333334</v>
      </c>
      <c r="I52" s="8">
        <v>1</v>
      </c>
    </row>
    <row r="53" spans="1:9" x14ac:dyDescent="0.25">
      <c r="A53" s="3">
        <v>51</v>
      </c>
      <c r="B53" s="4" t="s">
        <v>787</v>
      </c>
      <c r="C53" s="19" t="s">
        <v>788</v>
      </c>
      <c r="D53" s="20" t="s">
        <v>1341</v>
      </c>
      <c r="E53" s="7">
        <v>198</v>
      </c>
      <c r="F53" s="8">
        <v>1</v>
      </c>
      <c r="G53" s="9">
        <v>52489</v>
      </c>
      <c r="H53" s="17">
        <f t="shared" si="1"/>
        <v>26.509595959595959</v>
      </c>
      <c r="I53" s="8">
        <v>1</v>
      </c>
    </row>
    <row r="54" spans="1:9" x14ac:dyDescent="0.25">
      <c r="A54" s="3">
        <v>52</v>
      </c>
      <c r="B54" s="11" t="s">
        <v>1640</v>
      </c>
      <c r="C54" s="12" t="s">
        <v>1685</v>
      </c>
      <c r="D54" s="18" t="s">
        <v>1342</v>
      </c>
      <c r="E54" s="14">
        <v>120</v>
      </c>
      <c r="F54" s="9">
        <v>5</v>
      </c>
      <c r="G54" s="9">
        <v>329</v>
      </c>
      <c r="H54" s="15">
        <f t="shared" si="1"/>
        <v>0.27416666666666673</v>
      </c>
      <c r="I54" s="9">
        <v>2</v>
      </c>
    </row>
    <row r="55" spans="1:9" x14ac:dyDescent="0.25">
      <c r="A55" s="3">
        <v>53</v>
      </c>
      <c r="B55" s="4" t="s">
        <v>1686</v>
      </c>
      <c r="C55" s="19" t="s">
        <v>1687</v>
      </c>
      <c r="D55" s="20" t="s">
        <v>1688</v>
      </c>
      <c r="E55" s="7">
        <v>134</v>
      </c>
      <c r="F55" s="8">
        <v>1</v>
      </c>
      <c r="G55" s="9">
        <v>692</v>
      </c>
      <c r="H55" s="17">
        <f t="shared" si="1"/>
        <v>0.5164179104477612</v>
      </c>
      <c r="I55" s="8">
        <v>1</v>
      </c>
    </row>
    <row r="56" spans="1:9" x14ac:dyDescent="0.25">
      <c r="A56" s="3">
        <v>54</v>
      </c>
      <c r="B56" s="4" t="s">
        <v>1765</v>
      </c>
      <c r="C56" s="27" t="s">
        <v>678</v>
      </c>
      <c r="D56" s="18" t="s">
        <v>1343</v>
      </c>
      <c r="E56" s="7">
        <v>148</v>
      </c>
      <c r="F56" s="8">
        <v>1</v>
      </c>
      <c r="G56" s="9">
        <v>2378</v>
      </c>
      <c r="H56" s="17">
        <f t="shared" si="1"/>
        <v>1.6067567567567567</v>
      </c>
      <c r="I56" s="8">
        <v>1</v>
      </c>
    </row>
    <row r="57" spans="1:9" x14ac:dyDescent="0.25">
      <c r="A57" s="3">
        <v>55</v>
      </c>
      <c r="B57" s="4" t="s">
        <v>1689</v>
      </c>
      <c r="C57" s="19" t="s">
        <v>818</v>
      </c>
      <c r="D57" s="20" t="s">
        <v>1257</v>
      </c>
      <c r="E57" s="7">
        <v>174</v>
      </c>
      <c r="F57" s="8">
        <v>1</v>
      </c>
      <c r="G57" s="9">
        <v>1150</v>
      </c>
      <c r="H57" s="17">
        <f t="shared" si="1"/>
        <v>0.66091954022988508</v>
      </c>
      <c r="I57" s="8">
        <v>1</v>
      </c>
    </row>
    <row r="58" spans="1:9" x14ac:dyDescent="0.25">
      <c r="A58" s="3">
        <v>56</v>
      </c>
      <c r="B58" s="4" t="s">
        <v>823</v>
      </c>
      <c r="C58" s="19" t="s">
        <v>824</v>
      </c>
      <c r="D58" s="20" t="s">
        <v>1345</v>
      </c>
      <c r="E58" s="7">
        <v>79</v>
      </c>
      <c r="F58" s="8">
        <v>1</v>
      </c>
      <c r="G58" s="9">
        <v>41051</v>
      </c>
      <c r="H58" s="17">
        <f t="shared" si="1"/>
        <v>51.963291139240511</v>
      </c>
      <c r="I58" s="8">
        <v>1</v>
      </c>
    </row>
    <row r="59" spans="1:9" x14ac:dyDescent="0.25">
      <c r="A59" s="3">
        <v>57</v>
      </c>
      <c r="B59" s="11" t="s">
        <v>850</v>
      </c>
      <c r="C59" s="12" t="s">
        <v>1555</v>
      </c>
      <c r="D59" s="18" t="s">
        <v>1584</v>
      </c>
      <c r="E59" s="14">
        <v>581</v>
      </c>
      <c r="F59" s="9">
        <v>6</v>
      </c>
      <c r="G59" s="9">
        <v>245</v>
      </c>
      <c r="H59" s="28">
        <f t="shared" si="1"/>
        <v>4.2168674698795178E-2</v>
      </c>
      <c r="I59" s="9">
        <v>2</v>
      </c>
    </row>
    <row r="60" spans="1:9" x14ac:dyDescent="0.25">
      <c r="A60" s="3">
        <v>58</v>
      </c>
      <c r="B60" s="4" t="s">
        <v>853</v>
      </c>
      <c r="C60" s="19" t="s">
        <v>854</v>
      </c>
      <c r="D60" s="20" t="s">
        <v>1186</v>
      </c>
      <c r="E60" s="7">
        <v>172</v>
      </c>
      <c r="F60" s="8">
        <v>1</v>
      </c>
      <c r="G60" s="9">
        <v>4310</v>
      </c>
      <c r="H60" s="10">
        <f t="shared" si="1"/>
        <v>2.5058139534883717</v>
      </c>
      <c r="I60" s="8">
        <v>1</v>
      </c>
    </row>
    <row r="61" spans="1:9" x14ac:dyDescent="0.25">
      <c r="A61" s="3">
        <v>59</v>
      </c>
      <c r="B61" s="29" t="s">
        <v>1766</v>
      </c>
      <c r="C61" s="12" t="s">
        <v>526</v>
      </c>
      <c r="D61" s="18" t="s">
        <v>1354</v>
      </c>
      <c r="E61" s="14">
        <v>98</v>
      </c>
      <c r="F61" s="9">
        <v>1</v>
      </c>
      <c r="G61" s="9">
        <v>49</v>
      </c>
      <c r="H61" s="15">
        <f t="shared" si="1"/>
        <v>0.05</v>
      </c>
      <c r="I61" s="9">
        <v>2</v>
      </c>
    </row>
    <row r="62" spans="1:9" x14ac:dyDescent="0.25">
      <c r="A62" s="3">
        <v>60</v>
      </c>
      <c r="B62" s="29" t="s">
        <v>1450</v>
      </c>
      <c r="C62" s="12" t="s">
        <v>1451</v>
      </c>
      <c r="D62" s="18" t="s">
        <v>1530</v>
      </c>
      <c r="E62" s="7">
        <v>240</v>
      </c>
      <c r="F62" s="9">
        <v>2</v>
      </c>
      <c r="G62" s="9">
        <v>4544</v>
      </c>
      <c r="H62" s="17">
        <f t="shared" si="1"/>
        <v>1.8933333333333333</v>
      </c>
      <c r="I62" s="8">
        <v>1</v>
      </c>
    </row>
    <row r="63" spans="1:9" x14ac:dyDescent="0.25">
      <c r="A63" s="3">
        <v>61</v>
      </c>
      <c r="B63" s="11" t="s">
        <v>1648</v>
      </c>
      <c r="C63" s="12" t="s">
        <v>1649</v>
      </c>
      <c r="D63" s="18" t="s">
        <v>1081</v>
      </c>
      <c r="E63" s="7">
        <v>108</v>
      </c>
      <c r="F63" s="9">
        <v>3</v>
      </c>
      <c r="G63" s="9">
        <v>1232</v>
      </c>
      <c r="H63" s="17">
        <f t="shared" si="1"/>
        <v>1.1407407407407408</v>
      </c>
      <c r="I63" s="8">
        <v>1</v>
      </c>
    </row>
    <row r="64" spans="1:9" x14ac:dyDescent="0.25">
      <c r="A64" s="3">
        <v>62</v>
      </c>
      <c r="B64" s="29" t="s">
        <v>1690</v>
      </c>
      <c r="C64" s="12" t="s">
        <v>67</v>
      </c>
      <c r="D64" s="20" t="s">
        <v>1017</v>
      </c>
      <c r="E64" s="7">
        <v>204</v>
      </c>
      <c r="F64" s="8">
        <v>1</v>
      </c>
      <c r="G64" s="9">
        <v>12308</v>
      </c>
      <c r="H64" s="10">
        <f t="shared" si="1"/>
        <v>6.0333333333333332</v>
      </c>
      <c r="I64" s="8">
        <v>1</v>
      </c>
    </row>
    <row r="65" spans="1:9" x14ac:dyDescent="0.25">
      <c r="A65" s="3">
        <v>63</v>
      </c>
      <c r="B65" s="29" t="s">
        <v>1691</v>
      </c>
      <c r="C65" s="12" t="s">
        <v>1692</v>
      </c>
      <c r="D65" s="18" t="s">
        <v>1693</v>
      </c>
      <c r="E65" s="14">
        <v>192</v>
      </c>
      <c r="F65" s="9">
        <v>1</v>
      </c>
      <c r="G65" s="9">
        <v>193</v>
      </c>
      <c r="H65" s="15">
        <f t="shared" si="1"/>
        <v>0.10052083333333334</v>
      </c>
      <c r="I65" s="9">
        <v>2</v>
      </c>
    </row>
    <row r="66" spans="1:9" x14ac:dyDescent="0.25">
      <c r="A66" s="3">
        <v>64</v>
      </c>
      <c r="B66" s="4" t="s">
        <v>637</v>
      </c>
      <c r="C66" s="30" t="s">
        <v>638</v>
      </c>
      <c r="D66" s="22" t="s">
        <v>1243</v>
      </c>
      <c r="E66" s="7">
        <v>138</v>
      </c>
      <c r="F66" s="8">
        <v>1</v>
      </c>
      <c r="G66" s="8" t="s">
        <v>1610</v>
      </c>
      <c r="H66" s="17"/>
      <c r="I66" s="8">
        <v>0</v>
      </c>
    </row>
    <row r="67" spans="1:9" x14ac:dyDescent="0.25">
      <c r="A67" s="3">
        <v>65</v>
      </c>
      <c r="B67" s="4" t="s">
        <v>1613</v>
      </c>
      <c r="C67" s="31" t="s">
        <v>636</v>
      </c>
      <c r="D67" s="22" t="s">
        <v>1138</v>
      </c>
      <c r="E67" s="7">
        <v>150</v>
      </c>
      <c r="F67" s="8">
        <v>1</v>
      </c>
      <c r="G67" s="8" t="s">
        <v>1610</v>
      </c>
      <c r="H67" s="8"/>
      <c r="I67" s="8">
        <v>0</v>
      </c>
    </row>
    <row r="68" spans="1:9" x14ac:dyDescent="0.25">
      <c r="A68" s="3">
        <v>66</v>
      </c>
      <c r="B68" s="4" t="s">
        <v>662</v>
      </c>
      <c r="C68" s="21" t="s">
        <v>663</v>
      </c>
      <c r="D68" s="22" t="s">
        <v>1146</v>
      </c>
      <c r="E68" s="7">
        <v>160</v>
      </c>
      <c r="F68" s="8">
        <v>1</v>
      </c>
      <c r="G68" s="8" t="s">
        <v>1610</v>
      </c>
      <c r="H68" s="8"/>
      <c r="I68" s="8">
        <v>0</v>
      </c>
    </row>
    <row r="69" spans="1:9" x14ac:dyDescent="0.25">
      <c r="A69" s="3">
        <v>67</v>
      </c>
      <c r="B69" s="4" t="s">
        <v>1694</v>
      </c>
      <c r="C69" s="12" t="s">
        <v>76</v>
      </c>
      <c r="D69" s="20" t="s">
        <v>1695</v>
      </c>
      <c r="E69" s="7">
        <v>138</v>
      </c>
      <c r="F69" s="8">
        <v>1</v>
      </c>
      <c r="G69" s="8" t="s">
        <v>1610</v>
      </c>
      <c r="H69" s="17"/>
      <c r="I69" s="8">
        <v>0</v>
      </c>
    </row>
    <row r="70" spans="1:9" x14ac:dyDescent="0.25">
      <c r="A70" s="3">
        <v>68</v>
      </c>
      <c r="B70" s="4" t="s">
        <v>117</v>
      </c>
      <c r="C70" s="12" t="s">
        <v>118</v>
      </c>
      <c r="D70" s="20" t="s">
        <v>994</v>
      </c>
      <c r="E70" s="7">
        <v>122</v>
      </c>
      <c r="F70" s="8">
        <v>1</v>
      </c>
      <c r="G70" s="8" t="s">
        <v>1610</v>
      </c>
      <c r="H70" s="8"/>
      <c r="I70" s="8">
        <v>0</v>
      </c>
    </row>
    <row r="71" spans="1:9" x14ac:dyDescent="0.25">
      <c r="A71" s="3">
        <v>69</v>
      </c>
      <c r="B71" s="4" t="s">
        <v>132</v>
      </c>
      <c r="C71" s="19" t="s">
        <v>133</v>
      </c>
      <c r="D71" s="20" t="s">
        <v>1286</v>
      </c>
      <c r="E71" s="7">
        <v>212</v>
      </c>
      <c r="F71" s="8">
        <v>2</v>
      </c>
      <c r="G71" s="8" t="s">
        <v>1610</v>
      </c>
      <c r="H71" s="17"/>
      <c r="I71" s="8">
        <v>0</v>
      </c>
    </row>
    <row r="72" spans="1:9" x14ac:dyDescent="0.25">
      <c r="A72" s="3">
        <v>70</v>
      </c>
      <c r="B72" s="4" t="s">
        <v>1696</v>
      </c>
      <c r="C72" s="19" t="s">
        <v>140</v>
      </c>
      <c r="D72" s="20" t="s">
        <v>1047</v>
      </c>
      <c r="E72" s="7">
        <v>238</v>
      </c>
      <c r="F72" s="8">
        <v>2</v>
      </c>
      <c r="G72" s="8" t="s">
        <v>1610</v>
      </c>
      <c r="H72" s="17"/>
      <c r="I72" s="8">
        <v>0</v>
      </c>
    </row>
    <row r="73" spans="1:9" x14ac:dyDescent="0.25">
      <c r="A73" s="3">
        <v>71</v>
      </c>
      <c r="B73" s="4" t="s">
        <v>1697</v>
      </c>
      <c r="C73" s="19" t="s">
        <v>145</v>
      </c>
      <c r="D73" s="20" t="s">
        <v>1048</v>
      </c>
      <c r="E73" s="7">
        <v>228</v>
      </c>
      <c r="F73" s="8">
        <v>2</v>
      </c>
      <c r="G73" s="8" t="s">
        <v>1610</v>
      </c>
      <c r="H73" s="17"/>
      <c r="I73" s="8">
        <v>0</v>
      </c>
    </row>
    <row r="74" spans="1:9" x14ac:dyDescent="0.25">
      <c r="A74" s="3">
        <v>72</v>
      </c>
      <c r="B74" s="4" t="s">
        <v>1698</v>
      </c>
      <c r="C74" s="31" t="s">
        <v>204</v>
      </c>
      <c r="D74" s="22" t="s">
        <v>1116</v>
      </c>
      <c r="E74" s="7">
        <v>74</v>
      </c>
      <c r="F74" s="8" t="s">
        <v>9</v>
      </c>
      <c r="G74" s="8" t="s">
        <v>1610</v>
      </c>
      <c r="H74" s="8"/>
      <c r="I74" s="8">
        <v>0</v>
      </c>
    </row>
    <row r="75" spans="1:9" x14ac:dyDescent="0.25">
      <c r="A75" s="3">
        <v>73</v>
      </c>
      <c r="B75" s="4" t="s">
        <v>1620</v>
      </c>
      <c r="C75" s="32" t="s">
        <v>1621</v>
      </c>
      <c r="D75" s="25" t="s">
        <v>1699</v>
      </c>
      <c r="E75" s="7">
        <v>154</v>
      </c>
      <c r="F75" s="8">
        <v>1</v>
      </c>
      <c r="G75" s="8" t="s">
        <v>1610</v>
      </c>
      <c r="H75" s="8"/>
      <c r="I75" s="8">
        <v>0</v>
      </c>
    </row>
    <row r="76" spans="1:9" x14ac:dyDescent="0.25">
      <c r="A76" s="3">
        <v>74</v>
      </c>
      <c r="B76" s="4" t="s">
        <v>1700</v>
      </c>
      <c r="C76" s="19" t="s">
        <v>298</v>
      </c>
      <c r="D76" s="20" t="s">
        <v>1701</v>
      </c>
      <c r="E76" s="7">
        <v>190</v>
      </c>
      <c r="F76" s="8">
        <v>1</v>
      </c>
      <c r="G76" s="8" t="s">
        <v>1610</v>
      </c>
      <c r="H76" s="17"/>
      <c r="I76" s="8">
        <v>0</v>
      </c>
    </row>
    <row r="77" spans="1:9" x14ac:dyDescent="0.25">
      <c r="A77" s="3">
        <v>75</v>
      </c>
      <c r="B77" s="4" t="s">
        <v>1702</v>
      </c>
      <c r="C77" s="19" t="s">
        <v>1703</v>
      </c>
      <c r="D77" s="20" t="s">
        <v>1704</v>
      </c>
      <c r="E77" s="7">
        <v>190</v>
      </c>
      <c r="F77" s="8">
        <v>1</v>
      </c>
      <c r="G77" s="8" t="s">
        <v>1610</v>
      </c>
      <c r="H77" s="17"/>
      <c r="I77" s="8">
        <v>0</v>
      </c>
    </row>
    <row r="78" spans="1:9" x14ac:dyDescent="0.25">
      <c r="A78" s="3">
        <v>76</v>
      </c>
      <c r="B78" s="4" t="s">
        <v>351</v>
      </c>
      <c r="C78" s="19" t="s">
        <v>352</v>
      </c>
      <c r="D78" s="20" t="s">
        <v>1158</v>
      </c>
      <c r="E78" s="7">
        <v>222</v>
      </c>
      <c r="F78" s="8">
        <v>1</v>
      </c>
      <c r="G78" s="8" t="s">
        <v>1610</v>
      </c>
      <c r="H78" s="8"/>
      <c r="I78" s="8">
        <v>0</v>
      </c>
    </row>
    <row r="79" spans="1:9" x14ac:dyDescent="0.25">
      <c r="A79" s="3">
        <v>77</v>
      </c>
      <c r="B79" s="4" t="s">
        <v>400</v>
      </c>
      <c r="C79" s="19" t="s">
        <v>401</v>
      </c>
      <c r="D79" s="20" t="s">
        <v>1300</v>
      </c>
      <c r="E79" s="7">
        <v>78</v>
      </c>
      <c r="F79" s="8">
        <v>1</v>
      </c>
      <c r="G79" s="8" t="s">
        <v>1610</v>
      </c>
      <c r="H79" s="8"/>
      <c r="I79" s="8">
        <v>0</v>
      </c>
    </row>
    <row r="80" spans="1:9" x14ac:dyDescent="0.25">
      <c r="A80" s="3">
        <v>78</v>
      </c>
      <c r="B80" s="4" t="s">
        <v>1767</v>
      </c>
      <c r="C80" s="19" t="s">
        <v>617</v>
      </c>
      <c r="D80" s="20" t="s">
        <v>1348</v>
      </c>
      <c r="E80" s="7">
        <v>136</v>
      </c>
      <c r="F80" s="8">
        <v>2</v>
      </c>
      <c r="G80" s="8" t="s">
        <v>1610</v>
      </c>
      <c r="H80" s="17"/>
      <c r="I80" s="8">
        <v>0</v>
      </c>
    </row>
    <row r="81" spans="1:9" x14ac:dyDescent="0.25">
      <c r="A81" s="3">
        <v>79</v>
      </c>
      <c r="B81" s="11" t="s">
        <v>1705</v>
      </c>
      <c r="C81" s="12" t="s">
        <v>465</v>
      </c>
      <c r="D81" s="18" t="s">
        <v>1163</v>
      </c>
      <c r="E81" s="7">
        <v>166</v>
      </c>
      <c r="F81" s="9" t="s">
        <v>9</v>
      </c>
      <c r="G81" s="9" t="s">
        <v>1610</v>
      </c>
      <c r="H81" s="8"/>
      <c r="I81" s="8">
        <v>0</v>
      </c>
    </row>
    <row r="82" spans="1:9" x14ac:dyDescent="0.25">
      <c r="A82" s="3">
        <v>80</v>
      </c>
      <c r="B82" s="4" t="s">
        <v>502</v>
      </c>
      <c r="C82" s="19" t="s">
        <v>503</v>
      </c>
      <c r="D82" s="20" t="s">
        <v>924</v>
      </c>
      <c r="E82" s="7">
        <v>92</v>
      </c>
      <c r="F82" s="8">
        <v>1</v>
      </c>
      <c r="G82" s="8" t="s">
        <v>1610</v>
      </c>
      <c r="H82" s="8"/>
      <c r="I82" s="8">
        <v>0</v>
      </c>
    </row>
    <row r="83" spans="1:9" x14ac:dyDescent="0.25">
      <c r="A83" s="3">
        <v>81</v>
      </c>
      <c r="B83" s="4" t="s">
        <v>522</v>
      </c>
      <c r="C83" s="19" t="s">
        <v>523</v>
      </c>
      <c r="D83" s="20" t="s">
        <v>920</v>
      </c>
      <c r="E83" s="7">
        <v>86</v>
      </c>
      <c r="F83" s="8">
        <v>1</v>
      </c>
      <c r="G83" s="8" t="s">
        <v>1610</v>
      </c>
      <c r="H83" s="8"/>
      <c r="I83" s="8">
        <v>0</v>
      </c>
    </row>
    <row r="84" spans="1:9" x14ac:dyDescent="0.25">
      <c r="A84" s="3">
        <v>82</v>
      </c>
      <c r="B84" s="4" t="s">
        <v>527</v>
      </c>
      <c r="C84" s="19" t="s">
        <v>528</v>
      </c>
      <c r="D84" s="20" t="s">
        <v>1310</v>
      </c>
      <c r="E84" s="7">
        <v>216</v>
      </c>
      <c r="F84" s="8">
        <v>1</v>
      </c>
      <c r="G84" s="8" t="s">
        <v>1610</v>
      </c>
      <c r="H84" s="17"/>
      <c r="I84" s="8">
        <v>0</v>
      </c>
    </row>
    <row r="85" spans="1:9" x14ac:dyDescent="0.25">
      <c r="A85" s="3">
        <v>83</v>
      </c>
      <c r="B85" s="4" t="s">
        <v>529</v>
      </c>
      <c r="C85" s="19" t="s">
        <v>530</v>
      </c>
      <c r="D85" s="20" t="s">
        <v>1068</v>
      </c>
      <c r="E85" s="7">
        <v>222</v>
      </c>
      <c r="F85" s="8">
        <v>2</v>
      </c>
      <c r="G85" s="8" t="s">
        <v>1610</v>
      </c>
      <c r="H85" s="17"/>
      <c r="I85" s="8">
        <v>0</v>
      </c>
    </row>
    <row r="86" spans="1:9" x14ac:dyDescent="0.25">
      <c r="A86" s="3">
        <v>84</v>
      </c>
      <c r="B86" s="4" t="s">
        <v>531</v>
      </c>
      <c r="C86" s="19" t="s">
        <v>532</v>
      </c>
      <c r="D86" s="20" t="s">
        <v>1008</v>
      </c>
      <c r="E86" s="7">
        <v>362</v>
      </c>
      <c r="F86" s="8">
        <v>1</v>
      </c>
      <c r="G86" s="8" t="s">
        <v>1610</v>
      </c>
      <c r="H86" s="8"/>
      <c r="I86" s="8">
        <v>0</v>
      </c>
    </row>
    <row r="87" spans="1:9" x14ac:dyDescent="0.25">
      <c r="A87" s="3">
        <v>85</v>
      </c>
      <c r="B87" s="4" t="s">
        <v>1706</v>
      </c>
      <c r="C87" s="19" t="s">
        <v>1707</v>
      </c>
      <c r="D87" s="20" t="s">
        <v>1708</v>
      </c>
      <c r="E87" s="7">
        <v>234</v>
      </c>
      <c r="F87" s="8">
        <v>1</v>
      </c>
      <c r="G87" s="8" t="s">
        <v>1610</v>
      </c>
      <c r="H87" s="17"/>
      <c r="I87" s="8">
        <v>0</v>
      </c>
    </row>
    <row r="88" spans="1:9" x14ac:dyDescent="0.25">
      <c r="A88" s="3">
        <v>86</v>
      </c>
      <c r="B88" s="4" t="s">
        <v>1709</v>
      </c>
      <c r="C88" s="19" t="s">
        <v>1710</v>
      </c>
      <c r="D88" s="20" t="s">
        <v>1711</v>
      </c>
      <c r="E88" s="7">
        <v>152</v>
      </c>
      <c r="F88" s="8">
        <v>2</v>
      </c>
      <c r="G88" s="8" t="s">
        <v>1610</v>
      </c>
      <c r="H88" s="17"/>
      <c r="I88" s="8">
        <v>0</v>
      </c>
    </row>
    <row r="89" spans="1:9" x14ac:dyDescent="0.25">
      <c r="A89" s="3">
        <v>87</v>
      </c>
      <c r="B89" s="4" t="s">
        <v>1712</v>
      </c>
      <c r="C89" s="19" t="s">
        <v>682</v>
      </c>
      <c r="D89" s="20" t="s">
        <v>1087</v>
      </c>
      <c r="E89" s="7">
        <v>206</v>
      </c>
      <c r="F89" s="8">
        <v>1</v>
      </c>
      <c r="G89" s="8" t="s">
        <v>1610</v>
      </c>
      <c r="H89" s="17"/>
      <c r="I89" s="8">
        <v>0</v>
      </c>
    </row>
    <row r="90" spans="1:9" x14ac:dyDescent="0.25">
      <c r="A90" s="3">
        <v>88</v>
      </c>
      <c r="B90" s="4" t="s">
        <v>588</v>
      </c>
      <c r="C90" s="19" t="s">
        <v>589</v>
      </c>
      <c r="D90" s="20" t="s">
        <v>1165</v>
      </c>
      <c r="E90" s="7">
        <v>60</v>
      </c>
      <c r="F90" s="8">
        <v>1</v>
      </c>
      <c r="G90" s="8" t="s">
        <v>1610</v>
      </c>
      <c r="H90" s="8"/>
      <c r="I90" s="8">
        <v>0</v>
      </c>
    </row>
    <row r="91" spans="1:9" x14ac:dyDescent="0.25">
      <c r="A91" s="3">
        <v>89</v>
      </c>
      <c r="B91" s="4" t="s">
        <v>601</v>
      </c>
      <c r="C91" s="19" t="s">
        <v>602</v>
      </c>
      <c r="D91" s="20" t="s">
        <v>1314</v>
      </c>
      <c r="E91" s="7">
        <v>270</v>
      </c>
      <c r="F91" s="8">
        <v>1</v>
      </c>
      <c r="G91" s="8" t="s">
        <v>1610</v>
      </c>
      <c r="H91" s="17"/>
      <c r="I91" s="8">
        <v>0</v>
      </c>
    </row>
    <row r="92" spans="1:9" x14ac:dyDescent="0.25">
      <c r="A92" s="3">
        <v>90</v>
      </c>
      <c r="B92" s="4" t="s">
        <v>613</v>
      </c>
      <c r="C92" s="19" t="s">
        <v>1713</v>
      </c>
      <c r="D92" s="20" t="s">
        <v>1010</v>
      </c>
      <c r="E92" s="7">
        <v>60</v>
      </c>
      <c r="F92" s="8" t="s">
        <v>9</v>
      </c>
      <c r="G92" s="8" t="s">
        <v>1610</v>
      </c>
      <c r="H92" s="8"/>
      <c r="I92" s="8">
        <v>0</v>
      </c>
    </row>
    <row r="93" spans="1:9" x14ac:dyDescent="0.25">
      <c r="A93" s="3">
        <v>91</v>
      </c>
      <c r="B93" s="4" t="s">
        <v>619</v>
      </c>
      <c r="C93" s="19" t="s">
        <v>620</v>
      </c>
      <c r="D93" s="20" t="s">
        <v>1070</v>
      </c>
      <c r="E93" s="7">
        <v>154</v>
      </c>
      <c r="F93" s="8">
        <v>3</v>
      </c>
      <c r="G93" s="8" t="s">
        <v>1610</v>
      </c>
      <c r="H93" s="17"/>
      <c r="I93" s="8">
        <v>0</v>
      </c>
    </row>
    <row r="94" spans="1:9" x14ac:dyDescent="0.25">
      <c r="A94" s="3">
        <v>92</v>
      </c>
      <c r="B94" s="11" t="s">
        <v>1714</v>
      </c>
      <c r="C94" s="12" t="s">
        <v>629</v>
      </c>
      <c r="D94" s="18" t="s">
        <v>1482</v>
      </c>
      <c r="E94" s="7">
        <v>210</v>
      </c>
      <c r="F94" s="9">
        <v>2</v>
      </c>
      <c r="G94" s="9" t="s">
        <v>1610</v>
      </c>
      <c r="H94" s="17"/>
      <c r="I94" s="8">
        <v>0</v>
      </c>
    </row>
    <row r="95" spans="1:9" x14ac:dyDescent="0.25">
      <c r="A95" s="3">
        <v>93</v>
      </c>
      <c r="B95" s="4" t="s">
        <v>1715</v>
      </c>
      <c r="C95" s="19" t="s">
        <v>1716</v>
      </c>
      <c r="D95" s="20" t="s">
        <v>1717</v>
      </c>
      <c r="E95" s="7">
        <v>178</v>
      </c>
      <c r="F95" s="8">
        <v>1</v>
      </c>
      <c r="G95" s="9" t="s">
        <v>1610</v>
      </c>
      <c r="H95" s="8"/>
      <c r="I95" s="8">
        <v>0</v>
      </c>
    </row>
    <row r="96" spans="1:9" x14ac:dyDescent="0.25">
      <c r="A96" s="3">
        <v>94</v>
      </c>
      <c r="B96" s="4" t="s">
        <v>1718</v>
      </c>
      <c r="C96" s="19" t="s">
        <v>1719</v>
      </c>
      <c r="D96" s="20" t="s">
        <v>1720</v>
      </c>
      <c r="E96" s="7">
        <v>194</v>
      </c>
      <c r="F96" s="8">
        <v>1</v>
      </c>
      <c r="G96" s="9" t="s">
        <v>1610</v>
      </c>
      <c r="H96" s="8"/>
      <c r="I96" s="8">
        <v>0</v>
      </c>
    </row>
    <row r="97" spans="1:9" x14ac:dyDescent="0.25">
      <c r="A97" s="3">
        <v>95</v>
      </c>
      <c r="B97" s="4" t="s">
        <v>716</v>
      </c>
      <c r="C97" s="19" t="s">
        <v>717</v>
      </c>
      <c r="D97" s="20" t="s">
        <v>1171</v>
      </c>
      <c r="E97" s="7">
        <v>152</v>
      </c>
      <c r="F97" s="8">
        <v>1</v>
      </c>
      <c r="G97" s="8" t="s">
        <v>1610</v>
      </c>
      <c r="H97" s="17"/>
      <c r="I97" s="8">
        <v>0</v>
      </c>
    </row>
    <row r="98" spans="1:9" x14ac:dyDescent="0.25">
      <c r="A98" s="3">
        <v>96</v>
      </c>
      <c r="B98" s="4" t="s">
        <v>746</v>
      </c>
      <c r="C98" s="19" t="s">
        <v>747</v>
      </c>
      <c r="D98" s="20" t="s">
        <v>1177</v>
      </c>
      <c r="E98" s="7">
        <v>144</v>
      </c>
      <c r="F98" s="8">
        <v>1</v>
      </c>
      <c r="G98" s="9" t="s">
        <v>1610</v>
      </c>
      <c r="H98" s="8"/>
      <c r="I98" s="8">
        <v>0</v>
      </c>
    </row>
    <row r="99" spans="1:9" x14ac:dyDescent="0.25">
      <c r="A99" s="3">
        <v>97</v>
      </c>
      <c r="B99" s="4" t="s">
        <v>1768</v>
      </c>
      <c r="C99" s="19" t="s">
        <v>36</v>
      </c>
      <c r="D99" s="20" t="s">
        <v>1014</v>
      </c>
      <c r="E99" s="7">
        <v>137</v>
      </c>
      <c r="F99" s="8">
        <v>1</v>
      </c>
      <c r="G99" s="9" t="s">
        <v>1610</v>
      </c>
      <c r="H99" s="8"/>
      <c r="I99" s="8">
        <v>0</v>
      </c>
    </row>
    <row r="100" spans="1:9" x14ac:dyDescent="0.25">
      <c r="A100" s="3">
        <v>98</v>
      </c>
      <c r="B100" s="4" t="s">
        <v>815</v>
      </c>
      <c r="C100" s="19" t="s">
        <v>816</v>
      </c>
      <c r="D100" s="20" t="s">
        <v>1179</v>
      </c>
      <c r="E100" s="7">
        <v>76</v>
      </c>
      <c r="F100" s="8">
        <v>2</v>
      </c>
      <c r="G100" s="9" t="s">
        <v>1610</v>
      </c>
      <c r="H100" s="8"/>
      <c r="I100" s="8">
        <v>0</v>
      </c>
    </row>
    <row r="101" spans="1:9" x14ac:dyDescent="0.25">
      <c r="A101" s="3">
        <v>99</v>
      </c>
      <c r="B101" s="4" t="s">
        <v>1643</v>
      </c>
      <c r="C101" s="19" t="s">
        <v>831</v>
      </c>
      <c r="D101" s="20" t="s">
        <v>1347</v>
      </c>
      <c r="E101" s="7">
        <v>110</v>
      </c>
      <c r="F101" s="8">
        <v>1</v>
      </c>
      <c r="G101" s="9" t="s">
        <v>1610</v>
      </c>
      <c r="H101" s="17"/>
      <c r="I101" s="8">
        <v>0</v>
      </c>
    </row>
    <row r="102" spans="1:9" x14ac:dyDescent="0.25">
      <c r="A102" s="3">
        <v>100</v>
      </c>
      <c r="B102" s="4" t="s">
        <v>836</v>
      </c>
      <c r="C102" s="19" t="s">
        <v>837</v>
      </c>
      <c r="D102" s="20" t="s">
        <v>1184</v>
      </c>
      <c r="E102" s="7">
        <v>138</v>
      </c>
      <c r="F102" s="8">
        <v>1</v>
      </c>
      <c r="G102" s="9" t="s">
        <v>1610</v>
      </c>
      <c r="H102" s="17"/>
      <c r="I102" s="8">
        <v>0</v>
      </c>
    </row>
    <row r="103" spans="1:9" x14ac:dyDescent="0.25">
      <c r="A103" s="3">
        <v>101</v>
      </c>
      <c r="B103" s="4" t="s">
        <v>917</v>
      </c>
      <c r="C103" s="19" t="s">
        <v>842</v>
      </c>
      <c r="D103" s="20" t="s">
        <v>1351</v>
      </c>
      <c r="E103" s="7">
        <v>266</v>
      </c>
      <c r="F103" s="8">
        <v>1</v>
      </c>
      <c r="G103" s="9" t="s">
        <v>1610</v>
      </c>
      <c r="H103" s="17"/>
      <c r="I103" s="8">
        <v>0</v>
      </c>
    </row>
    <row r="104" spans="1:9" x14ac:dyDescent="0.25">
      <c r="A104" s="3">
        <v>102</v>
      </c>
      <c r="B104" s="4" t="s">
        <v>856</v>
      </c>
      <c r="C104" s="19" t="s">
        <v>857</v>
      </c>
      <c r="D104" s="20" t="s">
        <v>1187</v>
      </c>
      <c r="E104" s="7">
        <v>173</v>
      </c>
      <c r="F104" s="8" t="s">
        <v>9</v>
      </c>
      <c r="G104" s="8" t="s">
        <v>1610</v>
      </c>
      <c r="H104" s="8"/>
      <c r="I104" s="8">
        <v>0</v>
      </c>
    </row>
    <row r="105" spans="1:9" x14ac:dyDescent="0.25">
      <c r="A105" s="3">
        <v>103</v>
      </c>
      <c r="B105" s="11" t="s">
        <v>861</v>
      </c>
      <c r="C105" s="12" t="s">
        <v>862</v>
      </c>
      <c r="D105" s="18" t="s">
        <v>1188</v>
      </c>
      <c r="E105" s="7">
        <v>150</v>
      </c>
      <c r="F105" s="9" t="s">
        <v>9</v>
      </c>
      <c r="G105" s="9" t="s">
        <v>1610</v>
      </c>
      <c r="H105" s="8"/>
      <c r="I105" s="8">
        <v>0</v>
      </c>
    </row>
    <row r="106" spans="1:9" x14ac:dyDescent="0.25">
      <c r="A106" s="3">
        <v>104</v>
      </c>
      <c r="B106" s="4" t="s">
        <v>1721</v>
      </c>
      <c r="C106" s="19" t="s">
        <v>1722</v>
      </c>
      <c r="D106" s="20" t="s">
        <v>1723</v>
      </c>
      <c r="E106" s="7">
        <v>604</v>
      </c>
      <c r="F106" s="8">
        <v>1</v>
      </c>
      <c r="G106" s="9" t="s">
        <v>1610</v>
      </c>
      <c r="H106" s="8"/>
      <c r="I106" s="8">
        <v>0</v>
      </c>
    </row>
    <row r="107" spans="1:9" x14ac:dyDescent="0.25">
      <c r="A107" s="3">
        <v>105</v>
      </c>
      <c r="B107" s="4" t="s">
        <v>1724</v>
      </c>
      <c r="C107" s="19" t="s">
        <v>1725</v>
      </c>
      <c r="D107" s="20" t="s">
        <v>1726</v>
      </c>
      <c r="E107" s="7">
        <v>106</v>
      </c>
      <c r="F107" s="8">
        <v>1</v>
      </c>
      <c r="G107" s="9" t="s">
        <v>1610</v>
      </c>
      <c r="H107" s="17"/>
      <c r="I107" s="8">
        <v>0</v>
      </c>
    </row>
    <row r="108" spans="1:9" x14ac:dyDescent="0.25">
      <c r="A108" s="3">
        <v>106</v>
      </c>
      <c r="B108" s="29" t="s">
        <v>1727</v>
      </c>
      <c r="C108" s="12" t="s">
        <v>65</v>
      </c>
      <c r="D108" s="20" t="s">
        <v>1280</v>
      </c>
      <c r="E108" s="7">
        <v>202</v>
      </c>
      <c r="F108" s="8">
        <v>1</v>
      </c>
      <c r="G108" s="8" t="s">
        <v>1610</v>
      </c>
      <c r="H108" s="17"/>
      <c r="I108" s="8">
        <v>0</v>
      </c>
    </row>
    <row r="109" spans="1:9" x14ac:dyDescent="0.25">
      <c r="A109" s="3">
        <v>107</v>
      </c>
      <c r="B109" s="29" t="s">
        <v>1728</v>
      </c>
      <c r="C109" s="12" t="s">
        <v>1729</v>
      </c>
      <c r="D109" s="33" t="s">
        <v>1730</v>
      </c>
      <c r="E109" s="7">
        <v>192</v>
      </c>
      <c r="F109" s="9">
        <v>1</v>
      </c>
      <c r="G109" s="9" t="s">
        <v>1610</v>
      </c>
      <c r="H109" s="17"/>
      <c r="I109" s="8">
        <v>0</v>
      </c>
    </row>
    <row r="110" spans="1:9" x14ac:dyDescent="0.25">
      <c r="A110" s="3">
        <v>108</v>
      </c>
      <c r="B110" s="29" t="s">
        <v>1731</v>
      </c>
      <c r="C110" s="8" t="s">
        <v>661</v>
      </c>
      <c r="D110" s="25" t="s">
        <v>1361</v>
      </c>
      <c r="E110" s="7">
        <v>146</v>
      </c>
      <c r="F110" s="8">
        <v>2</v>
      </c>
      <c r="G110" s="8" t="s">
        <v>1610</v>
      </c>
      <c r="H110" s="17"/>
      <c r="I110" s="8">
        <v>0</v>
      </c>
    </row>
    <row r="111" spans="1:9" x14ac:dyDescent="0.25">
      <c r="A111" s="3">
        <v>109</v>
      </c>
      <c r="B111" s="29" t="s">
        <v>1732</v>
      </c>
      <c r="C111" s="24" t="s">
        <v>1733</v>
      </c>
      <c r="D111" s="34" t="s">
        <v>1734</v>
      </c>
      <c r="E111" s="35"/>
      <c r="F111" s="24">
        <v>2</v>
      </c>
      <c r="G111" s="24" t="s">
        <v>1610</v>
      </c>
      <c r="H111" s="24"/>
      <c r="I111" s="8">
        <v>0</v>
      </c>
    </row>
    <row r="112" spans="1:9" x14ac:dyDescent="0.25">
      <c r="A112" s="3">
        <v>110</v>
      </c>
      <c r="B112" s="11" t="s">
        <v>1735</v>
      </c>
      <c r="C112" s="12" t="s">
        <v>1614</v>
      </c>
      <c r="D112" s="13"/>
      <c r="E112" s="14">
        <v>149.5</v>
      </c>
      <c r="F112" s="9">
        <v>5</v>
      </c>
      <c r="G112" s="9">
        <v>5</v>
      </c>
      <c r="H112" s="15">
        <f>(G112/1000)/E112*100</f>
        <v>3.3444816053511705E-3</v>
      </c>
      <c r="I112" s="9">
        <v>2</v>
      </c>
    </row>
    <row r="113" spans="1:9" x14ac:dyDescent="0.25">
      <c r="A113" s="3">
        <v>111</v>
      </c>
      <c r="B113" s="4" t="s">
        <v>1650</v>
      </c>
      <c r="C113" s="8" t="s">
        <v>1736</v>
      </c>
      <c r="D113" s="4"/>
      <c r="E113" s="36"/>
      <c r="F113" s="8" t="s">
        <v>9</v>
      </c>
      <c r="G113" s="8" t="s">
        <v>1610</v>
      </c>
      <c r="H113" s="15"/>
      <c r="I113" s="8">
        <v>0</v>
      </c>
    </row>
    <row r="114" spans="1:9" x14ac:dyDescent="0.25">
      <c r="A114" s="3">
        <v>112</v>
      </c>
      <c r="B114" s="4" t="s">
        <v>1615</v>
      </c>
      <c r="C114" s="8" t="s">
        <v>1616</v>
      </c>
      <c r="D114" s="4"/>
      <c r="E114" s="36"/>
      <c r="F114" s="8">
        <v>1</v>
      </c>
      <c r="G114" s="8" t="s">
        <v>1610</v>
      </c>
      <c r="H114" s="15"/>
      <c r="I114" s="8">
        <v>0</v>
      </c>
    </row>
    <row r="115" spans="1:9" x14ac:dyDescent="0.25">
      <c r="A115" s="3">
        <v>113</v>
      </c>
      <c r="B115" s="4" t="s">
        <v>1617</v>
      </c>
      <c r="C115" s="8" t="s">
        <v>1737</v>
      </c>
      <c r="D115" s="4"/>
      <c r="E115" s="36"/>
      <c r="F115" s="8">
        <v>2</v>
      </c>
      <c r="G115" s="8" t="s">
        <v>1610</v>
      </c>
      <c r="H115" s="15"/>
      <c r="I115" s="8">
        <v>0</v>
      </c>
    </row>
    <row r="116" spans="1:9" x14ac:dyDescent="0.25">
      <c r="A116" s="3">
        <v>114</v>
      </c>
      <c r="B116" s="4" t="s">
        <v>1738</v>
      </c>
      <c r="C116" s="8" t="s">
        <v>1739</v>
      </c>
      <c r="D116" s="4"/>
      <c r="E116" s="7">
        <v>105.075</v>
      </c>
      <c r="F116" s="8">
        <v>1</v>
      </c>
      <c r="G116" s="9">
        <v>11</v>
      </c>
      <c r="H116" s="15">
        <f>(G116/1000)/E116*100</f>
        <v>1.0468712824173209E-2</v>
      </c>
      <c r="I116" s="9">
        <v>2</v>
      </c>
    </row>
    <row r="117" spans="1:9" x14ac:dyDescent="0.25">
      <c r="A117" s="3">
        <v>115</v>
      </c>
      <c r="B117" s="4" t="s">
        <v>1740</v>
      </c>
      <c r="C117" s="8" t="s">
        <v>1622</v>
      </c>
      <c r="D117" s="4"/>
      <c r="E117" s="36"/>
      <c r="F117" s="8">
        <v>3</v>
      </c>
      <c r="G117" s="8" t="s">
        <v>1610</v>
      </c>
      <c r="H117" s="15"/>
      <c r="I117" s="8">
        <v>0</v>
      </c>
    </row>
    <row r="118" spans="1:9" x14ac:dyDescent="0.25">
      <c r="A118" s="3">
        <v>116</v>
      </c>
      <c r="B118" s="4" t="s">
        <v>1741</v>
      </c>
      <c r="C118" s="8" t="s">
        <v>1742</v>
      </c>
      <c r="D118" s="4"/>
      <c r="E118" s="36"/>
      <c r="F118" s="8">
        <v>2</v>
      </c>
      <c r="G118" s="9">
        <v>279</v>
      </c>
      <c r="H118" s="15"/>
      <c r="I118" s="9">
        <v>2</v>
      </c>
    </row>
    <row r="119" spans="1:9" x14ac:dyDescent="0.25">
      <c r="A119" s="3">
        <v>117</v>
      </c>
      <c r="B119" s="4" t="s">
        <v>1623</v>
      </c>
      <c r="C119" s="8" t="s">
        <v>1743</v>
      </c>
      <c r="D119" s="4"/>
      <c r="E119" s="36"/>
      <c r="F119" s="8" t="s">
        <v>9</v>
      </c>
      <c r="G119" s="8" t="s">
        <v>1610</v>
      </c>
      <c r="H119" s="15"/>
      <c r="I119" s="8">
        <v>0</v>
      </c>
    </row>
    <row r="120" spans="1:9" x14ac:dyDescent="0.25">
      <c r="A120" s="3">
        <v>118</v>
      </c>
      <c r="B120" s="4" t="s">
        <v>1624</v>
      </c>
      <c r="C120" s="19" t="s">
        <v>1744</v>
      </c>
      <c r="D120" s="37"/>
      <c r="E120" s="36"/>
      <c r="F120" s="8">
        <v>1</v>
      </c>
      <c r="G120" s="8" t="s">
        <v>1610</v>
      </c>
      <c r="H120" s="15"/>
      <c r="I120" s="8">
        <v>0</v>
      </c>
    </row>
    <row r="121" spans="1:9" x14ac:dyDescent="0.25">
      <c r="A121" s="3">
        <v>119</v>
      </c>
      <c r="B121" s="4" t="s">
        <v>1625</v>
      </c>
      <c r="C121" s="8" t="s">
        <v>1626</v>
      </c>
      <c r="D121" s="4"/>
      <c r="E121" s="7">
        <v>232.42</v>
      </c>
      <c r="F121" s="8">
        <v>1</v>
      </c>
      <c r="G121" s="9">
        <v>98.5</v>
      </c>
      <c r="H121" s="15">
        <f>(G121/1000)/E121*100</f>
        <v>4.2380173823251016E-2</v>
      </c>
      <c r="I121" s="9">
        <v>2</v>
      </c>
    </row>
    <row r="122" spans="1:9" x14ac:dyDescent="0.25">
      <c r="A122" s="3">
        <v>120</v>
      </c>
      <c r="B122" s="4" t="s">
        <v>1745</v>
      </c>
      <c r="C122" s="8" t="s">
        <v>1628</v>
      </c>
      <c r="D122" s="4"/>
      <c r="E122" s="36"/>
      <c r="F122" s="8">
        <v>1</v>
      </c>
      <c r="G122" s="9">
        <v>967</v>
      </c>
      <c r="H122" s="15"/>
      <c r="I122" s="8">
        <v>1</v>
      </c>
    </row>
    <row r="123" spans="1:9" x14ac:dyDescent="0.25">
      <c r="A123" s="3">
        <v>121</v>
      </c>
      <c r="B123" s="4" t="s">
        <v>1746</v>
      </c>
      <c r="C123" s="8" t="s">
        <v>1747</v>
      </c>
      <c r="D123" s="4"/>
      <c r="E123" s="36"/>
      <c r="F123" s="8">
        <v>1</v>
      </c>
      <c r="G123" s="8" t="s">
        <v>1610</v>
      </c>
      <c r="H123" s="15"/>
      <c r="I123" s="8">
        <v>0</v>
      </c>
    </row>
    <row r="124" spans="1:9" x14ac:dyDescent="0.25">
      <c r="A124" s="3">
        <v>122</v>
      </c>
      <c r="B124" s="4" t="s">
        <v>1629</v>
      </c>
      <c r="C124" s="8" t="s">
        <v>1630</v>
      </c>
      <c r="D124" s="4"/>
      <c r="E124" s="36"/>
      <c r="F124" s="8">
        <v>1</v>
      </c>
      <c r="G124" s="8" t="s">
        <v>1610</v>
      </c>
      <c r="H124" s="15"/>
      <c r="I124" s="8">
        <v>0</v>
      </c>
    </row>
    <row r="125" spans="1:9" x14ac:dyDescent="0.25">
      <c r="A125" s="3">
        <v>123</v>
      </c>
      <c r="B125" s="4" t="s">
        <v>1748</v>
      </c>
      <c r="C125" s="8" t="s">
        <v>1631</v>
      </c>
      <c r="D125" s="4"/>
      <c r="E125" s="36"/>
      <c r="F125" s="8">
        <v>1</v>
      </c>
      <c r="G125" s="8" t="s">
        <v>1610</v>
      </c>
      <c r="H125" s="15"/>
      <c r="I125" s="8">
        <v>0</v>
      </c>
    </row>
    <row r="126" spans="1:9" x14ac:dyDescent="0.25">
      <c r="A126" s="3">
        <v>124</v>
      </c>
      <c r="B126" s="4" t="s">
        <v>1632</v>
      </c>
      <c r="C126" s="8" t="s">
        <v>1633</v>
      </c>
      <c r="D126" s="4"/>
      <c r="E126" s="36"/>
      <c r="F126" s="8" t="s">
        <v>9</v>
      </c>
      <c r="G126" s="8" t="s">
        <v>1610</v>
      </c>
      <c r="H126" s="15"/>
      <c r="I126" s="8">
        <v>0</v>
      </c>
    </row>
    <row r="127" spans="1:9" x14ac:dyDescent="0.25">
      <c r="A127" s="3">
        <v>125</v>
      </c>
      <c r="B127" s="4" t="s">
        <v>1634</v>
      </c>
      <c r="C127" s="8" t="s">
        <v>1635</v>
      </c>
      <c r="D127" s="4"/>
      <c r="E127" s="7">
        <v>271.5</v>
      </c>
      <c r="F127" s="8">
        <v>2</v>
      </c>
      <c r="G127" s="9">
        <v>225</v>
      </c>
      <c r="H127" s="15">
        <f>(G127/1000)/E127*100</f>
        <v>8.2872928176795577E-2</v>
      </c>
      <c r="I127" s="9">
        <v>2</v>
      </c>
    </row>
    <row r="128" spans="1:9" x14ac:dyDescent="0.25">
      <c r="A128" s="3">
        <v>126</v>
      </c>
      <c r="B128" s="4" t="s">
        <v>1749</v>
      </c>
      <c r="C128" s="8" t="s">
        <v>1750</v>
      </c>
      <c r="D128" s="4"/>
      <c r="E128" s="36"/>
      <c r="F128" s="8">
        <v>3</v>
      </c>
      <c r="G128" s="9">
        <v>27</v>
      </c>
      <c r="H128" s="15"/>
      <c r="I128" s="9">
        <v>2</v>
      </c>
    </row>
    <row r="129" spans="1:9" x14ac:dyDescent="0.25">
      <c r="A129" s="3">
        <v>127</v>
      </c>
      <c r="B129" s="4" t="s">
        <v>1751</v>
      </c>
      <c r="C129" s="8" t="s">
        <v>1752</v>
      </c>
      <c r="D129" s="4"/>
      <c r="E129" s="36"/>
      <c r="F129" s="8">
        <v>1</v>
      </c>
      <c r="G129" s="9">
        <v>3374</v>
      </c>
      <c r="H129" s="15"/>
      <c r="I129" s="8">
        <v>1</v>
      </c>
    </row>
    <row r="130" spans="1:9" x14ac:dyDescent="0.25">
      <c r="A130" s="3">
        <v>128</v>
      </c>
      <c r="B130" s="4" t="s">
        <v>1637</v>
      </c>
      <c r="C130" s="8" t="s">
        <v>1638</v>
      </c>
      <c r="D130" s="4"/>
      <c r="E130" s="36"/>
      <c r="F130" s="8">
        <v>1</v>
      </c>
      <c r="G130" s="8" t="s">
        <v>1610</v>
      </c>
      <c r="H130" s="15"/>
      <c r="I130" s="8">
        <v>0</v>
      </c>
    </row>
    <row r="131" spans="1:9" x14ac:dyDescent="0.25">
      <c r="A131" s="3">
        <v>129</v>
      </c>
      <c r="B131" s="4" t="s">
        <v>1753</v>
      </c>
      <c r="C131" s="19" t="s">
        <v>1754</v>
      </c>
      <c r="D131" s="37"/>
      <c r="E131" s="36"/>
      <c r="F131" s="8">
        <v>1</v>
      </c>
      <c r="G131" s="9">
        <v>862</v>
      </c>
      <c r="H131" s="15"/>
      <c r="I131" s="8">
        <v>1</v>
      </c>
    </row>
    <row r="132" spans="1:9" x14ac:dyDescent="0.25">
      <c r="A132" s="3">
        <v>130</v>
      </c>
      <c r="B132" s="4" t="s">
        <v>1641</v>
      </c>
      <c r="C132" s="8" t="s">
        <v>1642</v>
      </c>
      <c r="D132" s="4"/>
      <c r="E132" s="36"/>
      <c r="F132" s="8">
        <v>3</v>
      </c>
      <c r="G132" s="9">
        <v>106</v>
      </c>
      <c r="H132" s="15"/>
      <c r="I132" s="9">
        <v>2</v>
      </c>
    </row>
    <row r="133" spans="1:9" x14ac:dyDescent="0.25">
      <c r="A133" s="3">
        <v>131</v>
      </c>
      <c r="B133" s="4" t="s">
        <v>1644</v>
      </c>
      <c r="C133" s="8" t="s">
        <v>1645</v>
      </c>
      <c r="D133" s="4"/>
      <c r="E133" s="36"/>
      <c r="F133" s="8">
        <v>1</v>
      </c>
      <c r="G133" s="8" t="s">
        <v>1610</v>
      </c>
      <c r="H133" s="15"/>
      <c r="I133" s="8">
        <v>0</v>
      </c>
    </row>
    <row r="134" spans="1:9" x14ac:dyDescent="0.25">
      <c r="A134" s="3">
        <v>132</v>
      </c>
      <c r="B134" s="4" t="s">
        <v>1755</v>
      </c>
      <c r="C134" s="8" t="s">
        <v>1756</v>
      </c>
      <c r="D134" s="4"/>
      <c r="E134" s="36"/>
      <c r="F134" s="8">
        <v>1</v>
      </c>
      <c r="G134" s="8" t="s">
        <v>1610</v>
      </c>
      <c r="H134" s="15"/>
      <c r="I134" s="8">
        <v>0</v>
      </c>
    </row>
    <row r="135" spans="1:9" x14ac:dyDescent="0.25">
      <c r="A135" s="3">
        <v>133</v>
      </c>
      <c r="B135" s="4" t="s">
        <v>1757</v>
      </c>
      <c r="C135" s="8" t="s">
        <v>1758</v>
      </c>
      <c r="D135" s="4"/>
      <c r="E135" s="36"/>
      <c r="F135" s="8">
        <v>1</v>
      </c>
      <c r="G135" s="9">
        <v>3423</v>
      </c>
      <c r="H135" s="15"/>
      <c r="I135" s="8">
        <v>1</v>
      </c>
    </row>
    <row r="136" spans="1:9" x14ac:dyDescent="0.25">
      <c r="A136" s="3">
        <v>134</v>
      </c>
      <c r="B136" s="4" t="s">
        <v>1759</v>
      </c>
      <c r="C136" s="8" t="s">
        <v>1760</v>
      </c>
      <c r="D136" s="4"/>
      <c r="E136" s="36"/>
      <c r="F136" s="8">
        <v>1</v>
      </c>
      <c r="G136" s="9">
        <v>16150</v>
      </c>
      <c r="H136" s="15"/>
      <c r="I136" s="8">
        <v>1</v>
      </c>
    </row>
    <row r="137" spans="1:9" x14ac:dyDescent="0.25">
      <c r="A137" s="3">
        <v>135</v>
      </c>
      <c r="B137" s="4" t="s">
        <v>1761</v>
      </c>
      <c r="C137" s="8" t="s">
        <v>1646</v>
      </c>
      <c r="D137" s="4"/>
      <c r="E137" s="7">
        <v>161.47200000000001</v>
      </c>
      <c r="F137" s="8" t="s">
        <v>9</v>
      </c>
      <c r="G137" s="8" t="s">
        <v>1610</v>
      </c>
      <c r="H137" s="15"/>
      <c r="I137" s="8">
        <v>0</v>
      </c>
    </row>
  </sheetData>
  <pageMargins left="0.5" right="0.5" top="0.5" bottom="0.5" header="0.05" footer="0.05"/>
  <pageSetup scale="85" fitToHeight="10" pageOrder="overThenDown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91"/>
  <sheetViews>
    <sheetView zoomScale="85" zoomScaleNormal="85" workbookViewId="0"/>
  </sheetViews>
  <sheetFormatPr defaultRowHeight="15" x14ac:dyDescent="0.25"/>
  <cols>
    <col min="1" max="1" width="6" bestFit="1" customWidth="1"/>
    <col min="2" max="2" width="53.28515625" customWidth="1"/>
    <col min="3" max="3" width="22.7109375" bestFit="1" customWidth="1"/>
    <col min="4" max="4" width="36" customWidth="1"/>
    <col min="5" max="5" width="14.7109375" customWidth="1"/>
    <col min="6" max="6" width="11.42578125" bestFit="1" customWidth="1"/>
    <col min="7" max="7" width="10.28515625" bestFit="1" customWidth="1"/>
    <col min="8" max="8" width="11.140625" bestFit="1" customWidth="1"/>
    <col min="9" max="9" width="14.7109375" customWidth="1"/>
    <col min="10" max="10" width="13.5703125" bestFit="1" customWidth="1"/>
    <col min="11" max="11" width="5.85546875" bestFit="1" customWidth="1"/>
    <col min="12" max="12" width="9.7109375" bestFit="1" customWidth="1"/>
    <col min="13" max="13" width="8.85546875" customWidth="1"/>
    <col min="14" max="14" width="14.42578125" bestFit="1" customWidth="1"/>
    <col min="15" max="15" width="10" bestFit="1" customWidth="1"/>
    <col min="16" max="16" width="16.5703125" bestFit="1" customWidth="1"/>
    <col min="17" max="17" width="31.5703125" customWidth="1"/>
    <col min="18" max="18" width="17.5703125" customWidth="1"/>
    <col min="19" max="19" width="12.42578125" customWidth="1"/>
  </cols>
  <sheetData>
    <row r="1" spans="1:19" s="87" customFormat="1" ht="18" thickBot="1" x14ac:dyDescent="0.3">
      <c r="A1" s="38" t="s">
        <v>1607</v>
      </c>
      <c r="B1" s="39" t="s">
        <v>1494</v>
      </c>
      <c r="C1" s="40" t="s">
        <v>0</v>
      </c>
      <c r="D1" s="41" t="s">
        <v>1570</v>
      </c>
      <c r="E1" s="42" t="s">
        <v>967</v>
      </c>
      <c r="F1" s="43" t="s">
        <v>1573</v>
      </c>
      <c r="G1" s="44" t="s">
        <v>1582</v>
      </c>
      <c r="H1" s="42" t="s">
        <v>1577</v>
      </c>
      <c r="I1" s="43" t="s">
        <v>1572</v>
      </c>
      <c r="J1" s="45" t="s">
        <v>1430</v>
      </c>
      <c r="K1" s="44" t="s">
        <v>1551</v>
      </c>
      <c r="L1" s="44" t="s">
        <v>1553</v>
      </c>
      <c r="M1" s="44" t="s">
        <v>1574</v>
      </c>
      <c r="N1" s="44" t="s">
        <v>1575</v>
      </c>
      <c r="O1" s="44" t="s">
        <v>1769</v>
      </c>
      <c r="P1" s="44" t="s">
        <v>1578</v>
      </c>
      <c r="Q1" s="41" t="s">
        <v>1</v>
      </c>
      <c r="R1" s="42" t="s">
        <v>966</v>
      </c>
      <c r="S1" s="89" t="s">
        <v>1471</v>
      </c>
    </row>
    <row r="2" spans="1:19" x14ac:dyDescent="0.25">
      <c r="A2" s="46">
        <v>1</v>
      </c>
      <c r="B2" s="47" t="s">
        <v>1386</v>
      </c>
      <c r="C2" s="48" t="s">
        <v>492</v>
      </c>
      <c r="D2" s="49" t="s">
        <v>1193</v>
      </c>
      <c r="E2" s="30" t="s">
        <v>1647</v>
      </c>
      <c r="F2" s="50">
        <v>1</v>
      </c>
      <c r="G2" s="51">
        <v>4.3205721033878808</v>
      </c>
      <c r="H2" s="52" t="s">
        <v>1580</v>
      </c>
      <c r="I2" s="50" t="s">
        <v>1467</v>
      </c>
      <c r="J2" s="51">
        <v>47.8</v>
      </c>
      <c r="K2" s="53">
        <v>250</v>
      </c>
      <c r="L2" s="54">
        <v>250</v>
      </c>
      <c r="M2" s="55">
        <f>J2/K2</f>
        <v>0.19119999999999998</v>
      </c>
      <c r="N2" s="14">
        <f t="shared" ref="N2:N65" si="0">M2*0.00025</f>
        <v>4.7799999999999996E-5</v>
      </c>
      <c r="O2" s="51">
        <f t="shared" ref="O2:O65" si="1">-LOG(N2)</f>
        <v>4.3205721033878808</v>
      </c>
      <c r="P2" s="54"/>
      <c r="Q2" s="49" t="s">
        <v>7</v>
      </c>
      <c r="R2" s="31" t="s">
        <v>8</v>
      </c>
      <c r="S2" s="56" t="s">
        <v>1472</v>
      </c>
    </row>
    <row r="3" spans="1:19" x14ac:dyDescent="0.25">
      <c r="A3" s="46">
        <v>2</v>
      </c>
      <c r="B3" s="57" t="s">
        <v>1437</v>
      </c>
      <c r="C3" s="48" t="s">
        <v>1438</v>
      </c>
      <c r="D3" s="58" t="s">
        <v>1538</v>
      </c>
      <c r="E3" s="14" t="s">
        <v>1647</v>
      </c>
      <c r="F3" s="50">
        <v>3</v>
      </c>
      <c r="G3" s="51">
        <v>8.3873898263387296</v>
      </c>
      <c r="H3" s="59" t="s">
        <v>1580</v>
      </c>
      <c r="I3" s="14" t="s">
        <v>1464</v>
      </c>
      <c r="J3" s="14">
        <v>4.0000000000000001E-3</v>
      </c>
      <c r="K3" s="53">
        <v>244</v>
      </c>
      <c r="L3" s="54">
        <v>244</v>
      </c>
      <c r="M3" s="55">
        <f>J3/K3</f>
        <v>1.6393442622950821E-5</v>
      </c>
      <c r="N3" s="14">
        <f t="shared" si="0"/>
        <v>4.0983606557377057E-9</v>
      </c>
      <c r="O3" s="51">
        <f t="shared" si="1"/>
        <v>8.3873898263387296</v>
      </c>
      <c r="P3" s="54"/>
      <c r="Q3" s="49" t="s">
        <v>7</v>
      </c>
      <c r="R3" s="31" t="s">
        <v>11</v>
      </c>
      <c r="S3" s="56" t="s">
        <v>1472</v>
      </c>
    </row>
    <row r="4" spans="1:19" x14ac:dyDescent="0.25">
      <c r="A4" s="46">
        <v>3</v>
      </c>
      <c r="B4" s="47" t="s">
        <v>959</v>
      </c>
      <c r="C4" s="60"/>
      <c r="D4" s="49" t="s">
        <v>1194</v>
      </c>
      <c r="E4" s="30" t="s">
        <v>1647</v>
      </c>
      <c r="F4" s="50">
        <v>2</v>
      </c>
      <c r="G4" s="51">
        <v>4.9089988466024641</v>
      </c>
      <c r="H4" s="52" t="s">
        <v>1580</v>
      </c>
      <c r="I4" s="50" t="s">
        <v>1466</v>
      </c>
      <c r="J4" s="51">
        <v>7.3</v>
      </c>
      <c r="K4" s="61">
        <v>148</v>
      </c>
      <c r="L4" s="54">
        <v>148</v>
      </c>
      <c r="M4" s="55">
        <f>J4/K4</f>
        <v>4.932432432432432E-2</v>
      </c>
      <c r="N4" s="14">
        <f t="shared" si="0"/>
        <v>1.233108108108108E-5</v>
      </c>
      <c r="O4" s="51">
        <f t="shared" si="1"/>
        <v>4.9089988466024641</v>
      </c>
      <c r="P4" s="54"/>
      <c r="Q4" s="62" t="s">
        <v>26</v>
      </c>
      <c r="R4" s="30" t="s">
        <v>5</v>
      </c>
      <c r="S4" s="56" t="s">
        <v>1472</v>
      </c>
    </row>
    <row r="5" spans="1:19" x14ac:dyDescent="0.25">
      <c r="A5" s="46">
        <v>4</v>
      </c>
      <c r="B5" s="22" t="s">
        <v>1448</v>
      </c>
      <c r="C5" s="63" t="s">
        <v>1449</v>
      </c>
      <c r="D5" s="58" t="s">
        <v>1597</v>
      </c>
      <c r="E5" s="14" t="s">
        <v>1647</v>
      </c>
      <c r="F5" s="50">
        <v>2</v>
      </c>
      <c r="G5" s="51">
        <v>5.0214383925564929</v>
      </c>
      <c r="H5" s="64" t="s">
        <v>1581</v>
      </c>
      <c r="I5" s="50" t="s">
        <v>1466</v>
      </c>
      <c r="J5" s="14">
        <v>8.3000000000000007</v>
      </c>
      <c r="K5" s="53">
        <v>221</v>
      </c>
      <c r="L5" s="54">
        <v>218</v>
      </c>
      <c r="M5" s="55">
        <f>J5/L5</f>
        <v>3.8073394495412846E-2</v>
      </c>
      <c r="N5" s="14">
        <f t="shared" si="0"/>
        <v>9.5183486238532111E-6</v>
      </c>
      <c r="O5" s="51">
        <f t="shared" si="1"/>
        <v>5.0214383925564929</v>
      </c>
      <c r="P5" s="54"/>
      <c r="Q5" s="58"/>
      <c r="R5" s="14" t="s">
        <v>11</v>
      </c>
      <c r="S5" s="56" t="s">
        <v>1472</v>
      </c>
    </row>
    <row r="6" spans="1:19" x14ac:dyDescent="0.25">
      <c r="A6" s="46">
        <v>5</v>
      </c>
      <c r="B6" s="47" t="s">
        <v>1091</v>
      </c>
      <c r="C6" s="60" t="s">
        <v>421</v>
      </c>
      <c r="D6" s="49" t="s">
        <v>1018</v>
      </c>
      <c r="E6" s="30" t="s">
        <v>1647</v>
      </c>
      <c r="F6" s="50">
        <v>2</v>
      </c>
      <c r="G6" s="51">
        <v>5.9359388986068753</v>
      </c>
      <c r="H6" s="52" t="s">
        <v>1580</v>
      </c>
      <c r="I6" s="50" t="s">
        <v>1466</v>
      </c>
      <c r="J6" s="51">
        <v>1.4</v>
      </c>
      <c r="K6" s="53">
        <v>302</v>
      </c>
      <c r="L6" s="54">
        <v>302</v>
      </c>
      <c r="M6" s="55">
        <f>J6/K6</f>
        <v>4.6357615894039731E-3</v>
      </c>
      <c r="N6" s="14">
        <f t="shared" si="0"/>
        <v>1.1589403973509932E-6</v>
      </c>
      <c r="O6" s="51">
        <f t="shared" si="1"/>
        <v>5.9359388986068753</v>
      </c>
      <c r="P6" s="54"/>
      <c r="Q6" s="49"/>
      <c r="R6" s="31" t="s">
        <v>11</v>
      </c>
      <c r="S6" s="56" t="s">
        <v>1472</v>
      </c>
    </row>
    <row r="7" spans="1:19" x14ac:dyDescent="0.25">
      <c r="A7" s="46">
        <v>6</v>
      </c>
      <c r="B7" s="47" t="s">
        <v>1460</v>
      </c>
      <c r="C7" s="63" t="s">
        <v>350</v>
      </c>
      <c r="D7" s="65" t="s">
        <v>1604</v>
      </c>
      <c r="E7" s="30" t="s">
        <v>1647</v>
      </c>
      <c r="F7" s="50">
        <v>2</v>
      </c>
      <c r="G7" s="51">
        <v>4.9582452518929987</v>
      </c>
      <c r="H7" s="66" t="s">
        <v>1581</v>
      </c>
      <c r="I7" s="50" t="s">
        <v>1466</v>
      </c>
      <c r="J7" s="51">
        <v>9.6</v>
      </c>
      <c r="K7" s="53">
        <v>221</v>
      </c>
      <c r="L7" s="54">
        <v>218</v>
      </c>
      <c r="M7" s="55">
        <f>J7/L7</f>
        <v>4.4036697247706418E-2</v>
      </c>
      <c r="N7" s="14">
        <f t="shared" si="0"/>
        <v>1.1009174311926605E-5</v>
      </c>
      <c r="O7" s="51">
        <f t="shared" si="1"/>
        <v>4.9582452518929987</v>
      </c>
      <c r="P7" s="54"/>
      <c r="Q7" s="22"/>
      <c r="R7" s="31" t="s">
        <v>11</v>
      </c>
      <c r="S7" s="56" t="s">
        <v>1472</v>
      </c>
    </row>
    <row r="8" spans="1:19" x14ac:dyDescent="0.25">
      <c r="A8" s="46">
        <v>7</v>
      </c>
      <c r="B8" s="47" t="s">
        <v>1459</v>
      </c>
      <c r="C8" s="63" t="s">
        <v>391</v>
      </c>
      <c r="D8" s="49" t="s">
        <v>1596</v>
      </c>
      <c r="E8" s="30" t="s">
        <v>1647</v>
      </c>
      <c r="F8" s="50">
        <v>1</v>
      </c>
      <c r="G8" s="51">
        <v>4.7668702399739544</v>
      </c>
      <c r="H8" s="52" t="s">
        <v>1580</v>
      </c>
      <c r="I8" s="50" t="s">
        <v>1467</v>
      </c>
      <c r="J8" s="51">
        <v>13</v>
      </c>
      <c r="K8" s="53">
        <v>193</v>
      </c>
      <c r="L8" s="54">
        <v>190</v>
      </c>
      <c r="M8" s="55">
        <f>J8/L8</f>
        <v>6.8421052631578952E-2</v>
      </c>
      <c r="N8" s="14">
        <f t="shared" si="0"/>
        <v>1.710526315789474E-5</v>
      </c>
      <c r="O8" s="51">
        <f t="shared" si="1"/>
        <v>4.7668702399739544</v>
      </c>
      <c r="P8" s="54"/>
      <c r="Q8" s="22"/>
      <c r="R8" s="31" t="s">
        <v>11</v>
      </c>
      <c r="S8" s="56" t="s">
        <v>1472</v>
      </c>
    </row>
    <row r="9" spans="1:19" x14ac:dyDescent="0.25">
      <c r="A9" s="46">
        <v>8</v>
      </c>
      <c r="B9" s="47" t="s">
        <v>643</v>
      </c>
      <c r="C9" s="63" t="s">
        <v>644</v>
      </c>
      <c r="D9" s="49" t="s">
        <v>1195</v>
      </c>
      <c r="E9" s="30" t="s">
        <v>1647</v>
      </c>
      <c r="F9" s="50">
        <v>2</v>
      </c>
      <c r="G9" s="51">
        <v>4.9123306437268566</v>
      </c>
      <c r="H9" s="52" t="s">
        <v>1580</v>
      </c>
      <c r="I9" s="50" t="s">
        <v>1466</v>
      </c>
      <c r="J9" s="51">
        <v>9.3000000000000007</v>
      </c>
      <c r="K9" s="53">
        <v>190</v>
      </c>
      <c r="L9" s="54">
        <v>190</v>
      </c>
      <c r="M9" s="55">
        <f t="shared" ref="M9:M40" si="2">J9/K9</f>
        <v>4.8947368421052635E-2</v>
      </c>
      <c r="N9" s="14">
        <f t="shared" si="0"/>
        <v>1.2236842105263159E-5</v>
      </c>
      <c r="O9" s="51">
        <f t="shared" si="1"/>
        <v>4.9123306437268566</v>
      </c>
      <c r="P9" s="54"/>
      <c r="Q9" s="22"/>
      <c r="R9" s="31" t="s">
        <v>5</v>
      </c>
      <c r="S9" s="56" t="s">
        <v>1472</v>
      </c>
    </row>
    <row r="10" spans="1:19" x14ac:dyDescent="0.25">
      <c r="A10" s="46">
        <v>9</v>
      </c>
      <c r="B10" s="22" t="s">
        <v>1520</v>
      </c>
      <c r="C10" s="63" t="s">
        <v>892</v>
      </c>
      <c r="D10" s="67" t="s">
        <v>929</v>
      </c>
      <c r="E10" s="30" t="s">
        <v>1647</v>
      </c>
      <c r="F10" s="50">
        <v>2</v>
      </c>
      <c r="G10" s="51">
        <v>4.9030899869919438</v>
      </c>
      <c r="H10" s="52" t="s">
        <v>1580</v>
      </c>
      <c r="I10" s="50" t="s">
        <v>1466</v>
      </c>
      <c r="J10" s="68">
        <v>7.5</v>
      </c>
      <c r="K10" s="53">
        <v>150</v>
      </c>
      <c r="L10" s="54">
        <v>150</v>
      </c>
      <c r="M10" s="55">
        <f t="shared" si="2"/>
        <v>0.05</v>
      </c>
      <c r="N10" s="14">
        <f t="shared" si="0"/>
        <v>1.2500000000000001E-5</v>
      </c>
      <c r="O10" s="51">
        <f t="shared" si="1"/>
        <v>4.9030899869919438</v>
      </c>
      <c r="P10" s="54"/>
      <c r="Q10" s="22" t="s">
        <v>131</v>
      </c>
      <c r="R10" s="30" t="s">
        <v>5</v>
      </c>
      <c r="S10" s="56" t="s">
        <v>1472</v>
      </c>
    </row>
    <row r="11" spans="1:19" x14ac:dyDescent="0.25">
      <c r="A11" s="46">
        <v>10</v>
      </c>
      <c r="B11" s="47" t="s">
        <v>111</v>
      </c>
      <c r="C11" s="48" t="s">
        <v>112</v>
      </c>
      <c r="D11" s="49" t="s">
        <v>1019</v>
      </c>
      <c r="E11" s="30" t="s">
        <v>1647</v>
      </c>
      <c r="F11" s="50">
        <v>1</v>
      </c>
      <c r="G11" s="51">
        <v>4.8488867130399438</v>
      </c>
      <c r="H11" s="66" t="s">
        <v>1581</v>
      </c>
      <c r="I11" s="50" t="s">
        <v>1467</v>
      </c>
      <c r="J11" s="51">
        <v>37.5</v>
      </c>
      <c r="K11" s="53">
        <v>662</v>
      </c>
      <c r="L11" s="54">
        <v>661</v>
      </c>
      <c r="M11" s="55">
        <f t="shared" si="2"/>
        <v>5.6646525679758308E-2</v>
      </c>
      <c r="N11" s="14">
        <f t="shared" si="0"/>
        <v>1.4161631419939577E-5</v>
      </c>
      <c r="O11" s="51">
        <f t="shared" si="1"/>
        <v>4.8488867130399438</v>
      </c>
      <c r="P11" s="54"/>
      <c r="Q11" s="49" t="s">
        <v>7</v>
      </c>
      <c r="R11" s="31" t="s">
        <v>8</v>
      </c>
      <c r="S11" s="56" t="s">
        <v>1472</v>
      </c>
    </row>
    <row r="12" spans="1:19" x14ac:dyDescent="0.25">
      <c r="A12" s="46">
        <v>11</v>
      </c>
      <c r="B12" s="47" t="s">
        <v>107</v>
      </c>
      <c r="C12" s="63" t="s">
        <v>108</v>
      </c>
      <c r="D12" s="49" t="s">
        <v>1196</v>
      </c>
      <c r="E12" s="30" t="s">
        <v>1647</v>
      </c>
      <c r="F12" s="50">
        <v>2</v>
      </c>
      <c r="G12" s="51">
        <v>5.4193091026035392</v>
      </c>
      <c r="H12" s="52" t="s">
        <v>1580</v>
      </c>
      <c r="I12" s="50" t="s">
        <v>1466</v>
      </c>
      <c r="J12" s="68">
        <v>2.2999999999999998</v>
      </c>
      <c r="K12" s="53">
        <v>151</v>
      </c>
      <c r="L12" s="54">
        <v>151</v>
      </c>
      <c r="M12" s="55">
        <f t="shared" si="2"/>
        <v>1.5231788079470197E-2</v>
      </c>
      <c r="N12" s="14">
        <f t="shared" si="0"/>
        <v>3.8079470198675493E-6</v>
      </c>
      <c r="O12" s="51">
        <f t="shared" si="1"/>
        <v>5.4193091026035392</v>
      </c>
      <c r="P12" s="54"/>
      <c r="Q12" s="22" t="s">
        <v>109</v>
      </c>
      <c r="R12" s="30" t="s">
        <v>8</v>
      </c>
      <c r="S12" s="56" t="s">
        <v>1472</v>
      </c>
    </row>
    <row r="13" spans="1:19" x14ac:dyDescent="0.25">
      <c r="A13" s="46">
        <v>13</v>
      </c>
      <c r="B13" s="47" t="s">
        <v>317</v>
      </c>
      <c r="C13" s="48" t="s">
        <v>318</v>
      </c>
      <c r="D13" s="49" t="s">
        <v>928</v>
      </c>
      <c r="E13" s="30" t="s">
        <v>1647</v>
      </c>
      <c r="F13" s="50">
        <v>3</v>
      </c>
      <c r="G13" s="51">
        <v>6.0289483236439514</v>
      </c>
      <c r="H13" s="66" t="s">
        <v>1581</v>
      </c>
      <c r="I13" s="50" t="s">
        <v>1465</v>
      </c>
      <c r="J13" s="68">
        <v>0.42659574468085104</v>
      </c>
      <c r="K13" s="53">
        <v>114</v>
      </c>
      <c r="L13" s="54">
        <v>114</v>
      </c>
      <c r="M13" s="55">
        <f t="shared" si="2"/>
        <v>3.742067935796939E-3</v>
      </c>
      <c r="N13" s="14">
        <f t="shared" si="0"/>
        <v>9.3551698394923474E-7</v>
      </c>
      <c r="O13" s="51">
        <f t="shared" si="1"/>
        <v>6.0289483236439514</v>
      </c>
      <c r="P13" s="54"/>
      <c r="Q13" s="49" t="s">
        <v>319</v>
      </c>
      <c r="R13" s="31" t="s">
        <v>11</v>
      </c>
      <c r="S13" s="56" t="s">
        <v>1472</v>
      </c>
    </row>
    <row r="14" spans="1:19" x14ac:dyDescent="0.25">
      <c r="A14" s="46">
        <v>14</v>
      </c>
      <c r="B14" s="47" t="s">
        <v>329</v>
      </c>
      <c r="C14" s="63" t="s">
        <v>330</v>
      </c>
      <c r="D14" s="49" t="s">
        <v>1197</v>
      </c>
      <c r="E14" s="30" t="s">
        <v>1647</v>
      </c>
      <c r="F14" s="50">
        <v>3</v>
      </c>
      <c r="G14" s="51">
        <v>6.0726991185197043</v>
      </c>
      <c r="H14" s="52" t="s">
        <v>1580</v>
      </c>
      <c r="I14" s="50" t="s">
        <v>1465</v>
      </c>
      <c r="J14" s="68">
        <v>0.9</v>
      </c>
      <c r="K14" s="53">
        <v>266</v>
      </c>
      <c r="L14" s="54">
        <v>266</v>
      </c>
      <c r="M14" s="55">
        <f t="shared" si="2"/>
        <v>3.3834586466165413E-3</v>
      </c>
      <c r="N14" s="14">
        <f t="shared" si="0"/>
        <v>8.4586466165413533E-7</v>
      </c>
      <c r="O14" s="51">
        <f t="shared" si="1"/>
        <v>6.0726991185197043</v>
      </c>
      <c r="P14" s="54"/>
      <c r="Q14" s="22" t="s">
        <v>268</v>
      </c>
      <c r="R14" s="30" t="s">
        <v>5</v>
      </c>
      <c r="S14" s="56" t="s">
        <v>1472</v>
      </c>
    </row>
    <row r="15" spans="1:19" x14ac:dyDescent="0.25">
      <c r="A15" s="46">
        <v>15</v>
      </c>
      <c r="B15" s="47" t="s">
        <v>113</v>
      </c>
      <c r="C15" s="69" t="s">
        <v>114</v>
      </c>
      <c r="D15" s="49" t="s">
        <v>1198</v>
      </c>
      <c r="E15" s="30" t="s">
        <v>1647</v>
      </c>
      <c r="F15" s="50">
        <v>3</v>
      </c>
      <c r="G15" s="51">
        <v>6.3352892489214421</v>
      </c>
      <c r="H15" s="52" t="s">
        <v>1580</v>
      </c>
      <c r="I15" s="50" t="s">
        <v>1465</v>
      </c>
      <c r="J15" s="68">
        <v>0.40847268122188929</v>
      </c>
      <c r="K15" s="53">
        <v>221</v>
      </c>
      <c r="L15" s="54">
        <v>221</v>
      </c>
      <c r="M15" s="55">
        <f t="shared" si="2"/>
        <v>1.8482926752121688E-3</v>
      </c>
      <c r="N15" s="14">
        <f t="shared" si="0"/>
        <v>4.620731688030422E-7</v>
      </c>
      <c r="O15" s="51">
        <f t="shared" si="1"/>
        <v>6.3352892489214421</v>
      </c>
      <c r="P15" s="54"/>
      <c r="Q15" s="49" t="s">
        <v>7</v>
      </c>
      <c r="R15" s="30" t="s">
        <v>5</v>
      </c>
      <c r="S15" s="56" t="s">
        <v>1472</v>
      </c>
    </row>
    <row r="16" spans="1:19" x14ac:dyDescent="0.25">
      <c r="A16" s="46">
        <v>16</v>
      </c>
      <c r="B16" s="47" t="s">
        <v>952</v>
      </c>
      <c r="C16" s="48" t="s">
        <v>323</v>
      </c>
      <c r="D16" s="49" t="s">
        <v>1020</v>
      </c>
      <c r="E16" s="30" t="s">
        <v>1647</v>
      </c>
      <c r="F16" s="50">
        <v>1</v>
      </c>
      <c r="G16" s="51">
        <v>5.1484692514931405</v>
      </c>
      <c r="H16" s="52" t="s">
        <v>1580</v>
      </c>
      <c r="I16" s="50" t="s">
        <v>1467</v>
      </c>
      <c r="J16" s="68">
        <v>12.333333333333332</v>
      </c>
      <c r="K16" s="53">
        <v>434</v>
      </c>
      <c r="L16" s="54">
        <v>288</v>
      </c>
      <c r="M16" s="55">
        <f t="shared" si="2"/>
        <v>2.8417818740399382E-2</v>
      </c>
      <c r="N16" s="14">
        <f t="shared" si="0"/>
        <v>7.1044546850998459E-6</v>
      </c>
      <c r="O16" s="51">
        <f t="shared" si="1"/>
        <v>5.1484692514931405</v>
      </c>
      <c r="P16" s="54"/>
      <c r="Q16" s="49"/>
      <c r="R16" s="31" t="s">
        <v>296</v>
      </c>
      <c r="S16" s="56" t="s">
        <v>1472</v>
      </c>
    </row>
    <row r="17" spans="1:19" x14ac:dyDescent="0.25">
      <c r="A17" s="46">
        <v>18</v>
      </c>
      <c r="B17" s="47" t="s">
        <v>1517</v>
      </c>
      <c r="C17" s="63" t="s">
        <v>794</v>
      </c>
      <c r="D17" s="49" t="s">
        <v>1267</v>
      </c>
      <c r="E17" s="30" t="s">
        <v>1647</v>
      </c>
      <c r="F17" s="50">
        <v>3</v>
      </c>
      <c r="G17" s="51">
        <v>8.6354837468149128</v>
      </c>
      <c r="H17" s="66" t="s">
        <v>1581</v>
      </c>
      <c r="I17" s="50" t="s">
        <v>1464</v>
      </c>
      <c r="J17" s="70">
        <v>1E-3</v>
      </c>
      <c r="K17" s="53">
        <v>108</v>
      </c>
      <c r="L17" s="54">
        <v>108</v>
      </c>
      <c r="M17" s="55">
        <f t="shared" si="2"/>
        <v>9.2592592592592591E-6</v>
      </c>
      <c r="N17" s="14">
        <f t="shared" si="0"/>
        <v>2.3148148148148148E-9</v>
      </c>
      <c r="O17" s="51">
        <f t="shared" si="1"/>
        <v>8.6354837468149128</v>
      </c>
      <c r="P17" s="54"/>
      <c r="Q17" s="22" t="s">
        <v>40</v>
      </c>
      <c r="R17" s="31" t="s">
        <v>5</v>
      </c>
      <c r="S17" s="56" t="s">
        <v>1472</v>
      </c>
    </row>
    <row r="18" spans="1:19" x14ac:dyDescent="0.25">
      <c r="A18" s="46">
        <v>19</v>
      </c>
      <c r="B18" s="47" t="s">
        <v>422</v>
      </c>
      <c r="C18" s="60" t="s">
        <v>423</v>
      </c>
      <c r="D18" s="49" t="s">
        <v>1199</v>
      </c>
      <c r="E18" s="30" t="s">
        <v>1647</v>
      </c>
      <c r="F18" s="50">
        <v>2</v>
      </c>
      <c r="G18" s="51">
        <v>5.6867249874384687</v>
      </c>
      <c r="H18" s="52" t="s">
        <v>1580</v>
      </c>
      <c r="I18" s="50" t="s">
        <v>1466</v>
      </c>
      <c r="J18" s="68">
        <v>1.8926174496644295</v>
      </c>
      <c r="K18" s="61">
        <v>230</v>
      </c>
      <c r="L18" s="54">
        <v>230</v>
      </c>
      <c r="M18" s="55">
        <f t="shared" si="2"/>
        <v>8.2287715202801273E-3</v>
      </c>
      <c r="N18" s="14">
        <f t="shared" si="0"/>
        <v>2.0571928800700318E-6</v>
      </c>
      <c r="O18" s="51">
        <f t="shared" si="1"/>
        <v>5.6867249874384687</v>
      </c>
      <c r="P18" s="54"/>
      <c r="Q18" s="49"/>
      <c r="R18" s="31" t="s">
        <v>11</v>
      </c>
      <c r="S18" s="56" t="s">
        <v>1472</v>
      </c>
    </row>
    <row r="19" spans="1:19" x14ac:dyDescent="0.25">
      <c r="A19" s="46">
        <v>20</v>
      </c>
      <c r="B19" s="47" t="s">
        <v>159</v>
      </c>
      <c r="C19" s="63" t="s">
        <v>160</v>
      </c>
      <c r="D19" s="49" t="s">
        <v>1200</v>
      </c>
      <c r="E19" s="30" t="s">
        <v>1647</v>
      </c>
      <c r="F19" s="50">
        <v>2</v>
      </c>
      <c r="G19" s="51">
        <v>5.1864567745275147</v>
      </c>
      <c r="H19" s="66" t="s">
        <v>1581</v>
      </c>
      <c r="I19" s="50" t="s">
        <v>1466</v>
      </c>
      <c r="J19" s="68">
        <v>6.9</v>
      </c>
      <c r="K19" s="53">
        <v>265</v>
      </c>
      <c r="L19" s="54">
        <v>265</v>
      </c>
      <c r="M19" s="55">
        <f t="shared" si="2"/>
        <v>2.6037735849056606E-2</v>
      </c>
      <c r="N19" s="14">
        <f t="shared" si="0"/>
        <v>6.5094339622641515E-6</v>
      </c>
      <c r="O19" s="51">
        <f t="shared" si="1"/>
        <v>5.1864567745275147</v>
      </c>
      <c r="P19" s="54"/>
      <c r="Q19" s="22" t="s">
        <v>68</v>
      </c>
      <c r="R19" s="30" t="s">
        <v>5</v>
      </c>
      <c r="S19" s="56" t="s">
        <v>1472</v>
      </c>
    </row>
    <row r="20" spans="1:19" x14ac:dyDescent="0.25">
      <c r="A20" s="46">
        <v>21</v>
      </c>
      <c r="B20" s="47" t="s">
        <v>157</v>
      </c>
      <c r="C20" s="63" t="s">
        <v>158</v>
      </c>
      <c r="D20" s="49" t="s">
        <v>1201</v>
      </c>
      <c r="E20" s="30" t="s">
        <v>1647</v>
      </c>
      <c r="F20" s="50">
        <v>1</v>
      </c>
      <c r="G20" s="51">
        <v>4.7923916894982534</v>
      </c>
      <c r="H20" s="52" t="s">
        <v>1580</v>
      </c>
      <c r="I20" s="50" t="s">
        <v>1467</v>
      </c>
      <c r="J20" s="68">
        <v>18</v>
      </c>
      <c r="K20" s="53">
        <v>279</v>
      </c>
      <c r="L20" s="54">
        <v>279</v>
      </c>
      <c r="M20" s="55">
        <f t="shared" si="2"/>
        <v>6.4516129032258063E-2</v>
      </c>
      <c r="N20" s="14">
        <f t="shared" si="0"/>
        <v>1.6129032258064517E-5</v>
      </c>
      <c r="O20" s="51">
        <f t="shared" si="1"/>
        <v>4.7923916894982534</v>
      </c>
      <c r="P20" s="54"/>
      <c r="Q20" s="22" t="s">
        <v>93</v>
      </c>
      <c r="R20" s="30" t="s">
        <v>5</v>
      </c>
      <c r="S20" s="56" t="s">
        <v>1472</v>
      </c>
    </row>
    <row r="21" spans="1:19" x14ac:dyDescent="0.25">
      <c r="A21" s="46">
        <v>22</v>
      </c>
      <c r="B21" s="47" t="s">
        <v>953</v>
      </c>
      <c r="C21" s="48" t="s">
        <v>558</v>
      </c>
      <c r="D21" s="49" t="s">
        <v>1560</v>
      </c>
      <c r="E21" s="30" t="s">
        <v>1647</v>
      </c>
      <c r="F21" s="50">
        <v>2</v>
      </c>
      <c r="G21" s="51">
        <v>5.1347916270310989</v>
      </c>
      <c r="H21" s="66" t="s">
        <v>1581</v>
      </c>
      <c r="I21" s="50" t="s">
        <v>1466</v>
      </c>
      <c r="J21" s="68">
        <v>8.3582089552238799</v>
      </c>
      <c r="K21" s="53">
        <v>285</v>
      </c>
      <c r="L21" s="54">
        <v>285</v>
      </c>
      <c r="M21" s="55">
        <f t="shared" si="2"/>
        <v>2.9327048965697825E-2</v>
      </c>
      <c r="N21" s="14">
        <f t="shared" si="0"/>
        <v>7.3317622414244562E-6</v>
      </c>
      <c r="O21" s="51">
        <f t="shared" si="1"/>
        <v>5.1347916270310989</v>
      </c>
      <c r="P21" s="54"/>
      <c r="Q21" s="49" t="s">
        <v>7</v>
      </c>
      <c r="R21" s="31" t="s">
        <v>49</v>
      </c>
      <c r="S21" s="56" t="s">
        <v>1472</v>
      </c>
    </row>
    <row r="22" spans="1:19" x14ac:dyDescent="0.25">
      <c r="A22" s="46">
        <v>23</v>
      </c>
      <c r="B22" s="47" t="s">
        <v>1387</v>
      </c>
      <c r="C22" s="63" t="s">
        <v>53</v>
      </c>
      <c r="D22" s="49" t="s">
        <v>1021</v>
      </c>
      <c r="E22" s="30" t="s">
        <v>1647</v>
      </c>
      <c r="F22" s="50">
        <v>2</v>
      </c>
      <c r="G22" s="51">
        <v>5.0695072292274572</v>
      </c>
      <c r="H22" s="52" t="s">
        <v>1580</v>
      </c>
      <c r="I22" s="50" t="s">
        <v>1466</v>
      </c>
      <c r="J22" s="68">
        <v>8.2142857142857135</v>
      </c>
      <c r="K22" s="53">
        <v>241</v>
      </c>
      <c r="L22" s="54">
        <v>241</v>
      </c>
      <c r="M22" s="55">
        <f t="shared" si="2"/>
        <v>3.4084173088322463E-2</v>
      </c>
      <c r="N22" s="14">
        <f t="shared" si="0"/>
        <v>8.521043272080616E-6</v>
      </c>
      <c r="O22" s="51">
        <f t="shared" si="1"/>
        <v>5.0695072292274572</v>
      </c>
      <c r="P22" s="54"/>
      <c r="Q22" s="49"/>
      <c r="R22" s="31" t="s">
        <v>25</v>
      </c>
      <c r="S22" s="56" t="s">
        <v>1472</v>
      </c>
    </row>
    <row r="23" spans="1:19" x14ac:dyDescent="0.25">
      <c r="A23" s="46">
        <v>24</v>
      </c>
      <c r="B23" s="47" t="s">
        <v>153</v>
      </c>
      <c r="C23" s="63" t="s">
        <v>154</v>
      </c>
      <c r="D23" s="49" t="s">
        <v>1202</v>
      </c>
      <c r="E23" s="30" t="s">
        <v>1647</v>
      </c>
      <c r="F23" s="50">
        <v>2</v>
      </c>
      <c r="G23" s="51">
        <v>5.2740465059783874</v>
      </c>
      <c r="H23" s="66" t="s">
        <v>1581</v>
      </c>
      <c r="I23" s="50" t="s">
        <v>1466</v>
      </c>
      <c r="J23" s="68">
        <v>8.3000000000000007</v>
      </c>
      <c r="K23" s="53">
        <v>390</v>
      </c>
      <c r="L23" s="54">
        <v>389</v>
      </c>
      <c r="M23" s="55">
        <f t="shared" si="2"/>
        <v>2.1282051282051285E-2</v>
      </c>
      <c r="N23" s="14">
        <f t="shared" si="0"/>
        <v>5.3205128205128213E-6</v>
      </c>
      <c r="O23" s="51">
        <f t="shared" si="1"/>
        <v>5.2740465059783874</v>
      </c>
      <c r="P23" s="54"/>
      <c r="Q23" s="22" t="s">
        <v>152</v>
      </c>
      <c r="R23" s="30" t="s">
        <v>5</v>
      </c>
      <c r="S23" s="56" t="s">
        <v>1472</v>
      </c>
    </row>
    <row r="24" spans="1:19" x14ac:dyDescent="0.25">
      <c r="A24" s="46">
        <v>25</v>
      </c>
      <c r="B24" s="47" t="s">
        <v>155</v>
      </c>
      <c r="C24" s="63" t="s">
        <v>156</v>
      </c>
      <c r="D24" s="49" t="s">
        <v>1203</v>
      </c>
      <c r="E24" s="30" t="s">
        <v>1647</v>
      </c>
      <c r="F24" s="50">
        <v>1</v>
      </c>
      <c r="G24" s="51">
        <v>4.7429868333203924</v>
      </c>
      <c r="H24" s="52" t="s">
        <v>1580</v>
      </c>
      <c r="I24" s="50" t="s">
        <v>1467</v>
      </c>
      <c r="J24" s="68">
        <v>18</v>
      </c>
      <c r="K24" s="53">
        <v>249</v>
      </c>
      <c r="L24" s="54">
        <v>249</v>
      </c>
      <c r="M24" s="55">
        <f t="shared" si="2"/>
        <v>7.2289156626506021E-2</v>
      </c>
      <c r="N24" s="14">
        <f t="shared" si="0"/>
        <v>1.8072289156626505E-5</v>
      </c>
      <c r="O24" s="51">
        <f t="shared" si="1"/>
        <v>4.7429868333203924</v>
      </c>
      <c r="P24" s="54"/>
      <c r="Q24" s="22" t="s">
        <v>152</v>
      </c>
      <c r="R24" s="30" t="s">
        <v>5</v>
      </c>
      <c r="S24" s="56" t="s">
        <v>1472</v>
      </c>
    </row>
    <row r="25" spans="1:19" x14ac:dyDescent="0.25">
      <c r="A25" s="46">
        <v>26</v>
      </c>
      <c r="B25" s="47" t="s">
        <v>161</v>
      </c>
      <c r="C25" s="63" t="s">
        <v>162</v>
      </c>
      <c r="D25" s="49" t="s">
        <v>1204</v>
      </c>
      <c r="E25" s="30" t="s">
        <v>1647</v>
      </c>
      <c r="F25" s="50">
        <v>2</v>
      </c>
      <c r="G25" s="51">
        <v>5.3742373582228531</v>
      </c>
      <c r="H25" s="66" t="s">
        <v>1581</v>
      </c>
      <c r="I25" s="50" t="s">
        <v>1466</v>
      </c>
      <c r="J25" s="68">
        <v>6.1</v>
      </c>
      <c r="K25" s="53">
        <v>361</v>
      </c>
      <c r="L25" s="54">
        <v>361</v>
      </c>
      <c r="M25" s="55">
        <f t="shared" si="2"/>
        <v>1.6897506925207754E-2</v>
      </c>
      <c r="N25" s="14">
        <f t="shared" si="0"/>
        <v>4.2243767313019386E-6</v>
      </c>
      <c r="O25" s="51">
        <f t="shared" si="1"/>
        <v>5.3742373582228531</v>
      </c>
      <c r="P25" s="54"/>
      <c r="Q25" s="22" t="s">
        <v>152</v>
      </c>
      <c r="R25" s="31" t="s">
        <v>9</v>
      </c>
      <c r="S25" s="56" t="s">
        <v>1472</v>
      </c>
    </row>
    <row r="26" spans="1:19" x14ac:dyDescent="0.25">
      <c r="A26" s="46">
        <v>27</v>
      </c>
      <c r="B26" s="47" t="s">
        <v>166</v>
      </c>
      <c r="C26" s="63" t="s">
        <v>167</v>
      </c>
      <c r="D26" s="49" t="s">
        <v>1205</v>
      </c>
      <c r="E26" s="30" t="s">
        <v>1647</v>
      </c>
      <c r="F26" s="50">
        <v>2</v>
      </c>
      <c r="G26" s="51">
        <v>5.4246094370095559</v>
      </c>
      <c r="H26" s="52" t="s">
        <v>1580</v>
      </c>
      <c r="I26" s="50" t="s">
        <v>1466</v>
      </c>
      <c r="J26" s="68">
        <v>4.8</v>
      </c>
      <c r="K26" s="53">
        <v>319</v>
      </c>
      <c r="L26" s="54">
        <v>319</v>
      </c>
      <c r="M26" s="55">
        <f t="shared" si="2"/>
        <v>1.5047021943573668E-2</v>
      </c>
      <c r="N26" s="14">
        <f t="shared" si="0"/>
        <v>3.7617554858934172E-6</v>
      </c>
      <c r="O26" s="51">
        <f t="shared" si="1"/>
        <v>5.4246094370095559</v>
      </c>
      <c r="P26" s="54"/>
      <c r="Q26" s="22" t="s">
        <v>152</v>
      </c>
      <c r="R26" s="71" t="s">
        <v>5</v>
      </c>
      <c r="S26" s="56" t="s">
        <v>1472</v>
      </c>
    </row>
    <row r="27" spans="1:19" x14ac:dyDescent="0.25">
      <c r="A27" s="46">
        <v>28</v>
      </c>
      <c r="B27" s="47" t="s">
        <v>168</v>
      </c>
      <c r="C27" s="63" t="s">
        <v>169</v>
      </c>
      <c r="D27" s="49" t="s">
        <v>1206</v>
      </c>
      <c r="E27" s="30" t="s">
        <v>1647</v>
      </c>
      <c r="F27" s="50">
        <v>2</v>
      </c>
      <c r="G27" s="51">
        <v>5.7246319946571553</v>
      </c>
      <c r="H27" s="52" t="s">
        <v>1580</v>
      </c>
      <c r="I27" s="50" t="s">
        <v>1466</v>
      </c>
      <c r="J27" s="51">
        <v>2.2999999999999998</v>
      </c>
      <c r="K27" s="53">
        <v>305</v>
      </c>
      <c r="L27" s="54">
        <v>305</v>
      </c>
      <c r="M27" s="55">
        <f t="shared" si="2"/>
        <v>7.5409836065573766E-3</v>
      </c>
      <c r="N27" s="14">
        <f t="shared" si="0"/>
        <v>1.8852459016393442E-6</v>
      </c>
      <c r="O27" s="51">
        <f t="shared" si="1"/>
        <v>5.7246319946571553</v>
      </c>
      <c r="P27" s="54"/>
      <c r="Q27" s="22" t="s">
        <v>152</v>
      </c>
      <c r="R27" s="30" t="s">
        <v>5</v>
      </c>
      <c r="S27" s="56" t="s">
        <v>1472</v>
      </c>
    </row>
    <row r="28" spans="1:19" x14ac:dyDescent="0.25">
      <c r="A28" s="46">
        <v>29</v>
      </c>
      <c r="B28" s="47" t="s">
        <v>170</v>
      </c>
      <c r="C28" s="63" t="s">
        <v>171</v>
      </c>
      <c r="D28" s="22" t="s">
        <v>963</v>
      </c>
      <c r="E28" s="30" t="s">
        <v>1647</v>
      </c>
      <c r="F28" s="50">
        <v>2</v>
      </c>
      <c r="G28" s="51">
        <v>4.8195439355418683</v>
      </c>
      <c r="H28" s="66" t="s">
        <v>1581</v>
      </c>
      <c r="I28" s="50" t="s">
        <v>1466</v>
      </c>
      <c r="J28" s="51">
        <v>10</v>
      </c>
      <c r="K28" s="53">
        <v>165</v>
      </c>
      <c r="L28" s="54">
        <v>165</v>
      </c>
      <c r="M28" s="55">
        <f t="shared" si="2"/>
        <v>6.0606060606060608E-2</v>
      </c>
      <c r="N28" s="14">
        <f t="shared" si="0"/>
        <v>1.5151515151515153E-5</v>
      </c>
      <c r="O28" s="51">
        <f t="shared" si="1"/>
        <v>4.8195439355418683</v>
      </c>
      <c r="P28" s="54"/>
      <c r="Q28" s="65"/>
      <c r="R28" s="30" t="s">
        <v>5</v>
      </c>
      <c r="S28" s="56" t="s">
        <v>1472</v>
      </c>
    </row>
    <row r="29" spans="1:19" x14ac:dyDescent="0.25">
      <c r="A29" s="46">
        <v>30</v>
      </c>
      <c r="B29" s="47" t="s">
        <v>178</v>
      </c>
      <c r="C29" s="63" t="s">
        <v>179</v>
      </c>
      <c r="D29" s="49" t="s">
        <v>1207</v>
      </c>
      <c r="E29" s="30" t="s">
        <v>1647</v>
      </c>
      <c r="F29" s="50">
        <v>1</v>
      </c>
      <c r="G29" s="51">
        <v>4.9484129657786013</v>
      </c>
      <c r="H29" s="52" t="s">
        <v>1580</v>
      </c>
      <c r="I29" s="50" t="s">
        <v>1467</v>
      </c>
      <c r="J29" s="51">
        <v>15</v>
      </c>
      <c r="K29" s="53">
        <v>333</v>
      </c>
      <c r="L29" s="54">
        <v>333</v>
      </c>
      <c r="M29" s="55">
        <f t="shared" si="2"/>
        <v>4.5045045045045043E-2</v>
      </c>
      <c r="N29" s="14">
        <f t="shared" si="0"/>
        <v>1.1261261261261261E-5</v>
      </c>
      <c r="O29" s="51">
        <f t="shared" si="1"/>
        <v>4.9484129657786013</v>
      </c>
      <c r="P29" s="54"/>
      <c r="Q29" s="22" t="s">
        <v>152</v>
      </c>
      <c r="R29" s="71" t="s">
        <v>5</v>
      </c>
      <c r="S29" s="56" t="s">
        <v>1472</v>
      </c>
    </row>
    <row r="30" spans="1:19" x14ac:dyDescent="0.25">
      <c r="A30" s="46">
        <v>31</v>
      </c>
      <c r="B30" s="47" t="s">
        <v>180</v>
      </c>
      <c r="C30" s="63" t="s">
        <v>181</v>
      </c>
      <c r="D30" s="49" t="s">
        <v>1208</v>
      </c>
      <c r="E30" s="30" t="s">
        <v>1647</v>
      </c>
      <c r="F30" s="50">
        <v>2</v>
      </c>
      <c r="G30" s="51">
        <v>5.3594298380874053</v>
      </c>
      <c r="H30" s="52" t="s">
        <v>1580</v>
      </c>
      <c r="I30" s="50" t="s">
        <v>1466</v>
      </c>
      <c r="J30" s="68">
        <v>5.0877192982456139</v>
      </c>
      <c r="K30" s="53">
        <v>291</v>
      </c>
      <c r="L30" s="54">
        <v>291</v>
      </c>
      <c r="M30" s="55">
        <f t="shared" si="2"/>
        <v>1.7483571471634412E-2</v>
      </c>
      <c r="N30" s="14">
        <f t="shared" si="0"/>
        <v>4.3708928679086034E-6</v>
      </c>
      <c r="O30" s="51">
        <f t="shared" si="1"/>
        <v>5.3594298380874053</v>
      </c>
      <c r="P30" s="54"/>
      <c r="Q30" s="22" t="s">
        <v>152</v>
      </c>
      <c r="R30" s="30" t="s">
        <v>5</v>
      </c>
      <c r="S30" s="56" t="s">
        <v>1472</v>
      </c>
    </row>
    <row r="31" spans="1:19" x14ac:dyDescent="0.25">
      <c r="A31" s="46">
        <v>32</v>
      </c>
      <c r="B31" s="47" t="s">
        <v>188</v>
      </c>
      <c r="C31" s="63" t="s">
        <v>189</v>
      </c>
      <c r="D31" s="49" t="s">
        <v>1209</v>
      </c>
      <c r="E31" s="30" t="s">
        <v>1647</v>
      </c>
      <c r="F31" s="50">
        <v>2</v>
      </c>
      <c r="G31" s="51">
        <v>5.080751933046856</v>
      </c>
      <c r="H31" s="52" t="s">
        <v>1580</v>
      </c>
      <c r="I31" s="50" t="s">
        <v>1466</v>
      </c>
      <c r="J31" s="51">
        <v>9.1999999999999993</v>
      </c>
      <c r="K31" s="53">
        <v>277</v>
      </c>
      <c r="L31" s="54">
        <v>277</v>
      </c>
      <c r="M31" s="55">
        <f t="shared" si="2"/>
        <v>3.3212996389891697E-2</v>
      </c>
      <c r="N31" s="14">
        <f t="shared" si="0"/>
        <v>8.303249097472924E-6</v>
      </c>
      <c r="O31" s="51">
        <f t="shared" si="1"/>
        <v>5.080751933046856</v>
      </c>
      <c r="P31" s="54"/>
      <c r="Q31" s="22" t="s">
        <v>152</v>
      </c>
      <c r="R31" s="71" t="s">
        <v>5</v>
      </c>
      <c r="S31" s="56" t="s">
        <v>1472</v>
      </c>
    </row>
    <row r="32" spans="1:19" x14ac:dyDescent="0.25">
      <c r="A32" s="46">
        <v>33</v>
      </c>
      <c r="B32" s="47" t="s">
        <v>194</v>
      </c>
      <c r="C32" s="63" t="s">
        <v>1552</v>
      </c>
      <c r="D32" s="49" t="s">
        <v>1210</v>
      </c>
      <c r="E32" s="30" t="s">
        <v>1647</v>
      </c>
      <c r="F32" s="50">
        <v>2</v>
      </c>
      <c r="G32" s="51">
        <v>5.0220157398177205</v>
      </c>
      <c r="H32" s="52" t="s">
        <v>1580</v>
      </c>
      <c r="I32" s="50" t="s">
        <v>1466</v>
      </c>
      <c r="J32" s="68">
        <v>10</v>
      </c>
      <c r="K32" s="53">
        <v>263</v>
      </c>
      <c r="L32" s="54">
        <v>263</v>
      </c>
      <c r="M32" s="55">
        <f t="shared" si="2"/>
        <v>3.8022813688212927E-2</v>
      </c>
      <c r="N32" s="14">
        <f t="shared" si="0"/>
        <v>9.505703422053232E-6</v>
      </c>
      <c r="O32" s="51">
        <f t="shared" si="1"/>
        <v>5.0220157398177205</v>
      </c>
      <c r="P32" s="54"/>
      <c r="Q32" s="22" t="s">
        <v>152</v>
      </c>
      <c r="R32" s="71" t="s">
        <v>5</v>
      </c>
      <c r="S32" s="56" t="s">
        <v>1472</v>
      </c>
    </row>
    <row r="33" spans="1:19" x14ac:dyDescent="0.25">
      <c r="A33" s="46">
        <v>34</v>
      </c>
      <c r="B33" s="47" t="s">
        <v>195</v>
      </c>
      <c r="C33" s="63" t="s">
        <v>196</v>
      </c>
      <c r="D33" s="49" t="s">
        <v>1211</v>
      </c>
      <c r="E33" s="30" t="s">
        <v>1647</v>
      </c>
      <c r="F33" s="50">
        <v>1</v>
      </c>
      <c r="G33" s="51">
        <v>4.6720978579357171</v>
      </c>
      <c r="H33" s="52" t="s">
        <v>1580</v>
      </c>
      <c r="I33" s="50" t="s">
        <v>1467</v>
      </c>
      <c r="J33" s="68">
        <v>20</v>
      </c>
      <c r="K33" s="53">
        <v>235</v>
      </c>
      <c r="L33" s="54">
        <v>235</v>
      </c>
      <c r="M33" s="55">
        <f t="shared" si="2"/>
        <v>8.5106382978723402E-2</v>
      </c>
      <c r="N33" s="14">
        <f t="shared" si="0"/>
        <v>2.1276595744680852E-5</v>
      </c>
      <c r="O33" s="51">
        <f t="shared" si="1"/>
        <v>4.6720978579357171</v>
      </c>
      <c r="P33" s="54"/>
      <c r="Q33" s="22" t="s">
        <v>152</v>
      </c>
      <c r="R33" s="71" t="s">
        <v>5</v>
      </c>
      <c r="S33" s="56" t="s">
        <v>1472</v>
      </c>
    </row>
    <row r="34" spans="1:19" x14ac:dyDescent="0.25">
      <c r="A34" s="46">
        <v>35</v>
      </c>
      <c r="B34" s="47" t="s">
        <v>238</v>
      </c>
      <c r="C34" s="63" t="s">
        <v>239</v>
      </c>
      <c r="D34" s="49" t="s">
        <v>1212</v>
      </c>
      <c r="E34" s="30" t="s">
        <v>1647</v>
      </c>
      <c r="F34" s="50">
        <v>2</v>
      </c>
      <c r="G34" s="51">
        <v>5.0596591063451495</v>
      </c>
      <c r="H34" s="52" t="s">
        <v>1580</v>
      </c>
      <c r="I34" s="50" t="s">
        <v>1466</v>
      </c>
      <c r="J34" s="68">
        <v>9.1</v>
      </c>
      <c r="K34" s="53">
        <v>261</v>
      </c>
      <c r="L34" s="54">
        <v>261</v>
      </c>
      <c r="M34" s="55">
        <f t="shared" si="2"/>
        <v>3.486590038314176E-2</v>
      </c>
      <c r="N34" s="14">
        <f t="shared" si="0"/>
        <v>8.7164750957854404E-6</v>
      </c>
      <c r="O34" s="51">
        <f t="shared" si="1"/>
        <v>5.0596591063451495</v>
      </c>
      <c r="P34" s="54"/>
      <c r="Q34" s="22" t="s">
        <v>152</v>
      </c>
      <c r="R34" s="30" t="s">
        <v>5</v>
      </c>
      <c r="S34" s="56" t="s">
        <v>1472</v>
      </c>
    </row>
    <row r="35" spans="1:19" x14ac:dyDescent="0.25">
      <c r="A35" s="46">
        <v>36</v>
      </c>
      <c r="B35" s="47" t="s">
        <v>245</v>
      </c>
      <c r="C35" s="63" t="s">
        <v>246</v>
      </c>
      <c r="D35" s="49" t="s">
        <v>1213</v>
      </c>
      <c r="E35" s="30" t="s">
        <v>1647</v>
      </c>
      <c r="F35" s="50">
        <v>3</v>
      </c>
      <c r="G35" s="51">
        <v>8.3027637084729822</v>
      </c>
      <c r="H35" s="66" t="s">
        <v>1581</v>
      </c>
      <c r="I35" s="50" t="s">
        <v>1464</v>
      </c>
      <c r="J35" s="72">
        <v>5.0000000000000001E-3</v>
      </c>
      <c r="K35" s="53">
        <v>251</v>
      </c>
      <c r="L35" s="54">
        <v>251</v>
      </c>
      <c r="M35" s="55">
        <f t="shared" si="2"/>
        <v>1.9920318725099602E-5</v>
      </c>
      <c r="N35" s="14">
        <f t="shared" si="0"/>
        <v>4.9800796812749011E-9</v>
      </c>
      <c r="O35" s="51">
        <f t="shared" si="1"/>
        <v>8.3027637084729822</v>
      </c>
      <c r="P35" s="54"/>
      <c r="Q35" s="22" t="s">
        <v>247</v>
      </c>
      <c r="R35" s="30" t="s">
        <v>5</v>
      </c>
      <c r="S35" s="56" t="s">
        <v>1472</v>
      </c>
    </row>
    <row r="36" spans="1:19" x14ac:dyDescent="0.25">
      <c r="A36" s="46">
        <v>37</v>
      </c>
      <c r="B36" s="47" t="s">
        <v>251</v>
      </c>
      <c r="C36" s="63" t="s">
        <v>252</v>
      </c>
      <c r="D36" s="49" t="s">
        <v>1214</v>
      </c>
      <c r="E36" s="30" t="s">
        <v>1647</v>
      </c>
      <c r="F36" s="50">
        <v>1</v>
      </c>
      <c r="G36" s="51">
        <v>4.8588378514285857</v>
      </c>
      <c r="H36" s="66" t="s">
        <v>1581</v>
      </c>
      <c r="I36" s="50" t="s">
        <v>1467</v>
      </c>
      <c r="J36" s="68">
        <v>16</v>
      </c>
      <c r="K36" s="53">
        <v>289</v>
      </c>
      <c r="L36" s="54">
        <v>289</v>
      </c>
      <c r="M36" s="55">
        <f t="shared" si="2"/>
        <v>5.536332179930796E-2</v>
      </c>
      <c r="N36" s="14">
        <f t="shared" si="0"/>
        <v>1.3840830449826991E-5</v>
      </c>
      <c r="O36" s="51">
        <f t="shared" si="1"/>
        <v>4.8588378514285857</v>
      </c>
      <c r="P36" s="54"/>
      <c r="Q36" s="22" t="s">
        <v>152</v>
      </c>
      <c r="R36" s="30" t="s">
        <v>5</v>
      </c>
      <c r="S36" s="56" t="s">
        <v>1472</v>
      </c>
    </row>
    <row r="37" spans="1:19" x14ac:dyDescent="0.25">
      <c r="A37" s="46">
        <v>38</v>
      </c>
      <c r="B37" s="47" t="s">
        <v>264</v>
      </c>
      <c r="C37" s="63" t="s">
        <v>265</v>
      </c>
      <c r="D37" s="49" t="s">
        <v>1215</v>
      </c>
      <c r="E37" s="30" t="s">
        <v>1647</v>
      </c>
      <c r="F37" s="50">
        <v>1</v>
      </c>
      <c r="G37" s="51">
        <v>4.6683859166900001</v>
      </c>
      <c r="H37" s="52" t="s">
        <v>1580</v>
      </c>
      <c r="I37" s="50" t="s">
        <v>1467</v>
      </c>
      <c r="J37" s="68">
        <v>20</v>
      </c>
      <c r="K37" s="53">
        <v>233</v>
      </c>
      <c r="L37" s="54">
        <v>233</v>
      </c>
      <c r="M37" s="55">
        <f t="shared" si="2"/>
        <v>8.5836909871244635E-2</v>
      </c>
      <c r="N37" s="14">
        <f t="shared" si="0"/>
        <v>2.145922746781116E-5</v>
      </c>
      <c r="O37" s="51">
        <f t="shared" si="1"/>
        <v>4.6683859166900001</v>
      </c>
      <c r="P37" s="54"/>
      <c r="Q37" s="22" t="s">
        <v>152</v>
      </c>
      <c r="R37" s="30" t="s">
        <v>5</v>
      </c>
      <c r="S37" s="56" t="s">
        <v>1472</v>
      </c>
    </row>
    <row r="38" spans="1:19" x14ac:dyDescent="0.25">
      <c r="A38" s="46">
        <v>39</v>
      </c>
      <c r="B38" s="47" t="s">
        <v>569</v>
      </c>
      <c r="C38" s="63" t="s">
        <v>570</v>
      </c>
      <c r="D38" s="49" t="s">
        <v>1539</v>
      </c>
      <c r="E38" s="30" t="s">
        <v>1647</v>
      </c>
      <c r="F38" s="50">
        <v>1</v>
      </c>
      <c r="G38" s="51">
        <v>4.9594083500800643</v>
      </c>
      <c r="H38" s="52" t="s">
        <v>1580</v>
      </c>
      <c r="I38" s="50" t="s">
        <v>1467</v>
      </c>
      <c r="J38" s="68">
        <v>13</v>
      </c>
      <c r="K38" s="53">
        <v>296</v>
      </c>
      <c r="L38" s="54">
        <v>296</v>
      </c>
      <c r="M38" s="55">
        <f t="shared" si="2"/>
        <v>4.3918918918918921E-2</v>
      </c>
      <c r="N38" s="14">
        <f t="shared" si="0"/>
        <v>1.097972972972973E-5</v>
      </c>
      <c r="O38" s="51">
        <f t="shared" si="1"/>
        <v>4.9594083500800643</v>
      </c>
      <c r="P38" s="54"/>
      <c r="Q38" s="49" t="s">
        <v>152</v>
      </c>
      <c r="R38" s="30" t="s">
        <v>5</v>
      </c>
      <c r="S38" s="56" t="s">
        <v>1472</v>
      </c>
    </row>
    <row r="39" spans="1:19" x14ac:dyDescent="0.25">
      <c r="A39" s="46">
        <v>40</v>
      </c>
      <c r="B39" s="47" t="s">
        <v>571</v>
      </c>
      <c r="C39" s="63" t="s">
        <v>572</v>
      </c>
      <c r="D39" s="49" t="s">
        <v>1216</v>
      </c>
      <c r="E39" s="30" t="s">
        <v>1647</v>
      </c>
      <c r="F39" s="50">
        <v>1</v>
      </c>
      <c r="G39" s="51">
        <v>4.8698490538532644</v>
      </c>
      <c r="H39" s="52" t="s">
        <v>1580</v>
      </c>
      <c r="I39" s="50" t="s">
        <v>1467</v>
      </c>
      <c r="J39" s="68">
        <v>19</v>
      </c>
      <c r="K39" s="53">
        <v>352</v>
      </c>
      <c r="L39" s="54">
        <v>352</v>
      </c>
      <c r="M39" s="55">
        <f t="shared" si="2"/>
        <v>5.3977272727272728E-2</v>
      </c>
      <c r="N39" s="14">
        <f t="shared" si="0"/>
        <v>1.3494318181818182E-5</v>
      </c>
      <c r="O39" s="51">
        <f t="shared" si="1"/>
        <v>4.8698490538532644</v>
      </c>
      <c r="P39" s="54"/>
      <c r="Q39" s="22" t="s">
        <v>152</v>
      </c>
      <c r="R39" s="30" t="s">
        <v>5</v>
      </c>
      <c r="S39" s="56" t="s">
        <v>1472</v>
      </c>
    </row>
    <row r="40" spans="1:19" x14ac:dyDescent="0.25">
      <c r="A40" s="46">
        <v>41</v>
      </c>
      <c r="B40" s="47" t="s">
        <v>575</v>
      </c>
      <c r="C40" s="63" t="s">
        <v>576</v>
      </c>
      <c r="D40" s="49" t="s">
        <v>1217</v>
      </c>
      <c r="E40" s="30" t="s">
        <v>1647</v>
      </c>
      <c r="F40" s="50">
        <v>1</v>
      </c>
      <c r="G40" s="51">
        <v>4.6266824662362946</v>
      </c>
      <c r="H40" s="66" t="s">
        <v>1581</v>
      </c>
      <c r="I40" s="50" t="s">
        <v>1467</v>
      </c>
      <c r="J40" s="68">
        <v>24</v>
      </c>
      <c r="K40" s="53">
        <v>254</v>
      </c>
      <c r="L40" s="54">
        <v>254</v>
      </c>
      <c r="M40" s="55">
        <f t="shared" si="2"/>
        <v>9.4488188976377951E-2</v>
      </c>
      <c r="N40" s="14">
        <f t="shared" si="0"/>
        <v>2.3622047244094489E-5</v>
      </c>
      <c r="O40" s="51">
        <f t="shared" si="1"/>
        <v>4.6266824662362946</v>
      </c>
      <c r="P40" s="54"/>
      <c r="Q40" s="22" t="s">
        <v>152</v>
      </c>
      <c r="R40" s="30" t="s">
        <v>5</v>
      </c>
      <c r="S40" s="56" t="s">
        <v>1472</v>
      </c>
    </row>
    <row r="41" spans="1:19" x14ac:dyDescent="0.25">
      <c r="A41" s="46">
        <v>42</v>
      </c>
      <c r="B41" s="47" t="s">
        <v>582</v>
      </c>
      <c r="C41" s="63" t="s">
        <v>583</v>
      </c>
      <c r="D41" s="49" t="s">
        <v>1218</v>
      </c>
      <c r="E41" s="30" t="s">
        <v>1647</v>
      </c>
      <c r="F41" s="50">
        <v>1</v>
      </c>
      <c r="G41" s="51">
        <v>4.9664769658563364</v>
      </c>
      <c r="H41" s="52" t="s">
        <v>1580</v>
      </c>
      <c r="I41" s="50" t="s">
        <v>1467</v>
      </c>
      <c r="J41" s="68">
        <v>14</v>
      </c>
      <c r="K41" s="53">
        <v>324</v>
      </c>
      <c r="L41" s="54">
        <v>324</v>
      </c>
      <c r="M41" s="55">
        <f t="shared" ref="M41:M72" si="3">J41/K41</f>
        <v>4.3209876543209874E-2</v>
      </c>
      <c r="N41" s="14">
        <f t="shared" si="0"/>
        <v>1.0802469135802469E-5</v>
      </c>
      <c r="O41" s="51">
        <f t="shared" si="1"/>
        <v>4.9664769658563364</v>
      </c>
      <c r="P41" s="54"/>
      <c r="Q41" s="22" t="s">
        <v>152</v>
      </c>
      <c r="R41" s="30" t="s">
        <v>5</v>
      </c>
      <c r="S41" s="56" t="s">
        <v>1472</v>
      </c>
    </row>
    <row r="42" spans="1:19" x14ac:dyDescent="0.25">
      <c r="A42" s="46">
        <v>43</v>
      </c>
      <c r="B42" s="47" t="s">
        <v>695</v>
      </c>
      <c r="C42" s="63" t="s">
        <v>696</v>
      </c>
      <c r="D42" s="49" t="s">
        <v>1219</v>
      </c>
      <c r="E42" s="30" t="s">
        <v>1647</v>
      </c>
      <c r="F42" s="50">
        <v>3</v>
      </c>
      <c r="G42" s="51">
        <v>7.2922560713564764</v>
      </c>
      <c r="H42" s="66" t="s">
        <v>1581</v>
      </c>
      <c r="I42" s="50" t="s">
        <v>1464</v>
      </c>
      <c r="J42" s="30">
        <v>0.03</v>
      </c>
      <c r="K42" s="53">
        <v>147</v>
      </c>
      <c r="L42" s="54">
        <v>147</v>
      </c>
      <c r="M42" s="55">
        <f t="shared" si="3"/>
        <v>2.040816326530612E-4</v>
      </c>
      <c r="N42" s="14">
        <f t="shared" si="0"/>
        <v>5.1020408163265303E-8</v>
      </c>
      <c r="O42" s="51">
        <f t="shared" si="1"/>
        <v>7.2922560713564764</v>
      </c>
      <c r="P42" s="54"/>
      <c r="Q42" s="22" t="s">
        <v>697</v>
      </c>
      <c r="R42" s="30" t="s">
        <v>5</v>
      </c>
      <c r="S42" s="56" t="s">
        <v>1472</v>
      </c>
    </row>
    <row r="43" spans="1:19" x14ac:dyDescent="0.25">
      <c r="A43" s="46">
        <v>44</v>
      </c>
      <c r="B43" s="47" t="s">
        <v>722</v>
      </c>
      <c r="C43" s="63" t="s">
        <v>723</v>
      </c>
      <c r="D43" s="49" t="s">
        <v>1220</v>
      </c>
      <c r="E43" s="30" t="s">
        <v>1647</v>
      </c>
      <c r="F43" s="50">
        <v>2</v>
      </c>
      <c r="G43" s="51">
        <v>5.6464791311163749</v>
      </c>
      <c r="H43" s="52" t="s">
        <v>1580</v>
      </c>
      <c r="I43" s="50" t="s">
        <v>1466</v>
      </c>
      <c r="J43" s="68">
        <v>1.3</v>
      </c>
      <c r="K43" s="53">
        <v>144</v>
      </c>
      <c r="L43" s="54">
        <v>144</v>
      </c>
      <c r="M43" s="55">
        <f t="shared" si="3"/>
        <v>9.0277777777777787E-3</v>
      </c>
      <c r="N43" s="14">
        <f t="shared" si="0"/>
        <v>2.2569444444444448E-6</v>
      </c>
      <c r="O43" s="51">
        <f t="shared" si="1"/>
        <v>5.6464791311163749</v>
      </c>
      <c r="P43" s="54"/>
      <c r="Q43" s="22" t="s">
        <v>405</v>
      </c>
      <c r="R43" s="30" t="s">
        <v>5</v>
      </c>
      <c r="S43" s="56" t="s">
        <v>1472</v>
      </c>
    </row>
    <row r="44" spans="1:19" x14ac:dyDescent="0.25">
      <c r="A44" s="46">
        <v>45</v>
      </c>
      <c r="B44" s="47" t="s">
        <v>800</v>
      </c>
      <c r="C44" s="63" t="s">
        <v>801</v>
      </c>
      <c r="D44" s="49" t="s">
        <v>1221</v>
      </c>
      <c r="E44" s="30" t="s">
        <v>1647</v>
      </c>
      <c r="F44" s="50">
        <v>2</v>
      </c>
      <c r="G44" s="51">
        <v>5.6583783544160831</v>
      </c>
      <c r="H44" s="52" t="s">
        <v>1580</v>
      </c>
      <c r="I44" s="50" t="s">
        <v>1466</v>
      </c>
      <c r="J44" s="68">
        <v>1.3</v>
      </c>
      <c r="K44" s="53">
        <v>148</v>
      </c>
      <c r="L44" s="54">
        <v>148</v>
      </c>
      <c r="M44" s="55">
        <f t="shared" si="3"/>
        <v>8.7837837837837843E-3</v>
      </c>
      <c r="N44" s="14">
        <f t="shared" si="0"/>
        <v>2.1959459459459462E-6</v>
      </c>
      <c r="O44" s="51">
        <f t="shared" si="1"/>
        <v>5.6583783544160831</v>
      </c>
      <c r="P44" s="54"/>
      <c r="Q44" s="22" t="s">
        <v>802</v>
      </c>
      <c r="R44" s="30" t="s">
        <v>5</v>
      </c>
      <c r="S44" s="56" t="s">
        <v>1472</v>
      </c>
    </row>
    <row r="45" spans="1:19" x14ac:dyDescent="0.25">
      <c r="A45" s="46">
        <v>46</v>
      </c>
      <c r="B45" s="47" t="s">
        <v>796</v>
      </c>
      <c r="C45" s="63" t="s">
        <v>797</v>
      </c>
      <c r="D45" s="49" t="s">
        <v>1595</v>
      </c>
      <c r="E45" s="30" t="s">
        <v>1647</v>
      </c>
      <c r="F45" s="50">
        <v>1</v>
      </c>
      <c r="G45" s="51">
        <v>4.3925150244088993</v>
      </c>
      <c r="H45" s="52" t="s">
        <v>1580</v>
      </c>
      <c r="I45" s="50" t="s">
        <v>1467</v>
      </c>
      <c r="J45" s="68">
        <v>29</v>
      </c>
      <c r="K45" s="53">
        <v>179</v>
      </c>
      <c r="L45" s="54">
        <v>176</v>
      </c>
      <c r="M45" s="55">
        <f t="shared" si="3"/>
        <v>0.16201117318435754</v>
      </c>
      <c r="N45" s="14">
        <f t="shared" si="0"/>
        <v>4.0502793296089388E-5</v>
      </c>
      <c r="O45" s="51">
        <f t="shared" si="1"/>
        <v>4.3925150244088993</v>
      </c>
      <c r="P45" s="54"/>
      <c r="Q45" s="22"/>
      <c r="R45" s="31" t="s">
        <v>11</v>
      </c>
      <c r="S45" s="56" t="s">
        <v>1472</v>
      </c>
    </row>
    <row r="46" spans="1:19" x14ac:dyDescent="0.25">
      <c r="A46" s="46">
        <v>47</v>
      </c>
      <c r="B46" s="47" t="s">
        <v>798</v>
      </c>
      <c r="C46" s="63" t="s">
        <v>799</v>
      </c>
      <c r="D46" s="49" t="s">
        <v>1594</v>
      </c>
      <c r="E46" s="30" t="s">
        <v>1647</v>
      </c>
      <c r="F46" s="50">
        <v>1</v>
      </c>
      <c r="G46" s="51">
        <v>4.9050595798548482</v>
      </c>
      <c r="H46" s="66" t="s">
        <v>1581</v>
      </c>
      <c r="I46" s="50" t="s">
        <v>1467</v>
      </c>
      <c r="J46" s="68">
        <v>11</v>
      </c>
      <c r="K46" s="53">
        <v>221</v>
      </c>
      <c r="L46" s="54">
        <v>218</v>
      </c>
      <c r="M46" s="55">
        <f t="shared" si="3"/>
        <v>4.9773755656108594E-2</v>
      </c>
      <c r="N46" s="14">
        <f t="shared" si="0"/>
        <v>1.2443438914027149E-5</v>
      </c>
      <c r="O46" s="51">
        <f t="shared" si="1"/>
        <v>4.9050595798548482</v>
      </c>
      <c r="P46" s="54"/>
      <c r="Q46" s="22"/>
      <c r="R46" s="31" t="s">
        <v>11</v>
      </c>
      <c r="S46" s="56" t="s">
        <v>1472</v>
      </c>
    </row>
    <row r="47" spans="1:19" x14ac:dyDescent="0.25">
      <c r="A47" s="46">
        <v>48</v>
      </c>
      <c r="B47" s="47" t="s">
        <v>1546</v>
      </c>
      <c r="C47" s="48" t="s">
        <v>321</v>
      </c>
      <c r="D47" s="49" t="s">
        <v>1025</v>
      </c>
      <c r="E47" s="30" t="s">
        <v>1647</v>
      </c>
      <c r="F47" s="50">
        <v>2</v>
      </c>
      <c r="G47" s="51">
        <v>5.2437143444085867</v>
      </c>
      <c r="H47" s="66" t="s">
        <v>1581</v>
      </c>
      <c r="I47" s="50" t="s">
        <v>1466</v>
      </c>
      <c r="J47" s="68">
        <v>5.5</v>
      </c>
      <c r="K47" s="53">
        <v>241</v>
      </c>
      <c r="L47" s="54">
        <v>168</v>
      </c>
      <c r="M47" s="55">
        <f t="shared" si="3"/>
        <v>2.2821576763485476E-2</v>
      </c>
      <c r="N47" s="14">
        <f t="shared" si="0"/>
        <v>5.705394190871369E-6</v>
      </c>
      <c r="O47" s="51">
        <f t="shared" si="1"/>
        <v>5.2437143444085867</v>
      </c>
      <c r="P47" s="54"/>
      <c r="Q47" s="49" t="s">
        <v>322</v>
      </c>
      <c r="R47" s="31" t="s">
        <v>5</v>
      </c>
      <c r="S47" s="56" t="s">
        <v>1472</v>
      </c>
    </row>
    <row r="48" spans="1:19" x14ac:dyDescent="0.25">
      <c r="A48" s="46">
        <v>49</v>
      </c>
      <c r="B48" s="47" t="s">
        <v>361</v>
      </c>
      <c r="C48" s="48" t="s">
        <v>362</v>
      </c>
      <c r="D48" s="49" t="s">
        <v>1222</v>
      </c>
      <c r="E48" s="30" t="s">
        <v>1647</v>
      </c>
      <c r="F48" s="50">
        <v>3</v>
      </c>
      <c r="G48" s="51">
        <v>7.150302984187241</v>
      </c>
      <c r="H48" s="66" t="s">
        <v>1581</v>
      </c>
      <c r="I48" s="50" t="s">
        <v>1464</v>
      </c>
      <c r="J48" s="72">
        <v>5.7162126485486464E-2</v>
      </c>
      <c r="K48" s="53">
        <v>202</v>
      </c>
      <c r="L48" s="54">
        <v>202</v>
      </c>
      <c r="M48" s="55">
        <f t="shared" si="3"/>
        <v>2.8298082418557656E-4</v>
      </c>
      <c r="N48" s="14">
        <f t="shared" si="0"/>
        <v>7.0745206046394147E-8</v>
      </c>
      <c r="O48" s="51">
        <f t="shared" si="1"/>
        <v>7.150302984187241</v>
      </c>
      <c r="P48" s="54"/>
      <c r="Q48" s="49" t="s">
        <v>7</v>
      </c>
      <c r="R48" s="31" t="s">
        <v>8</v>
      </c>
      <c r="S48" s="56" t="s">
        <v>1472</v>
      </c>
    </row>
    <row r="49" spans="1:19" x14ac:dyDescent="0.25">
      <c r="A49" s="46">
        <v>50</v>
      </c>
      <c r="B49" s="47" t="s">
        <v>57</v>
      </c>
      <c r="C49" s="63" t="s">
        <v>58</v>
      </c>
      <c r="D49" s="49" t="s">
        <v>1223</v>
      </c>
      <c r="E49" s="30" t="s">
        <v>1647</v>
      </c>
      <c r="F49" s="50">
        <v>2</v>
      </c>
      <c r="G49" s="51">
        <v>5.5541035366673492</v>
      </c>
      <c r="H49" s="52" t="s">
        <v>1580</v>
      </c>
      <c r="I49" s="50" t="s">
        <v>1466</v>
      </c>
      <c r="J49" s="68">
        <v>2.2000000000000002</v>
      </c>
      <c r="K49" s="53">
        <v>197</v>
      </c>
      <c r="L49" s="54">
        <v>197</v>
      </c>
      <c r="M49" s="55">
        <f t="shared" si="3"/>
        <v>1.1167512690355331E-2</v>
      </c>
      <c r="N49" s="14">
        <f t="shared" si="0"/>
        <v>2.7918781725888327E-6</v>
      </c>
      <c r="O49" s="51">
        <f t="shared" si="1"/>
        <v>5.5541035366673492</v>
      </c>
      <c r="P49" s="54"/>
      <c r="Q49" s="22" t="s">
        <v>40</v>
      </c>
      <c r="R49" s="30" t="s">
        <v>5</v>
      </c>
      <c r="S49" s="56" t="s">
        <v>1472</v>
      </c>
    </row>
    <row r="50" spans="1:19" x14ac:dyDescent="0.25">
      <c r="A50" s="46">
        <v>51</v>
      </c>
      <c r="B50" s="47" t="s">
        <v>69</v>
      </c>
      <c r="C50" s="63" t="s">
        <v>70</v>
      </c>
      <c r="D50" s="49" t="s">
        <v>1224</v>
      </c>
      <c r="E50" s="30" t="s">
        <v>1647</v>
      </c>
      <c r="F50" s="50">
        <v>1</v>
      </c>
      <c r="G50" s="51">
        <v>4.3261143386174439</v>
      </c>
      <c r="H50" s="52" t="s">
        <v>1580</v>
      </c>
      <c r="I50" s="50" t="s">
        <v>1467</v>
      </c>
      <c r="J50" s="68">
        <v>37</v>
      </c>
      <c r="K50" s="53">
        <v>196</v>
      </c>
      <c r="L50" s="54">
        <v>196</v>
      </c>
      <c r="M50" s="55">
        <f t="shared" si="3"/>
        <v>0.18877551020408162</v>
      </c>
      <c r="N50" s="14">
        <f t="shared" si="0"/>
        <v>4.7193877551020403E-5</v>
      </c>
      <c r="O50" s="51">
        <f t="shared" si="1"/>
        <v>4.3261143386174439</v>
      </c>
      <c r="P50" s="54"/>
      <c r="Q50" s="22"/>
      <c r="R50" s="30" t="s">
        <v>5</v>
      </c>
      <c r="S50" s="56" t="s">
        <v>1472</v>
      </c>
    </row>
    <row r="51" spans="1:19" x14ac:dyDescent="0.25">
      <c r="A51" s="46">
        <v>52</v>
      </c>
      <c r="B51" s="47" t="s">
        <v>514</v>
      </c>
      <c r="C51" s="63" t="s">
        <v>515</v>
      </c>
      <c r="D51" s="49" t="s">
        <v>1022</v>
      </c>
      <c r="E51" s="30" t="s">
        <v>1647</v>
      </c>
      <c r="F51" s="50">
        <v>2</v>
      </c>
      <c r="G51" s="51">
        <v>5.7175192072397483</v>
      </c>
      <c r="H51" s="52" t="s">
        <v>1580</v>
      </c>
      <c r="I51" s="50" t="s">
        <v>1466</v>
      </c>
      <c r="J51" s="68">
        <v>2.2000000000000002</v>
      </c>
      <c r="K51" s="53">
        <v>287</v>
      </c>
      <c r="L51" s="54">
        <v>286</v>
      </c>
      <c r="M51" s="55">
        <f t="shared" si="3"/>
        <v>7.6655052264808371E-3</v>
      </c>
      <c r="N51" s="14">
        <f t="shared" si="0"/>
        <v>1.9163763066202092E-6</v>
      </c>
      <c r="O51" s="51">
        <f t="shared" si="1"/>
        <v>5.7175192072397483</v>
      </c>
      <c r="P51" s="54"/>
      <c r="Q51" s="22"/>
      <c r="R51" s="30">
        <v>2.5</v>
      </c>
      <c r="S51" s="56" t="s">
        <v>1472</v>
      </c>
    </row>
    <row r="52" spans="1:19" x14ac:dyDescent="0.25">
      <c r="A52" s="46">
        <v>53</v>
      </c>
      <c r="B52" s="47" t="s">
        <v>869</v>
      </c>
      <c r="C52" s="63" t="s">
        <v>870</v>
      </c>
      <c r="D52" s="49" t="s">
        <v>1605</v>
      </c>
      <c r="E52" s="30" t="s">
        <v>1647</v>
      </c>
      <c r="F52" s="50">
        <v>1</v>
      </c>
      <c r="G52" s="51">
        <v>4.4402091713868916</v>
      </c>
      <c r="H52" s="52" t="s">
        <v>1580</v>
      </c>
      <c r="I52" s="50" t="s">
        <v>1467</v>
      </c>
      <c r="J52" s="68">
        <v>27</v>
      </c>
      <c r="K52" s="53">
        <v>186</v>
      </c>
      <c r="L52" s="54">
        <v>184</v>
      </c>
      <c r="M52" s="55">
        <f t="shared" si="3"/>
        <v>0.14516129032258066</v>
      </c>
      <c r="N52" s="14">
        <f t="shared" si="0"/>
        <v>3.6290322580645165E-5</v>
      </c>
      <c r="O52" s="51">
        <f t="shared" si="1"/>
        <v>4.4402091713868916</v>
      </c>
      <c r="P52" s="54"/>
      <c r="Q52" s="22" t="s">
        <v>142</v>
      </c>
      <c r="R52" s="31" t="s">
        <v>11</v>
      </c>
      <c r="S52" s="56" t="s">
        <v>1472</v>
      </c>
    </row>
    <row r="53" spans="1:19" x14ac:dyDescent="0.25">
      <c r="A53" s="46">
        <v>54</v>
      </c>
      <c r="B53" s="47" t="s">
        <v>1388</v>
      </c>
      <c r="C53" s="63" t="s">
        <v>535</v>
      </c>
      <c r="D53" s="49" t="s">
        <v>1225</v>
      </c>
      <c r="E53" s="30" t="s">
        <v>1647</v>
      </c>
      <c r="F53" s="50">
        <v>1</v>
      </c>
      <c r="G53" s="51">
        <v>4.6564972537424367</v>
      </c>
      <c r="H53" s="52" t="s">
        <v>1580</v>
      </c>
      <c r="I53" s="50" t="s">
        <v>1467</v>
      </c>
      <c r="J53" s="68">
        <v>45.256410256410255</v>
      </c>
      <c r="K53" s="53">
        <v>513</v>
      </c>
      <c r="L53" s="54">
        <v>512</v>
      </c>
      <c r="M53" s="55">
        <f t="shared" si="3"/>
        <v>8.8219123306842603E-2</v>
      </c>
      <c r="N53" s="14">
        <f t="shared" si="0"/>
        <v>2.2054780826710651E-5</v>
      </c>
      <c r="O53" s="51">
        <f t="shared" si="1"/>
        <v>4.6564972537424367</v>
      </c>
      <c r="P53" s="54"/>
      <c r="Q53" s="22" t="s">
        <v>24</v>
      </c>
      <c r="R53" s="30" t="s">
        <v>5</v>
      </c>
      <c r="S53" s="56" t="s">
        <v>1472</v>
      </c>
    </row>
    <row r="54" spans="1:19" x14ac:dyDescent="0.25">
      <c r="A54" s="46">
        <v>55</v>
      </c>
      <c r="B54" s="47" t="s">
        <v>1409</v>
      </c>
      <c r="C54" s="63" t="s">
        <v>888</v>
      </c>
      <c r="D54" s="49" t="s">
        <v>1023</v>
      </c>
      <c r="E54" s="30" t="s">
        <v>1647</v>
      </c>
      <c r="F54" s="50">
        <v>3</v>
      </c>
      <c r="G54" s="51">
        <v>7.0817285280683828</v>
      </c>
      <c r="H54" s="52" t="s">
        <v>1580</v>
      </c>
      <c r="I54" s="50" t="s">
        <v>1464</v>
      </c>
      <c r="J54" s="72">
        <v>8.4834289824407244E-2</v>
      </c>
      <c r="K54" s="53">
        <v>256</v>
      </c>
      <c r="L54" s="54">
        <v>256</v>
      </c>
      <c r="M54" s="55">
        <f t="shared" si="3"/>
        <v>3.313839446265908E-4</v>
      </c>
      <c r="N54" s="14">
        <f t="shared" si="0"/>
        <v>8.2845986156647707E-8</v>
      </c>
      <c r="O54" s="51">
        <f t="shared" si="1"/>
        <v>7.0817285280683828</v>
      </c>
      <c r="P54" s="54"/>
      <c r="Q54" s="49"/>
      <c r="R54" s="31" t="s">
        <v>25</v>
      </c>
      <c r="S54" s="56" t="s">
        <v>1472</v>
      </c>
    </row>
    <row r="55" spans="1:19" x14ac:dyDescent="0.25">
      <c r="A55" s="46">
        <v>56</v>
      </c>
      <c r="B55" s="47" t="s">
        <v>199</v>
      </c>
      <c r="C55" s="63" t="s">
        <v>200</v>
      </c>
      <c r="D55" s="49" t="s">
        <v>1226</v>
      </c>
      <c r="E55" s="30" t="s">
        <v>1647</v>
      </c>
      <c r="F55" s="50">
        <v>1</v>
      </c>
      <c r="G55" s="51">
        <v>4.4951657574133055</v>
      </c>
      <c r="H55" s="66" t="s">
        <v>1581</v>
      </c>
      <c r="I55" s="50" t="s">
        <v>1467</v>
      </c>
      <c r="J55" s="68">
        <v>11</v>
      </c>
      <c r="K55" s="53">
        <v>86</v>
      </c>
      <c r="L55" s="54">
        <v>86</v>
      </c>
      <c r="M55" s="55">
        <f t="shared" si="3"/>
        <v>0.12790697674418605</v>
      </c>
      <c r="N55" s="14">
        <f t="shared" si="0"/>
        <v>3.1976744186046513E-5</v>
      </c>
      <c r="O55" s="51">
        <f t="shared" si="1"/>
        <v>4.4951657574133055</v>
      </c>
      <c r="P55" s="54"/>
      <c r="Q55" s="22" t="s">
        <v>142</v>
      </c>
      <c r="R55" s="30" t="s">
        <v>5</v>
      </c>
      <c r="S55" s="56" t="s">
        <v>1472</v>
      </c>
    </row>
    <row r="56" spans="1:19" x14ac:dyDescent="0.25">
      <c r="A56" s="46">
        <v>57</v>
      </c>
      <c r="B56" s="47" t="s">
        <v>876</v>
      </c>
      <c r="C56" s="48" t="s">
        <v>877</v>
      </c>
      <c r="D56" s="49" t="s">
        <v>1024</v>
      </c>
      <c r="E56" s="30" t="s">
        <v>1647</v>
      </c>
      <c r="F56" s="50">
        <v>2</v>
      </c>
      <c r="G56" s="51">
        <v>5.0141169457416828</v>
      </c>
      <c r="H56" s="52" t="s">
        <v>1580</v>
      </c>
      <c r="I56" s="50" t="s">
        <v>1466</v>
      </c>
      <c r="J56" s="68">
        <v>9.8737749901999212</v>
      </c>
      <c r="K56" s="53">
        <v>255</v>
      </c>
      <c r="L56" s="54">
        <v>256</v>
      </c>
      <c r="M56" s="55">
        <f t="shared" si="3"/>
        <v>3.872068623607812E-2</v>
      </c>
      <c r="N56" s="14">
        <f t="shared" si="0"/>
        <v>9.6801715590195308E-6</v>
      </c>
      <c r="O56" s="51">
        <f t="shared" si="1"/>
        <v>5.0141169457416828</v>
      </c>
      <c r="P56" s="54"/>
      <c r="Q56" s="49"/>
      <c r="R56" s="31" t="s">
        <v>564</v>
      </c>
      <c r="S56" s="56" t="s">
        <v>1472</v>
      </c>
    </row>
    <row r="57" spans="1:19" x14ac:dyDescent="0.25">
      <c r="A57" s="46">
        <v>58</v>
      </c>
      <c r="B57" s="47" t="s">
        <v>878</v>
      </c>
      <c r="C57" s="63" t="s">
        <v>879</v>
      </c>
      <c r="D57" s="49" t="s">
        <v>1227</v>
      </c>
      <c r="E57" s="30" t="s">
        <v>1647</v>
      </c>
      <c r="F57" s="50">
        <v>3</v>
      </c>
      <c r="G57" s="51">
        <v>6.9126353048981741</v>
      </c>
      <c r="H57" s="66" t="s">
        <v>1581</v>
      </c>
      <c r="I57" s="50" t="s">
        <v>1464</v>
      </c>
      <c r="J57" s="30">
        <v>0.09</v>
      </c>
      <c r="K57" s="53">
        <v>184</v>
      </c>
      <c r="L57" s="54">
        <v>185</v>
      </c>
      <c r="M57" s="55">
        <f t="shared" si="3"/>
        <v>4.8913043478260863E-4</v>
      </c>
      <c r="N57" s="14">
        <f t="shared" si="0"/>
        <v>1.2228260869565216E-7</v>
      </c>
      <c r="O57" s="51">
        <f t="shared" si="1"/>
        <v>6.9126353048981741</v>
      </c>
      <c r="P57" s="54"/>
      <c r="Q57" s="22" t="s">
        <v>83</v>
      </c>
      <c r="R57" s="30" t="s">
        <v>5</v>
      </c>
      <c r="S57" s="56" t="s">
        <v>1472</v>
      </c>
    </row>
    <row r="58" spans="1:19" x14ac:dyDescent="0.25">
      <c r="A58" s="46">
        <v>59</v>
      </c>
      <c r="B58" s="47" t="s">
        <v>1408</v>
      </c>
      <c r="C58" s="69" t="s">
        <v>825</v>
      </c>
      <c r="D58" s="49" t="s">
        <v>1228</v>
      </c>
      <c r="E58" s="30" t="s">
        <v>1647</v>
      </c>
      <c r="F58" s="50">
        <v>3</v>
      </c>
      <c r="G58" s="51">
        <v>5.9525455709848858</v>
      </c>
      <c r="H58" s="66" t="s">
        <v>1581</v>
      </c>
      <c r="I58" s="50" t="s">
        <v>1465</v>
      </c>
      <c r="J58" s="68">
        <v>0.66481481481481475</v>
      </c>
      <c r="K58" s="53">
        <v>149</v>
      </c>
      <c r="L58" s="54">
        <v>149</v>
      </c>
      <c r="M58" s="55">
        <f t="shared" si="3"/>
        <v>4.4618443947303001E-3</v>
      </c>
      <c r="N58" s="14">
        <f t="shared" si="0"/>
        <v>1.115461098682575E-6</v>
      </c>
      <c r="O58" s="51">
        <f t="shared" si="1"/>
        <v>5.9525455709848858</v>
      </c>
      <c r="P58" s="54"/>
      <c r="Q58" s="49" t="s">
        <v>826</v>
      </c>
      <c r="R58" s="31" t="s">
        <v>8</v>
      </c>
      <c r="S58" s="56" t="s">
        <v>1472</v>
      </c>
    </row>
    <row r="59" spans="1:19" x14ac:dyDescent="0.25">
      <c r="A59" s="46">
        <v>60</v>
      </c>
      <c r="B59" s="47" t="s">
        <v>406</v>
      </c>
      <c r="C59" s="63" t="s">
        <v>407</v>
      </c>
      <c r="D59" s="49" t="s">
        <v>1229</v>
      </c>
      <c r="E59" s="30" t="s">
        <v>1647</v>
      </c>
      <c r="F59" s="50">
        <v>3</v>
      </c>
      <c r="G59" s="51">
        <v>7.1003434464227757</v>
      </c>
      <c r="H59" s="52" t="s">
        <v>1580</v>
      </c>
      <c r="I59" s="50" t="s">
        <v>1464</v>
      </c>
      <c r="J59" s="70">
        <v>6.4448465713165301E-2</v>
      </c>
      <c r="K59" s="53">
        <v>203</v>
      </c>
      <c r="L59" s="54">
        <v>203</v>
      </c>
      <c r="M59" s="55">
        <f t="shared" si="3"/>
        <v>3.1748012666583893E-4</v>
      </c>
      <c r="N59" s="14">
        <f t="shared" si="0"/>
        <v>7.9370031666459732E-8</v>
      </c>
      <c r="O59" s="51">
        <f t="shared" si="1"/>
        <v>7.1003434464227757</v>
      </c>
      <c r="P59" s="54"/>
      <c r="Q59" s="22" t="s">
        <v>408</v>
      </c>
      <c r="R59" s="31" t="s">
        <v>11</v>
      </c>
      <c r="S59" s="56" t="s">
        <v>1472</v>
      </c>
    </row>
    <row r="60" spans="1:19" x14ac:dyDescent="0.25">
      <c r="A60" s="46">
        <v>61</v>
      </c>
      <c r="B60" s="47" t="s">
        <v>409</v>
      </c>
      <c r="C60" s="63" t="s">
        <v>410</v>
      </c>
      <c r="D60" s="49" t="s">
        <v>1026</v>
      </c>
      <c r="E60" s="30" t="s">
        <v>1647</v>
      </c>
      <c r="F60" s="50">
        <v>3</v>
      </c>
      <c r="G60" s="51">
        <v>7.6805659961199737</v>
      </c>
      <c r="H60" s="66" t="s">
        <v>1581</v>
      </c>
      <c r="I60" s="50" t="s">
        <v>1464</v>
      </c>
      <c r="J60" s="72">
        <v>1.5524118151562748E-2</v>
      </c>
      <c r="K60" s="53">
        <v>186</v>
      </c>
      <c r="L60" s="54">
        <v>186</v>
      </c>
      <c r="M60" s="55">
        <f t="shared" si="3"/>
        <v>8.3463000814853485E-5</v>
      </c>
      <c r="N60" s="14">
        <f t="shared" si="0"/>
        <v>2.0865750203713372E-8</v>
      </c>
      <c r="O60" s="51">
        <f t="shared" si="1"/>
        <v>7.6805659961199737</v>
      </c>
      <c r="P60" s="54"/>
      <c r="Q60" s="22" t="s">
        <v>408</v>
      </c>
      <c r="R60" s="31" t="s">
        <v>5</v>
      </c>
      <c r="S60" s="56" t="s">
        <v>1472</v>
      </c>
    </row>
    <row r="61" spans="1:19" x14ac:dyDescent="0.25">
      <c r="A61" s="46">
        <v>62</v>
      </c>
      <c r="B61" s="47" t="s">
        <v>511</v>
      </c>
      <c r="C61" s="63" t="s">
        <v>512</v>
      </c>
      <c r="D61" s="49" t="s">
        <v>1230</v>
      </c>
      <c r="E61" s="30" t="s">
        <v>1647</v>
      </c>
      <c r="F61" s="50">
        <v>2</v>
      </c>
      <c r="G61" s="51">
        <v>5.0413926851582254</v>
      </c>
      <c r="H61" s="52" t="s">
        <v>1580</v>
      </c>
      <c r="I61" s="50" t="s">
        <v>1466</v>
      </c>
      <c r="J61" s="68">
        <v>4</v>
      </c>
      <c r="K61" s="53">
        <v>110</v>
      </c>
      <c r="L61" s="54">
        <v>110</v>
      </c>
      <c r="M61" s="55">
        <f t="shared" si="3"/>
        <v>3.6363636363636362E-2</v>
      </c>
      <c r="N61" s="14">
        <f t="shared" si="0"/>
        <v>9.090909090909091E-6</v>
      </c>
      <c r="O61" s="51">
        <f t="shared" si="1"/>
        <v>5.0413926851582254</v>
      </c>
      <c r="P61" s="54"/>
      <c r="Q61" s="22" t="s">
        <v>513</v>
      </c>
      <c r="R61" s="30" t="s">
        <v>5</v>
      </c>
      <c r="S61" s="56" t="s">
        <v>1472</v>
      </c>
    </row>
    <row r="62" spans="1:19" x14ac:dyDescent="0.25">
      <c r="A62" s="46">
        <v>63</v>
      </c>
      <c r="B62" s="47" t="s">
        <v>516</v>
      </c>
      <c r="C62" s="63" t="s">
        <v>517</v>
      </c>
      <c r="D62" s="49" t="s">
        <v>1231</v>
      </c>
      <c r="E62" s="30" t="s">
        <v>1647</v>
      </c>
      <c r="F62" s="50">
        <v>2</v>
      </c>
      <c r="G62" s="51">
        <v>5.0402631800172548</v>
      </c>
      <c r="H62" s="66" t="s">
        <v>1581</v>
      </c>
      <c r="I62" s="50" t="s">
        <v>1466</v>
      </c>
      <c r="J62" s="68">
        <v>3.5</v>
      </c>
      <c r="K62" s="53">
        <v>96</v>
      </c>
      <c r="L62" s="54">
        <v>96</v>
      </c>
      <c r="M62" s="55">
        <f t="shared" si="3"/>
        <v>3.6458333333333336E-2</v>
      </c>
      <c r="N62" s="14">
        <f t="shared" si="0"/>
        <v>9.1145833333333341E-6</v>
      </c>
      <c r="O62" s="51">
        <f t="shared" si="1"/>
        <v>5.0402631800172548</v>
      </c>
      <c r="P62" s="54"/>
      <c r="Q62" s="22"/>
      <c r="R62" s="30" t="s">
        <v>5</v>
      </c>
      <c r="S62" s="56" t="s">
        <v>1472</v>
      </c>
    </row>
    <row r="63" spans="1:19" x14ac:dyDescent="0.25">
      <c r="A63" s="46">
        <v>64</v>
      </c>
      <c r="B63" s="47" t="s">
        <v>324</v>
      </c>
      <c r="C63" s="63" t="s">
        <v>325</v>
      </c>
      <c r="D63" s="49" t="s">
        <v>1232</v>
      </c>
      <c r="E63" s="30" t="s">
        <v>1647</v>
      </c>
      <c r="F63" s="50">
        <v>3</v>
      </c>
      <c r="G63" s="51">
        <v>6.3873898263387296</v>
      </c>
      <c r="H63" s="66" t="s">
        <v>1581</v>
      </c>
      <c r="I63" s="50" t="s">
        <v>1465</v>
      </c>
      <c r="J63" s="68">
        <v>0.2</v>
      </c>
      <c r="K63" s="53">
        <v>122</v>
      </c>
      <c r="L63" s="54">
        <v>122</v>
      </c>
      <c r="M63" s="55">
        <f t="shared" si="3"/>
        <v>1.639344262295082E-3</v>
      </c>
      <c r="N63" s="14">
        <f t="shared" si="0"/>
        <v>4.0983606557377053E-7</v>
      </c>
      <c r="O63" s="51">
        <f t="shared" si="1"/>
        <v>6.3873898263387296</v>
      </c>
      <c r="P63" s="54"/>
      <c r="Q63" s="22" t="s">
        <v>40</v>
      </c>
      <c r="R63" s="30" t="s">
        <v>25</v>
      </c>
      <c r="S63" s="56" t="s">
        <v>1472</v>
      </c>
    </row>
    <row r="64" spans="1:19" x14ac:dyDescent="0.25">
      <c r="A64" s="46">
        <v>65</v>
      </c>
      <c r="B64" s="47" t="s">
        <v>367</v>
      </c>
      <c r="C64" s="48" t="s">
        <v>368</v>
      </c>
      <c r="D64" s="49" t="s">
        <v>1233</v>
      </c>
      <c r="E64" s="30" t="s">
        <v>1647</v>
      </c>
      <c r="F64" s="50">
        <v>2</v>
      </c>
      <c r="G64" s="51">
        <v>5.6682059934573026</v>
      </c>
      <c r="H64" s="52" t="s">
        <v>1580</v>
      </c>
      <c r="I64" s="50" t="s">
        <v>1466</v>
      </c>
      <c r="J64" s="68">
        <v>3.5035971223021587</v>
      </c>
      <c r="K64" s="53">
        <v>408</v>
      </c>
      <c r="L64" s="54">
        <v>408</v>
      </c>
      <c r="M64" s="55">
        <f t="shared" si="3"/>
        <v>8.5872478487798009E-3</v>
      </c>
      <c r="N64" s="14">
        <f t="shared" si="0"/>
        <v>2.1468119621949505E-6</v>
      </c>
      <c r="O64" s="51">
        <f t="shared" si="1"/>
        <v>5.6682059934573026</v>
      </c>
      <c r="P64" s="54"/>
      <c r="Q64" s="49" t="s">
        <v>7</v>
      </c>
      <c r="R64" s="31" t="s">
        <v>49</v>
      </c>
      <c r="S64" s="56" t="s">
        <v>1472</v>
      </c>
    </row>
    <row r="65" spans="1:19" x14ac:dyDescent="0.25">
      <c r="A65" s="46">
        <v>66</v>
      </c>
      <c r="B65" s="47" t="s">
        <v>403</v>
      </c>
      <c r="C65" s="63" t="s">
        <v>404</v>
      </c>
      <c r="D65" s="49" t="s">
        <v>1234</v>
      </c>
      <c r="E65" s="30" t="s">
        <v>1647</v>
      </c>
      <c r="F65" s="50">
        <v>2</v>
      </c>
      <c r="G65" s="51">
        <v>5.7009445721917</v>
      </c>
      <c r="H65" s="66" t="s">
        <v>1581</v>
      </c>
      <c r="I65" s="50" t="s">
        <v>1466</v>
      </c>
      <c r="J65" s="68">
        <v>1.9750000000000001</v>
      </c>
      <c r="K65" s="53">
        <v>248</v>
      </c>
      <c r="L65" s="54">
        <v>248</v>
      </c>
      <c r="M65" s="55">
        <f t="shared" si="3"/>
        <v>7.9637096774193544E-3</v>
      </c>
      <c r="N65" s="14">
        <f t="shared" si="0"/>
        <v>1.9909274193548385E-6</v>
      </c>
      <c r="O65" s="51">
        <f t="shared" si="1"/>
        <v>5.7009445721917</v>
      </c>
      <c r="P65" s="54"/>
      <c r="Q65" s="49" t="s">
        <v>405</v>
      </c>
      <c r="R65" s="31" t="s">
        <v>8</v>
      </c>
      <c r="S65" s="56" t="s">
        <v>1472</v>
      </c>
    </row>
    <row r="66" spans="1:19" x14ac:dyDescent="0.25">
      <c r="A66" s="46">
        <v>67</v>
      </c>
      <c r="B66" s="47" t="s">
        <v>182</v>
      </c>
      <c r="C66" s="69" t="s">
        <v>183</v>
      </c>
      <c r="D66" s="49" t="s">
        <v>1235</v>
      </c>
      <c r="E66" s="30" t="s">
        <v>1647</v>
      </c>
      <c r="F66" s="50">
        <v>2</v>
      </c>
      <c r="G66" s="51">
        <v>5.4435835709839209</v>
      </c>
      <c r="H66" s="52" t="s">
        <v>1580</v>
      </c>
      <c r="I66" s="50" t="s">
        <v>1466</v>
      </c>
      <c r="J66" s="68">
        <v>5.5454545454545459</v>
      </c>
      <c r="K66" s="53">
        <v>385</v>
      </c>
      <c r="L66" s="54">
        <v>348</v>
      </c>
      <c r="M66" s="55">
        <f t="shared" si="3"/>
        <v>1.4403778040141677E-2</v>
      </c>
      <c r="N66" s="14">
        <f t="shared" ref="N66:N129" si="4">M66*0.00025</f>
        <v>3.6009445100354195E-6</v>
      </c>
      <c r="O66" s="51">
        <f t="shared" ref="O66:O129" si="5">-LOG(N66)</f>
        <v>5.4435835709839209</v>
      </c>
      <c r="P66" s="54"/>
      <c r="Q66" s="49" t="s">
        <v>7</v>
      </c>
      <c r="R66" s="31" t="s">
        <v>8</v>
      </c>
      <c r="S66" s="56" t="s">
        <v>1472</v>
      </c>
    </row>
    <row r="67" spans="1:19" x14ac:dyDescent="0.25">
      <c r="A67" s="46">
        <v>68</v>
      </c>
      <c r="B67" s="47" t="s">
        <v>365</v>
      </c>
      <c r="C67" s="63" t="s">
        <v>366</v>
      </c>
      <c r="D67" s="49" t="s">
        <v>1593</v>
      </c>
      <c r="E67" s="30" t="s">
        <v>1647</v>
      </c>
      <c r="F67" s="50">
        <v>3</v>
      </c>
      <c r="G67" s="51">
        <v>6.2899635407318764</v>
      </c>
      <c r="H67" s="52" t="s">
        <v>1580</v>
      </c>
      <c r="I67" s="50" t="s">
        <v>1465</v>
      </c>
      <c r="J67" s="68">
        <v>0.49238826317067402</v>
      </c>
      <c r="K67" s="53">
        <v>240</v>
      </c>
      <c r="L67" s="54">
        <v>240</v>
      </c>
      <c r="M67" s="55">
        <f t="shared" si="3"/>
        <v>2.0516177632111418E-3</v>
      </c>
      <c r="N67" s="14">
        <f t="shared" si="4"/>
        <v>5.1290444080278543E-7</v>
      </c>
      <c r="O67" s="51">
        <f t="shared" si="5"/>
        <v>6.2899635407318764</v>
      </c>
      <c r="P67" s="54"/>
      <c r="Q67" s="22"/>
      <c r="R67" s="31" t="s">
        <v>25</v>
      </c>
      <c r="S67" s="56" t="s">
        <v>1472</v>
      </c>
    </row>
    <row r="68" spans="1:19" x14ac:dyDescent="0.25">
      <c r="A68" s="46">
        <v>69</v>
      </c>
      <c r="B68" s="47" t="s">
        <v>38</v>
      </c>
      <c r="C68" s="63" t="s">
        <v>39</v>
      </c>
      <c r="D68" s="49" t="s">
        <v>1236</v>
      </c>
      <c r="E68" s="30" t="s">
        <v>1647</v>
      </c>
      <c r="F68" s="50">
        <v>2</v>
      </c>
      <c r="G68" s="51">
        <v>5.5360991146790006</v>
      </c>
      <c r="H68" s="66" t="s">
        <v>1581</v>
      </c>
      <c r="I68" s="50" t="s">
        <v>1466</v>
      </c>
      <c r="J68" s="68">
        <v>2.2000000000000002</v>
      </c>
      <c r="K68" s="53">
        <v>189</v>
      </c>
      <c r="L68" s="54">
        <v>189</v>
      </c>
      <c r="M68" s="55">
        <f t="shared" si="3"/>
        <v>1.1640211640211642E-2</v>
      </c>
      <c r="N68" s="14">
        <f t="shared" si="4"/>
        <v>2.9100529100529103E-6</v>
      </c>
      <c r="O68" s="51">
        <f t="shared" si="5"/>
        <v>5.5360991146790006</v>
      </c>
      <c r="P68" s="54"/>
      <c r="Q68" s="22" t="s">
        <v>40</v>
      </c>
      <c r="R68" s="30" t="s">
        <v>5</v>
      </c>
      <c r="S68" s="56" t="s">
        <v>1472</v>
      </c>
    </row>
    <row r="69" spans="1:19" x14ac:dyDescent="0.25">
      <c r="A69" s="46">
        <v>70</v>
      </c>
      <c r="B69" s="47" t="s">
        <v>41</v>
      </c>
      <c r="C69" s="48" t="s">
        <v>42</v>
      </c>
      <c r="D69" s="49" t="s">
        <v>1237</v>
      </c>
      <c r="E69" s="30" t="s">
        <v>1647</v>
      </c>
      <c r="F69" s="50">
        <v>3</v>
      </c>
      <c r="G69" s="51">
        <v>6.1692269336278027</v>
      </c>
      <c r="H69" s="66" t="s">
        <v>1581</v>
      </c>
      <c r="I69" s="50" t="s">
        <v>1465</v>
      </c>
      <c r="J69" s="68">
        <v>0.49848360690887056</v>
      </c>
      <c r="K69" s="53">
        <v>184</v>
      </c>
      <c r="L69" s="54">
        <v>184</v>
      </c>
      <c r="M69" s="55">
        <f t="shared" si="3"/>
        <v>2.7091500375482093E-3</v>
      </c>
      <c r="N69" s="14">
        <f t="shared" si="4"/>
        <v>6.772875093870523E-7</v>
      </c>
      <c r="O69" s="51">
        <f t="shared" si="5"/>
        <v>6.1692269336278027</v>
      </c>
      <c r="P69" s="54"/>
      <c r="Q69" s="49" t="s">
        <v>40</v>
      </c>
      <c r="R69" s="31" t="s">
        <v>5</v>
      </c>
      <c r="S69" s="56" t="s">
        <v>1472</v>
      </c>
    </row>
    <row r="70" spans="1:19" x14ac:dyDescent="0.25">
      <c r="A70" s="46">
        <v>71</v>
      </c>
      <c r="B70" s="47" t="s">
        <v>59</v>
      </c>
      <c r="C70" s="63" t="s">
        <v>60</v>
      </c>
      <c r="D70" s="49" t="s">
        <v>1238</v>
      </c>
      <c r="E70" s="30" t="s">
        <v>1647</v>
      </c>
      <c r="F70" s="50">
        <v>3</v>
      </c>
      <c r="G70" s="51">
        <v>5.9405164849325676</v>
      </c>
      <c r="H70" s="52" t="s">
        <v>1580</v>
      </c>
      <c r="I70" s="50" t="s">
        <v>1465</v>
      </c>
      <c r="J70" s="68">
        <v>0.5</v>
      </c>
      <c r="K70" s="53">
        <v>109</v>
      </c>
      <c r="L70" s="54">
        <v>109</v>
      </c>
      <c r="M70" s="55">
        <f t="shared" si="3"/>
        <v>4.5871559633027525E-3</v>
      </c>
      <c r="N70" s="14">
        <f t="shared" si="4"/>
        <v>1.1467889908256882E-6</v>
      </c>
      <c r="O70" s="51">
        <f t="shared" si="5"/>
        <v>5.9405164849325676</v>
      </c>
      <c r="P70" s="54"/>
      <c r="Q70" s="22" t="s">
        <v>61</v>
      </c>
      <c r="R70" s="30" t="s">
        <v>5</v>
      </c>
      <c r="S70" s="56" t="s">
        <v>1472</v>
      </c>
    </row>
    <row r="71" spans="1:19" x14ac:dyDescent="0.25">
      <c r="A71" s="46">
        <v>72</v>
      </c>
      <c r="B71" s="47" t="s">
        <v>137</v>
      </c>
      <c r="C71" s="48" t="s">
        <v>138</v>
      </c>
      <c r="D71" s="49" t="s">
        <v>1239</v>
      </c>
      <c r="E71" s="30" t="s">
        <v>1647</v>
      </c>
      <c r="F71" s="50">
        <v>1</v>
      </c>
      <c r="G71" s="51">
        <v>4.8237863872368179</v>
      </c>
      <c r="H71" s="52" t="s">
        <v>1580</v>
      </c>
      <c r="I71" s="50" t="s">
        <v>1467</v>
      </c>
      <c r="J71" s="68">
        <v>21.846153846153843</v>
      </c>
      <c r="K71" s="53">
        <v>364</v>
      </c>
      <c r="L71" s="54">
        <v>327</v>
      </c>
      <c r="M71" s="55">
        <f t="shared" si="3"/>
        <v>6.0016906170752317E-2</v>
      </c>
      <c r="N71" s="14">
        <f t="shared" si="4"/>
        <v>1.5004226542688079E-5</v>
      </c>
      <c r="O71" s="51">
        <f t="shared" si="5"/>
        <v>4.8237863872368179</v>
      </c>
      <c r="P71" s="54"/>
      <c r="Q71" s="49" t="s">
        <v>7</v>
      </c>
      <c r="R71" s="31" t="s">
        <v>8</v>
      </c>
      <c r="S71" s="56" t="s">
        <v>1472</v>
      </c>
    </row>
    <row r="72" spans="1:19" x14ac:dyDescent="0.25">
      <c r="A72" s="46">
        <v>73</v>
      </c>
      <c r="B72" s="47" t="s">
        <v>172</v>
      </c>
      <c r="C72" s="48" t="s">
        <v>173</v>
      </c>
      <c r="D72" s="49" t="s">
        <v>1240</v>
      </c>
      <c r="E72" s="30" t="s">
        <v>1647</v>
      </c>
      <c r="F72" s="50">
        <v>2</v>
      </c>
      <c r="G72" s="51">
        <v>5.4836610624861679</v>
      </c>
      <c r="H72" s="52" t="s">
        <v>1580</v>
      </c>
      <c r="I72" s="50" t="s">
        <v>1466</v>
      </c>
      <c r="J72" s="68">
        <v>2.6399456521739131</v>
      </c>
      <c r="K72" s="53">
        <v>201</v>
      </c>
      <c r="L72" s="54">
        <v>201</v>
      </c>
      <c r="M72" s="55">
        <f t="shared" si="3"/>
        <v>1.3134057971014492E-2</v>
      </c>
      <c r="N72" s="14">
        <f t="shared" si="4"/>
        <v>3.283514492753623E-6</v>
      </c>
      <c r="O72" s="51">
        <f t="shared" si="5"/>
        <v>5.4836610624861679</v>
      </c>
      <c r="P72" s="54"/>
      <c r="Q72" s="49" t="s">
        <v>7</v>
      </c>
      <c r="R72" s="31" t="s">
        <v>5</v>
      </c>
      <c r="S72" s="56" t="s">
        <v>1472</v>
      </c>
    </row>
    <row r="73" spans="1:19" x14ac:dyDescent="0.25">
      <c r="A73" s="46">
        <v>74</v>
      </c>
      <c r="B73" s="47" t="s">
        <v>192</v>
      </c>
      <c r="C73" s="63" t="s">
        <v>193</v>
      </c>
      <c r="D73" s="49" t="s">
        <v>1027</v>
      </c>
      <c r="E73" s="30" t="s">
        <v>1647</v>
      </c>
      <c r="F73" s="50">
        <v>2</v>
      </c>
      <c r="G73" s="51">
        <v>5.5577194497628941</v>
      </c>
      <c r="H73" s="52" t="s">
        <v>1580</v>
      </c>
      <c r="I73" s="50" t="s">
        <v>1466</v>
      </c>
      <c r="J73" s="51">
        <v>3.4</v>
      </c>
      <c r="K73" s="53">
        <v>307</v>
      </c>
      <c r="L73" s="54">
        <v>307</v>
      </c>
      <c r="M73" s="55">
        <f t="shared" ref="M73:M104" si="6">J73/K73</f>
        <v>1.1074918566775244E-2</v>
      </c>
      <c r="N73" s="14">
        <f t="shared" si="4"/>
        <v>2.7687296416938112E-6</v>
      </c>
      <c r="O73" s="51">
        <f t="shared" si="5"/>
        <v>5.5577194497628941</v>
      </c>
      <c r="P73" s="54"/>
      <c r="Q73" s="22" t="s">
        <v>24</v>
      </c>
      <c r="R73" s="30" t="s">
        <v>5</v>
      </c>
      <c r="S73" s="56" t="s">
        <v>1472</v>
      </c>
    </row>
    <row r="74" spans="1:19" x14ac:dyDescent="0.25">
      <c r="A74" s="46">
        <v>75</v>
      </c>
      <c r="B74" s="47" t="s">
        <v>1405</v>
      </c>
      <c r="C74" s="48" t="s">
        <v>237</v>
      </c>
      <c r="D74" s="49" t="s">
        <v>1241</v>
      </c>
      <c r="E74" s="30" t="s">
        <v>1647</v>
      </c>
      <c r="F74" s="50">
        <v>1</v>
      </c>
      <c r="G74" s="51">
        <v>4.7622744882848052</v>
      </c>
      <c r="H74" s="66" t="s">
        <v>1581</v>
      </c>
      <c r="I74" s="50" t="s">
        <v>1467</v>
      </c>
      <c r="J74" s="68">
        <v>19.499999999999996</v>
      </c>
      <c r="K74" s="53">
        <v>282</v>
      </c>
      <c r="L74" s="54">
        <v>282</v>
      </c>
      <c r="M74" s="55">
        <f t="shared" si="6"/>
        <v>6.9148936170212755E-2</v>
      </c>
      <c r="N74" s="14">
        <f t="shared" si="4"/>
        <v>1.7287234042553189E-5</v>
      </c>
      <c r="O74" s="51">
        <f t="shared" si="5"/>
        <v>4.7622744882848052</v>
      </c>
      <c r="P74" s="54"/>
      <c r="Q74" s="49" t="s">
        <v>7</v>
      </c>
      <c r="R74" s="31" t="s">
        <v>5</v>
      </c>
      <c r="S74" s="56" t="s">
        <v>1472</v>
      </c>
    </row>
    <row r="75" spans="1:19" x14ac:dyDescent="0.25">
      <c r="A75" s="46">
        <v>76</v>
      </c>
      <c r="B75" s="47" t="s">
        <v>1404</v>
      </c>
      <c r="C75" s="48" t="s">
        <v>455</v>
      </c>
      <c r="D75" s="49" t="s">
        <v>1242</v>
      </c>
      <c r="E75" s="30" t="s">
        <v>1647</v>
      </c>
      <c r="F75" s="50">
        <v>2</v>
      </c>
      <c r="G75" s="51">
        <v>4.8726301432265897</v>
      </c>
      <c r="H75" s="52" t="s">
        <v>1580</v>
      </c>
      <c r="I75" s="50" t="s">
        <v>1466</v>
      </c>
      <c r="J75" s="68">
        <v>9.8684210526315788</v>
      </c>
      <c r="K75" s="53">
        <v>184</v>
      </c>
      <c r="L75" s="54">
        <v>184</v>
      </c>
      <c r="M75" s="55">
        <f t="shared" si="6"/>
        <v>5.3632723112128147E-2</v>
      </c>
      <c r="N75" s="14">
        <f t="shared" si="4"/>
        <v>1.3408180778032037E-5</v>
      </c>
      <c r="O75" s="51">
        <f t="shared" si="5"/>
        <v>4.8726301432265897</v>
      </c>
      <c r="P75" s="54"/>
      <c r="Q75" s="49" t="s">
        <v>24</v>
      </c>
      <c r="R75" s="31" t="s">
        <v>5</v>
      </c>
      <c r="S75" s="56" t="s">
        <v>1472</v>
      </c>
    </row>
    <row r="76" spans="1:19" x14ac:dyDescent="0.25">
      <c r="A76" s="46">
        <v>77</v>
      </c>
      <c r="B76" s="47" t="s">
        <v>548</v>
      </c>
      <c r="C76" s="63" t="s">
        <v>549</v>
      </c>
      <c r="D76" s="49" t="s">
        <v>968</v>
      </c>
      <c r="E76" s="30" t="s">
        <v>1647</v>
      </c>
      <c r="F76" s="50">
        <v>2</v>
      </c>
      <c r="G76" s="51">
        <v>5.5203899448766425</v>
      </c>
      <c r="H76" s="52" t="s">
        <v>1580</v>
      </c>
      <c r="I76" s="50" t="s">
        <v>1466</v>
      </c>
      <c r="J76" s="68">
        <v>1.4</v>
      </c>
      <c r="K76" s="53">
        <v>116</v>
      </c>
      <c r="L76" s="54">
        <v>116</v>
      </c>
      <c r="M76" s="55">
        <f t="shared" si="6"/>
        <v>1.2068965517241379E-2</v>
      </c>
      <c r="N76" s="14">
        <f t="shared" si="4"/>
        <v>3.0172413793103448E-6</v>
      </c>
      <c r="O76" s="51">
        <f t="shared" si="5"/>
        <v>5.5203899448766425</v>
      </c>
      <c r="P76" s="54"/>
      <c r="Q76" s="22"/>
      <c r="R76" s="30" t="s">
        <v>5</v>
      </c>
      <c r="S76" s="56" t="s">
        <v>1472</v>
      </c>
    </row>
    <row r="77" spans="1:19" x14ac:dyDescent="0.25">
      <c r="A77" s="46">
        <v>78</v>
      </c>
      <c r="B77" s="73" t="s">
        <v>1444</v>
      </c>
      <c r="C77" s="59" t="s">
        <v>1445</v>
      </c>
      <c r="D77" s="58" t="s">
        <v>1524</v>
      </c>
      <c r="E77" s="14" t="s">
        <v>1647</v>
      </c>
      <c r="F77" s="50">
        <v>2</v>
      </c>
      <c r="G77" s="51">
        <v>5.5943275410972717</v>
      </c>
      <c r="H77" s="59" t="s">
        <v>1580</v>
      </c>
      <c r="I77" s="50" t="s">
        <v>1466</v>
      </c>
      <c r="J77" s="14">
        <v>1.7</v>
      </c>
      <c r="K77" s="53">
        <v>167</v>
      </c>
      <c r="L77" s="54">
        <v>167</v>
      </c>
      <c r="M77" s="55">
        <f t="shared" si="6"/>
        <v>1.0179640718562874E-2</v>
      </c>
      <c r="N77" s="14">
        <f t="shared" si="4"/>
        <v>2.5449101796407188E-6</v>
      </c>
      <c r="O77" s="51">
        <f t="shared" si="5"/>
        <v>5.5943275410972717</v>
      </c>
      <c r="P77" s="54"/>
      <c r="Q77" s="58"/>
      <c r="R77" s="14"/>
      <c r="S77" s="56" t="s">
        <v>1472</v>
      </c>
    </row>
    <row r="78" spans="1:19" x14ac:dyDescent="0.25">
      <c r="A78" s="46">
        <v>79</v>
      </c>
      <c r="B78" s="47" t="s">
        <v>637</v>
      </c>
      <c r="C78" s="63" t="s">
        <v>638</v>
      </c>
      <c r="D78" s="49" t="s">
        <v>1243</v>
      </c>
      <c r="E78" s="30" t="s">
        <v>1647</v>
      </c>
      <c r="F78" s="50">
        <v>2</v>
      </c>
      <c r="G78" s="51">
        <v>5.0058035389573057</v>
      </c>
      <c r="H78" s="52" t="s">
        <v>1580</v>
      </c>
      <c r="I78" s="50" t="s">
        <v>1466</v>
      </c>
      <c r="J78" s="68">
        <v>5.4467261295342402</v>
      </c>
      <c r="K78" s="53">
        <v>138</v>
      </c>
      <c r="L78" s="54">
        <v>138</v>
      </c>
      <c r="M78" s="55">
        <f t="shared" si="6"/>
        <v>3.946902992416116E-2</v>
      </c>
      <c r="N78" s="14">
        <f t="shared" si="4"/>
        <v>9.8672574810402906E-6</v>
      </c>
      <c r="O78" s="51">
        <f t="shared" si="5"/>
        <v>5.0058035389573057</v>
      </c>
      <c r="P78" s="54"/>
      <c r="Q78" s="22" t="s">
        <v>363</v>
      </c>
      <c r="R78" s="30" t="s">
        <v>5</v>
      </c>
      <c r="S78" s="56" t="s">
        <v>1472</v>
      </c>
    </row>
    <row r="79" spans="1:19" x14ac:dyDescent="0.25">
      <c r="A79" s="46">
        <v>80</v>
      </c>
      <c r="B79" s="47" t="s">
        <v>1488</v>
      </c>
      <c r="C79" s="63" t="s">
        <v>687</v>
      </c>
      <c r="D79" s="49" t="s">
        <v>1487</v>
      </c>
      <c r="E79" s="30" t="s">
        <v>1647</v>
      </c>
      <c r="F79" s="50">
        <v>2</v>
      </c>
      <c r="G79" s="51">
        <v>5.3840042307287455</v>
      </c>
      <c r="H79" s="66" t="s">
        <v>1581</v>
      </c>
      <c r="I79" s="50" t="s">
        <v>1466</v>
      </c>
      <c r="J79" s="68">
        <v>1.9</v>
      </c>
      <c r="K79" s="53">
        <v>115</v>
      </c>
      <c r="L79" s="54">
        <v>115</v>
      </c>
      <c r="M79" s="55">
        <f t="shared" si="6"/>
        <v>1.6521739130434782E-2</v>
      </c>
      <c r="N79" s="14">
        <f t="shared" si="4"/>
        <v>4.1304347826086953E-6</v>
      </c>
      <c r="O79" s="51">
        <f t="shared" si="5"/>
        <v>5.3840042307287455</v>
      </c>
      <c r="P79" s="54"/>
      <c r="Q79" s="22" t="s">
        <v>688</v>
      </c>
      <c r="R79" s="30" t="s">
        <v>5</v>
      </c>
      <c r="S79" s="56" t="s">
        <v>1472</v>
      </c>
    </row>
    <row r="80" spans="1:19" x14ac:dyDescent="0.25">
      <c r="A80" s="46">
        <v>82</v>
      </c>
      <c r="B80" s="47" t="s">
        <v>655</v>
      </c>
      <c r="C80" s="63" t="s">
        <v>656</v>
      </c>
      <c r="D80" s="49" t="s">
        <v>1244</v>
      </c>
      <c r="E80" s="30" t="s">
        <v>1647</v>
      </c>
      <c r="F80" s="50">
        <v>3</v>
      </c>
      <c r="G80" s="51">
        <v>5.9637878273455556</v>
      </c>
      <c r="H80" s="52" t="s">
        <v>1580</v>
      </c>
      <c r="I80" s="50" t="s">
        <v>1465</v>
      </c>
      <c r="J80" s="68">
        <v>0.7</v>
      </c>
      <c r="K80" s="53">
        <v>161</v>
      </c>
      <c r="L80" s="54">
        <v>161</v>
      </c>
      <c r="M80" s="55">
        <f t="shared" si="6"/>
        <v>4.3478260869565218E-3</v>
      </c>
      <c r="N80" s="14">
        <f t="shared" si="4"/>
        <v>1.0869565217391306E-6</v>
      </c>
      <c r="O80" s="51">
        <f t="shared" si="5"/>
        <v>5.9637878273455556</v>
      </c>
      <c r="P80" s="54"/>
      <c r="Q80" s="22"/>
      <c r="R80" s="30" t="s">
        <v>25</v>
      </c>
      <c r="S80" s="56" t="s">
        <v>1472</v>
      </c>
    </row>
    <row r="81" spans="1:19" x14ac:dyDescent="0.25">
      <c r="A81" s="46">
        <v>83</v>
      </c>
      <c r="B81" s="47" t="s">
        <v>680</v>
      </c>
      <c r="C81" s="63" t="s">
        <v>681</v>
      </c>
      <c r="D81" s="49" t="s">
        <v>1028</v>
      </c>
      <c r="E81" s="30" t="s">
        <v>1647</v>
      </c>
      <c r="F81" s="50">
        <v>3</v>
      </c>
      <c r="G81" s="51">
        <v>6.2227164711475833</v>
      </c>
      <c r="H81" s="66" t="s">
        <v>1581</v>
      </c>
      <c r="I81" s="50" t="s">
        <v>1465</v>
      </c>
      <c r="J81" s="68">
        <v>0.4</v>
      </c>
      <c r="K81" s="53">
        <v>167</v>
      </c>
      <c r="L81" s="54">
        <v>167</v>
      </c>
      <c r="M81" s="55">
        <f t="shared" si="6"/>
        <v>2.3952095808383233E-3</v>
      </c>
      <c r="N81" s="14">
        <f t="shared" si="4"/>
        <v>5.9880239520958083E-7</v>
      </c>
      <c r="O81" s="51">
        <f t="shared" si="5"/>
        <v>6.2227164711475833</v>
      </c>
      <c r="P81" s="54"/>
      <c r="Q81" s="22"/>
      <c r="R81" s="30" t="s">
        <v>5</v>
      </c>
      <c r="S81" s="56" t="s">
        <v>1472</v>
      </c>
    </row>
    <row r="82" spans="1:19" x14ac:dyDescent="0.25">
      <c r="A82" s="46">
        <v>84</v>
      </c>
      <c r="B82" s="47" t="s">
        <v>718</v>
      </c>
      <c r="C82" s="63" t="s">
        <v>719</v>
      </c>
      <c r="D82" s="49" t="s">
        <v>1245</v>
      </c>
      <c r="E82" s="30" t="s">
        <v>1647</v>
      </c>
      <c r="F82" s="50">
        <v>2</v>
      </c>
      <c r="G82" s="51">
        <v>4.8668778143374984</v>
      </c>
      <c r="H82" s="52" t="s">
        <v>1580</v>
      </c>
      <c r="I82" s="50" t="s">
        <v>1466</v>
      </c>
      <c r="J82" s="51">
        <v>10</v>
      </c>
      <c r="K82" s="53">
        <v>184</v>
      </c>
      <c r="L82" s="54">
        <v>184</v>
      </c>
      <c r="M82" s="55">
        <f t="shared" si="6"/>
        <v>5.434782608695652E-2</v>
      </c>
      <c r="N82" s="14">
        <f t="shared" si="4"/>
        <v>1.3586956521739131E-5</v>
      </c>
      <c r="O82" s="51">
        <f t="shared" si="5"/>
        <v>4.8668778143374984</v>
      </c>
      <c r="P82" s="54"/>
      <c r="Q82" s="22" t="s">
        <v>66</v>
      </c>
      <c r="R82" s="30" t="s">
        <v>5</v>
      </c>
      <c r="S82" s="56" t="s">
        <v>1472</v>
      </c>
    </row>
    <row r="83" spans="1:19" x14ac:dyDescent="0.25">
      <c r="A83" s="46">
        <v>85</v>
      </c>
      <c r="B83" s="47" t="s">
        <v>736</v>
      </c>
      <c r="C83" s="48" t="s">
        <v>737</v>
      </c>
      <c r="D83" s="49" t="s">
        <v>1029</v>
      </c>
      <c r="E83" s="30" t="s">
        <v>1647</v>
      </c>
      <c r="F83" s="50">
        <v>2</v>
      </c>
      <c r="G83" s="51">
        <v>5.0537695358036245</v>
      </c>
      <c r="H83" s="66" t="s">
        <v>1581</v>
      </c>
      <c r="I83" s="50" t="s">
        <v>1466</v>
      </c>
      <c r="J83" s="68">
        <v>7.4924924924924925</v>
      </c>
      <c r="K83" s="53">
        <v>212</v>
      </c>
      <c r="L83" s="54">
        <v>212</v>
      </c>
      <c r="M83" s="55">
        <f t="shared" si="6"/>
        <v>3.5341945719304213E-2</v>
      </c>
      <c r="N83" s="14">
        <f t="shared" si="4"/>
        <v>8.8354864298260529E-6</v>
      </c>
      <c r="O83" s="51">
        <f t="shared" si="5"/>
        <v>5.0537695358036245</v>
      </c>
      <c r="P83" s="54"/>
      <c r="Q83" s="49" t="s">
        <v>7</v>
      </c>
      <c r="R83" s="31" t="s">
        <v>5</v>
      </c>
      <c r="S83" s="56" t="s">
        <v>1472</v>
      </c>
    </row>
    <row r="84" spans="1:19" x14ac:dyDescent="0.25">
      <c r="A84" s="46">
        <v>86</v>
      </c>
      <c r="B84" s="47" t="s">
        <v>734</v>
      </c>
      <c r="C84" s="63" t="s">
        <v>735</v>
      </c>
      <c r="D84" s="49" t="s">
        <v>1246</v>
      </c>
      <c r="E84" s="30" t="s">
        <v>1647</v>
      </c>
      <c r="F84" s="50">
        <v>3</v>
      </c>
      <c r="G84" s="51">
        <v>6.1846914308175984</v>
      </c>
      <c r="H84" s="66" t="s">
        <v>1581</v>
      </c>
      <c r="I84" s="50" t="s">
        <v>1465</v>
      </c>
      <c r="J84" s="68">
        <v>0.4</v>
      </c>
      <c r="K84" s="53">
        <v>153</v>
      </c>
      <c r="L84" s="54">
        <v>153</v>
      </c>
      <c r="M84" s="55">
        <f t="shared" si="6"/>
        <v>2.6143790849673205E-3</v>
      </c>
      <c r="N84" s="14">
        <f t="shared" si="4"/>
        <v>6.5359477124183009E-7</v>
      </c>
      <c r="O84" s="51">
        <f t="shared" si="5"/>
        <v>6.1846914308175984</v>
      </c>
      <c r="P84" s="54"/>
      <c r="Q84" s="22" t="s">
        <v>40</v>
      </c>
      <c r="R84" s="30" t="s">
        <v>5</v>
      </c>
      <c r="S84" s="56" t="s">
        <v>1472</v>
      </c>
    </row>
    <row r="85" spans="1:19" x14ac:dyDescent="0.25">
      <c r="A85" s="46">
        <v>87</v>
      </c>
      <c r="B85" s="47" t="s">
        <v>333</v>
      </c>
      <c r="C85" s="48" t="s">
        <v>269</v>
      </c>
      <c r="D85" s="49" t="s">
        <v>1247</v>
      </c>
      <c r="E85" s="30" t="s">
        <v>1647</v>
      </c>
      <c r="F85" s="50">
        <v>1</v>
      </c>
      <c r="G85" s="51">
        <v>4.5491105837948647</v>
      </c>
      <c r="H85" s="52" t="s">
        <v>1580</v>
      </c>
      <c r="I85" s="50" t="s">
        <v>1467</v>
      </c>
      <c r="J85" s="68">
        <v>18.30056179775281</v>
      </c>
      <c r="K85" s="53">
        <v>162</v>
      </c>
      <c r="L85" s="54">
        <v>162</v>
      </c>
      <c r="M85" s="55">
        <f t="shared" si="6"/>
        <v>0.11296643085032598</v>
      </c>
      <c r="N85" s="14">
        <f t="shared" si="4"/>
        <v>2.8241607712581497E-5</v>
      </c>
      <c r="O85" s="51">
        <f t="shared" si="5"/>
        <v>4.5491105837948647</v>
      </c>
      <c r="P85" s="54"/>
      <c r="Q85" s="49" t="s">
        <v>270</v>
      </c>
      <c r="R85" s="31" t="s">
        <v>8</v>
      </c>
      <c r="S85" s="56" t="s">
        <v>1472</v>
      </c>
    </row>
    <row r="86" spans="1:19" x14ac:dyDescent="0.25">
      <c r="A86" s="46">
        <v>88</v>
      </c>
      <c r="B86" s="47" t="s">
        <v>355</v>
      </c>
      <c r="C86" s="63" t="s">
        <v>356</v>
      </c>
      <c r="D86" s="49" t="s">
        <v>1248</v>
      </c>
      <c r="E86" s="30" t="s">
        <v>1647</v>
      </c>
      <c r="F86" s="50">
        <v>2</v>
      </c>
      <c r="G86" s="51">
        <v>5.0241336797167193</v>
      </c>
      <c r="H86" s="52" t="s">
        <v>1580</v>
      </c>
      <c r="I86" s="50" t="s">
        <v>1466</v>
      </c>
      <c r="J86" s="68">
        <v>5.6</v>
      </c>
      <c r="K86" s="53">
        <v>148</v>
      </c>
      <c r="L86" s="54">
        <v>148</v>
      </c>
      <c r="M86" s="55">
        <f t="shared" si="6"/>
        <v>3.7837837837837833E-2</v>
      </c>
      <c r="N86" s="14">
        <f t="shared" si="4"/>
        <v>9.4594594594594589E-6</v>
      </c>
      <c r="O86" s="51">
        <f t="shared" si="5"/>
        <v>5.0241336797167193</v>
      </c>
      <c r="P86" s="54"/>
      <c r="Q86" s="22" t="s">
        <v>83</v>
      </c>
      <c r="R86" s="30" t="s">
        <v>5</v>
      </c>
      <c r="S86" s="56" t="s">
        <v>1472</v>
      </c>
    </row>
    <row r="87" spans="1:19" x14ac:dyDescent="0.25">
      <c r="A87" s="46">
        <v>89</v>
      </c>
      <c r="B87" s="47" t="s">
        <v>1519</v>
      </c>
      <c r="C87" s="63" t="s">
        <v>411</v>
      </c>
      <c r="D87" s="49" t="s">
        <v>1030</v>
      </c>
      <c r="E87" s="30" t="s">
        <v>1647</v>
      </c>
      <c r="F87" s="50">
        <v>2</v>
      </c>
      <c r="G87" s="51">
        <v>5.4438519726934631</v>
      </c>
      <c r="H87" s="52" t="s">
        <v>1580</v>
      </c>
      <c r="I87" s="50" t="s">
        <v>1466</v>
      </c>
      <c r="J87" s="68">
        <v>2.6486577358982362</v>
      </c>
      <c r="K87" s="61">
        <v>184</v>
      </c>
      <c r="L87" s="54">
        <v>184</v>
      </c>
      <c r="M87" s="55">
        <f t="shared" si="6"/>
        <v>1.4394878999446937E-2</v>
      </c>
      <c r="N87" s="14">
        <f t="shared" si="4"/>
        <v>3.5987197498617344E-6</v>
      </c>
      <c r="O87" s="51">
        <f t="shared" si="5"/>
        <v>5.4438519726934631</v>
      </c>
      <c r="P87" s="54"/>
      <c r="Q87" s="22"/>
      <c r="R87" s="31" t="s">
        <v>5</v>
      </c>
      <c r="S87" s="56" t="s">
        <v>1472</v>
      </c>
    </row>
    <row r="88" spans="1:19" x14ac:dyDescent="0.25">
      <c r="A88" s="46">
        <v>90</v>
      </c>
      <c r="B88" s="47" t="s">
        <v>895</v>
      </c>
      <c r="C88" s="63" t="s">
        <v>896</v>
      </c>
      <c r="D88" s="49" t="s">
        <v>1249</v>
      </c>
      <c r="E88" s="30" t="s">
        <v>1647</v>
      </c>
      <c r="F88" s="50">
        <v>2</v>
      </c>
      <c r="G88" s="51">
        <v>5.418669493530782</v>
      </c>
      <c r="H88" s="66" t="s">
        <v>1581</v>
      </c>
      <c r="I88" s="50" t="s">
        <v>1466</v>
      </c>
      <c r="J88" s="68">
        <v>2.7</v>
      </c>
      <c r="K88" s="53">
        <v>177</v>
      </c>
      <c r="L88" s="54">
        <v>177</v>
      </c>
      <c r="M88" s="55">
        <f t="shared" si="6"/>
        <v>1.5254237288135594E-2</v>
      </c>
      <c r="N88" s="14">
        <f t="shared" si="4"/>
        <v>3.8135593220338985E-6</v>
      </c>
      <c r="O88" s="51">
        <f t="shared" si="5"/>
        <v>5.418669493530782</v>
      </c>
      <c r="P88" s="54"/>
      <c r="Q88" s="22" t="s">
        <v>24</v>
      </c>
      <c r="R88" s="30" t="s">
        <v>5</v>
      </c>
      <c r="S88" s="56" t="s">
        <v>1472</v>
      </c>
    </row>
    <row r="89" spans="1:19" x14ac:dyDescent="0.25">
      <c r="A89" s="46">
        <v>91</v>
      </c>
      <c r="B89" s="47" t="s">
        <v>1579</v>
      </c>
      <c r="C89" s="48" t="s">
        <v>320</v>
      </c>
      <c r="D89" s="49" t="s">
        <v>1031</v>
      </c>
      <c r="E89" s="30" t="s">
        <v>1647</v>
      </c>
      <c r="F89" s="50">
        <v>2</v>
      </c>
      <c r="G89" s="51">
        <v>5.1486026548060932</v>
      </c>
      <c r="H89" s="66" t="s">
        <v>1581</v>
      </c>
      <c r="I89" s="50" t="s">
        <v>1466</v>
      </c>
      <c r="J89" s="68">
        <v>6.875</v>
      </c>
      <c r="K89" s="53">
        <v>242</v>
      </c>
      <c r="L89" s="54">
        <v>169</v>
      </c>
      <c r="M89" s="55">
        <f t="shared" si="6"/>
        <v>2.8409090909090908E-2</v>
      </c>
      <c r="N89" s="14">
        <f t="shared" si="4"/>
        <v>7.1022727272727273E-6</v>
      </c>
      <c r="O89" s="51">
        <f t="shared" si="5"/>
        <v>5.1486026548060932</v>
      </c>
      <c r="P89" s="54"/>
      <c r="Q89" s="49"/>
      <c r="R89" s="31" t="s">
        <v>5</v>
      </c>
      <c r="S89" s="56" t="s">
        <v>1472</v>
      </c>
    </row>
    <row r="90" spans="1:19" x14ac:dyDescent="0.25">
      <c r="A90" s="46">
        <v>93</v>
      </c>
      <c r="B90" s="47" t="s">
        <v>1389</v>
      </c>
      <c r="C90" s="48" t="s">
        <v>51</v>
      </c>
      <c r="D90" s="49" t="s">
        <v>1250</v>
      </c>
      <c r="E90" s="30" t="s">
        <v>1647</v>
      </c>
      <c r="F90" s="50">
        <v>3</v>
      </c>
      <c r="G90" s="51">
        <v>5.8237744274939773</v>
      </c>
      <c r="H90" s="52" t="s">
        <v>1580</v>
      </c>
      <c r="I90" s="50" t="s">
        <v>1465</v>
      </c>
      <c r="J90" s="68">
        <v>1.0203155022964072</v>
      </c>
      <c r="K90" s="53">
        <v>170</v>
      </c>
      <c r="L90" s="54">
        <v>170</v>
      </c>
      <c r="M90" s="55">
        <f t="shared" si="6"/>
        <v>6.0018558958612189E-3</v>
      </c>
      <c r="N90" s="14">
        <f t="shared" si="4"/>
        <v>1.5004639739653047E-6</v>
      </c>
      <c r="O90" s="51">
        <f t="shared" si="5"/>
        <v>5.8237744274939773</v>
      </c>
      <c r="P90" s="54"/>
      <c r="Q90" s="49" t="s">
        <v>52</v>
      </c>
      <c r="R90" s="31" t="s">
        <v>11</v>
      </c>
      <c r="S90" s="56" t="s">
        <v>1472</v>
      </c>
    </row>
    <row r="91" spans="1:19" x14ac:dyDescent="0.25">
      <c r="A91" s="46">
        <v>94</v>
      </c>
      <c r="B91" s="47" t="s">
        <v>62</v>
      </c>
      <c r="C91" s="63" t="s">
        <v>63</v>
      </c>
      <c r="D91" s="49" t="s">
        <v>1251</v>
      </c>
      <c r="E91" s="30" t="s">
        <v>1647</v>
      </c>
      <c r="F91" s="50">
        <v>2</v>
      </c>
      <c r="G91" s="51">
        <v>5.13433651094868</v>
      </c>
      <c r="H91" s="66" t="s">
        <v>1581</v>
      </c>
      <c r="I91" s="50" t="s">
        <v>1466</v>
      </c>
      <c r="J91" s="68">
        <v>3.2</v>
      </c>
      <c r="K91" s="53">
        <v>109</v>
      </c>
      <c r="L91" s="54">
        <v>109</v>
      </c>
      <c r="M91" s="55">
        <f t="shared" si="6"/>
        <v>2.9357798165137616E-2</v>
      </c>
      <c r="N91" s="14">
        <f t="shared" si="4"/>
        <v>7.3394495412844045E-6</v>
      </c>
      <c r="O91" s="51">
        <f t="shared" si="5"/>
        <v>5.13433651094868</v>
      </c>
      <c r="P91" s="54"/>
      <c r="Q91" s="22" t="s">
        <v>61</v>
      </c>
      <c r="R91" s="30" t="s">
        <v>5</v>
      </c>
      <c r="S91" s="56" t="s">
        <v>1472</v>
      </c>
    </row>
    <row r="92" spans="1:19" x14ac:dyDescent="0.25">
      <c r="A92" s="46">
        <v>95</v>
      </c>
      <c r="B92" s="47" t="s">
        <v>174</v>
      </c>
      <c r="C92" s="63" t="s">
        <v>175</v>
      </c>
      <c r="D92" s="49" t="s">
        <v>1032</v>
      </c>
      <c r="E92" s="30" t="s">
        <v>1647</v>
      </c>
      <c r="F92" s="50">
        <v>2</v>
      </c>
      <c r="G92" s="51">
        <v>5.3766960600679274</v>
      </c>
      <c r="H92" s="66" t="s">
        <v>1581</v>
      </c>
      <c r="I92" s="50" t="s">
        <v>1466</v>
      </c>
      <c r="J92" s="68">
        <v>3.4780376320351696</v>
      </c>
      <c r="K92" s="53">
        <v>207</v>
      </c>
      <c r="L92" s="54">
        <v>207</v>
      </c>
      <c r="M92" s="55">
        <f t="shared" si="6"/>
        <v>1.6802114164421109E-2</v>
      </c>
      <c r="N92" s="14">
        <f t="shared" si="4"/>
        <v>4.2005285411052777E-6</v>
      </c>
      <c r="O92" s="51">
        <f t="shared" si="5"/>
        <v>5.3766960600679274</v>
      </c>
      <c r="P92" s="54"/>
      <c r="Q92" s="22"/>
      <c r="R92" s="30" t="s">
        <v>5</v>
      </c>
      <c r="S92" s="56" t="s">
        <v>1472</v>
      </c>
    </row>
    <row r="93" spans="1:19" x14ac:dyDescent="0.25">
      <c r="A93" s="46">
        <v>96</v>
      </c>
      <c r="B93" s="47" t="s">
        <v>235</v>
      </c>
      <c r="C93" s="48" t="s">
        <v>236</v>
      </c>
      <c r="D93" s="49" t="s">
        <v>1252</v>
      </c>
      <c r="E93" s="30" t="s">
        <v>1647</v>
      </c>
      <c r="F93" s="50">
        <v>2</v>
      </c>
      <c r="G93" s="51">
        <v>4.9983155978294258</v>
      </c>
      <c r="H93" s="66" t="s">
        <v>1581</v>
      </c>
      <c r="I93" s="50" t="s">
        <v>1466</v>
      </c>
      <c r="J93" s="68">
        <v>7.75</v>
      </c>
      <c r="K93" s="53">
        <v>193</v>
      </c>
      <c r="L93" s="54">
        <v>193</v>
      </c>
      <c r="M93" s="55">
        <f t="shared" si="6"/>
        <v>4.0155440414507769E-2</v>
      </c>
      <c r="N93" s="14">
        <f t="shared" si="4"/>
        <v>1.0038860103626943E-5</v>
      </c>
      <c r="O93" s="51">
        <f t="shared" si="5"/>
        <v>4.9983155978294258</v>
      </c>
      <c r="P93" s="54"/>
      <c r="Q93" s="49" t="s">
        <v>7</v>
      </c>
      <c r="R93" s="31" t="s">
        <v>49</v>
      </c>
      <c r="S93" s="56" t="s">
        <v>1472</v>
      </c>
    </row>
    <row r="94" spans="1:19" x14ac:dyDescent="0.25">
      <c r="A94" s="46">
        <v>97</v>
      </c>
      <c r="B94" s="47" t="s">
        <v>374</v>
      </c>
      <c r="C94" s="63" t="s">
        <v>373</v>
      </c>
      <c r="D94" s="49" t="s">
        <v>1253</v>
      </c>
      <c r="E94" s="30" t="s">
        <v>1647</v>
      </c>
      <c r="F94" s="50">
        <v>2</v>
      </c>
      <c r="G94" s="51">
        <v>5.2707121013955289</v>
      </c>
      <c r="H94" s="52" t="s">
        <v>1580</v>
      </c>
      <c r="I94" s="50" t="s">
        <v>1466</v>
      </c>
      <c r="J94" s="68">
        <v>2.1875</v>
      </c>
      <c r="K94" s="53">
        <v>102</v>
      </c>
      <c r="L94" s="54">
        <v>102</v>
      </c>
      <c r="M94" s="55">
        <f t="shared" si="6"/>
        <v>2.1446078431372549E-2</v>
      </c>
      <c r="N94" s="14">
        <f t="shared" si="4"/>
        <v>5.3615196078431373E-6</v>
      </c>
      <c r="O94" s="51">
        <f t="shared" si="5"/>
        <v>5.2707121013955289</v>
      </c>
      <c r="P94" s="54"/>
      <c r="Q94" s="22" t="s">
        <v>40</v>
      </c>
      <c r="R94" s="30" t="s">
        <v>5</v>
      </c>
      <c r="S94" s="56" t="s">
        <v>1472</v>
      </c>
    </row>
    <row r="95" spans="1:19" x14ac:dyDescent="0.25">
      <c r="A95" s="46">
        <v>98</v>
      </c>
      <c r="B95" s="22" t="s">
        <v>1439</v>
      </c>
      <c r="C95" s="48" t="s">
        <v>1440</v>
      </c>
      <c r="D95" s="58" t="s">
        <v>1592</v>
      </c>
      <c r="E95" s="14" t="s">
        <v>1647</v>
      </c>
      <c r="F95" s="50">
        <v>1</v>
      </c>
      <c r="G95" s="51">
        <v>4.4779977322762914</v>
      </c>
      <c r="H95" s="59" t="s">
        <v>1580</v>
      </c>
      <c r="I95" s="50" t="s">
        <v>1467</v>
      </c>
      <c r="J95" s="14">
        <v>33</v>
      </c>
      <c r="K95" s="53">
        <v>248</v>
      </c>
      <c r="L95" s="54">
        <v>248</v>
      </c>
      <c r="M95" s="55">
        <f t="shared" si="6"/>
        <v>0.13306451612903225</v>
      </c>
      <c r="N95" s="14">
        <f t="shared" si="4"/>
        <v>3.3266129032258067E-5</v>
      </c>
      <c r="O95" s="51">
        <f t="shared" si="5"/>
        <v>4.4779977322762914</v>
      </c>
      <c r="P95" s="54"/>
      <c r="Q95" s="58"/>
      <c r="R95" s="14" t="s">
        <v>11</v>
      </c>
      <c r="S95" s="56" t="s">
        <v>1472</v>
      </c>
    </row>
    <row r="96" spans="1:19" x14ac:dyDescent="0.25">
      <c r="A96" s="46">
        <v>99</v>
      </c>
      <c r="B96" s="47" t="s">
        <v>476</v>
      </c>
      <c r="C96" s="48" t="s">
        <v>477</v>
      </c>
      <c r="D96" s="49" t="s">
        <v>1254</v>
      </c>
      <c r="E96" s="30" t="s">
        <v>1647</v>
      </c>
      <c r="F96" s="50">
        <v>1</v>
      </c>
      <c r="G96" s="51">
        <v>4.7080230623819945</v>
      </c>
      <c r="H96" s="66" t="s">
        <v>1581</v>
      </c>
      <c r="I96" s="50" t="s">
        <v>1467</v>
      </c>
      <c r="J96" s="68">
        <v>14.729729729729726</v>
      </c>
      <c r="K96" s="53">
        <v>188</v>
      </c>
      <c r="L96" s="54">
        <v>188</v>
      </c>
      <c r="M96" s="55">
        <f t="shared" si="6"/>
        <v>7.8349626221966631E-2</v>
      </c>
      <c r="N96" s="14">
        <f t="shared" si="4"/>
        <v>1.9587406555491659E-5</v>
      </c>
      <c r="O96" s="51">
        <f t="shared" si="5"/>
        <v>4.7080230623819945</v>
      </c>
      <c r="P96" s="54"/>
      <c r="Q96" s="49" t="s">
        <v>7</v>
      </c>
      <c r="R96" s="31" t="s">
        <v>25</v>
      </c>
      <c r="S96" s="56" t="s">
        <v>1472</v>
      </c>
    </row>
    <row r="97" spans="1:19" x14ac:dyDescent="0.25">
      <c r="A97" s="46">
        <v>100</v>
      </c>
      <c r="B97" s="47" t="s">
        <v>1420</v>
      </c>
      <c r="C97" s="63" t="s">
        <v>708</v>
      </c>
      <c r="D97" s="49" t="s">
        <v>1033</v>
      </c>
      <c r="E97" s="30" t="s">
        <v>1647</v>
      </c>
      <c r="F97" s="50">
        <v>2</v>
      </c>
      <c r="G97" s="51">
        <v>4.9251933981272158</v>
      </c>
      <c r="H97" s="66" t="s">
        <v>1581</v>
      </c>
      <c r="I97" s="50" t="s">
        <v>1466</v>
      </c>
      <c r="J97" s="68">
        <v>8.2682926829268286</v>
      </c>
      <c r="K97" s="53">
        <v>174</v>
      </c>
      <c r="L97" s="54">
        <v>174</v>
      </c>
      <c r="M97" s="55">
        <f t="shared" si="6"/>
        <v>4.7518923465096716E-2</v>
      </c>
      <c r="N97" s="14">
        <f t="shared" si="4"/>
        <v>1.1879730866274179E-5</v>
      </c>
      <c r="O97" s="51">
        <f t="shared" si="5"/>
        <v>4.9251933981272158</v>
      </c>
      <c r="P97" s="54"/>
      <c r="Q97" s="22" t="s">
        <v>709</v>
      </c>
      <c r="R97" s="30" t="s">
        <v>25</v>
      </c>
      <c r="S97" s="56" t="s">
        <v>1472</v>
      </c>
    </row>
    <row r="98" spans="1:19" x14ac:dyDescent="0.25">
      <c r="A98" s="46">
        <v>101</v>
      </c>
      <c r="B98" s="47" t="s">
        <v>710</v>
      </c>
      <c r="C98" s="63" t="s">
        <v>711</v>
      </c>
      <c r="D98" s="49" t="s">
        <v>1591</v>
      </c>
      <c r="E98" s="30" t="s">
        <v>1647</v>
      </c>
      <c r="F98" s="50">
        <v>2</v>
      </c>
      <c r="G98" s="51">
        <v>5.7739952906124863</v>
      </c>
      <c r="H98" s="66" t="s">
        <v>1581</v>
      </c>
      <c r="I98" s="50" t="s">
        <v>1466</v>
      </c>
      <c r="J98" s="68">
        <v>1.4</v>
      </c>
      <c r="K98" s="53">
        <v>208</v>
      </c>
      <c r="L98" s="54">
        <v>208</v>
      </c>
      <c r="M98" s="55">
        <f t="shared" si="6"/>
        <v>6.7307692307692303E-3</v>
      </c>
      <c r="N98" s="14">
        <f t="shared" si="4"/>
        <v>1.6826923076923077E-6</v>
      </c>
      <c r="O98" s="51">
        <f t="shared" si="5"/>
        <v>5.7739952906124863</v>
      </c>
      <c r="P98" s="54"/>
      <c r="Q98" s="22"/>
      <c r="R98" s="30" t="s">
        <v>5</v>
      </c>
      <c r="S98" s="56" t="s">
        <v>1472</v>
      </c>
    </row>
    <row r="99" spans="1:19" x14ac:dyDescent="0.25">
      <c r="A99" s="46">
        <v>103</v>
      </c>
      <c r="B99" s="47" t="s">
        <v>666</v>
      </c>
      <c r="C99" s="63" t="s">
        <v>667</v>
      </c>
      <c r="D99" s="49" t="s">
        <v>1590</v>
      </c>
      <c r="E99" s="30" t="s">
        <v>1647</v>
      </c>
      <c r="F99" s="50">
        <v>1</v>
      </c>
      <c r="G99" s="51">
        <v>4.3473300153169507</v>
      </c>
      <c r="H99" s="52" t="s">
        <v>1580</v>
      </c>
      <c r="I99" s="50" t="s">
        <v>1467</v>
      </c>
      <c r="J99" s="68">
        <v>32</v>
      </c>
      <c r="K99" s="53">
        <v>178</v>
      </c>
      <c r="L99" s="54">
        <v>178</v>
      </c>
      <c r="M99" s="55">
        <f t="shared" si="6"/>
        <v>0.1797752808988764</v>
      </c>
      <c r="N99" s="14">
        <f t="shared" si="4"/>
        <v>4.4943820224719097E-5</v>
      </c>
      <c r="O99" s="51">
        <f t="shared" si="5"/>
        <v>4.3473300153169507</v>
      </c>
      <c r="P99" s="54"/>
      <c r="Q99" s="22" t="s">
        <v>71</v>
      </c>
      <c r="R99" s="30" t="s">
        <v>5</v>
      </c>
      <c r="S99" s="56" t="s">
        <v>1472</v>
      </c>
    </row>
    <row r="100" spans="1:19" x14ac:dyDescent="0.25">
      <c r="A100" s="46">
        <v>104</v>
      </c>
      <c r="B100" s="47" t="s">
        <v>683</v>
      </c>
      <c r="C100" s="63" t="s">
        <v>684</v>
      </c>
      <c r="D100" s="49" t="s">
        <v>1276</v>
      </c>
      <c r="E100" s="30" t="s">
        <v>1647</v>
      </c>
      <c r="F100" s="50">
        <v>2</v>
      </c>
      <c r="G100" s="51">
        <v>5.2961774928695693</v>
      </c>
      <c r="H100" s="52" t="s">
        <v>1580</v>
      </c>
      <c r="I100" s="50" t="s">
        <v>1466</v>
      </c>
      <c r="J100" s="68">
        <v>3.6</v>
      </c>
      <c r="K100" s="53">
        <v>178</v>
      </c>
      <c r="L100" s="54">
        <v>178</v>
      </c>
      <c r="M100" s="55">
        <f t="shared" si="6"/>
        <v>2.0224719101123598E-2</v>
      </c>
      <c r="N100" s="14">
        <f t="shared" si="4"/>
        <v>5.0561797752808998E-6</v>
      </c>
      <c r="O100" s="51">
        <f t="shared" si="5"/>
        <v>5.2961774928695693</v>
      </c>
      <c r="P100" s="54"/>
      <c r="Q100" s="22"/>
      <c r="R100" s="30" t="s">
        <v>5</v>
      </c>
      <c r="S100" s="56" t="s">
        <v>1472</v>
      </c>
    </row>
    <row r="101" spans="1:19" x14ac:dyDescent="0.25">
      <c r="A101" s="46">
        <v>105</v>
      </c>
      <c r="B101" s="47" t="s">
        <v>792</v>
      </c>
      <c r="C101" s="63" t="s">
        <v>793</v>
      </c>
      <c r="D101" s="49" t="s">
        <v>1256</v>
      </c>
      <c r="E101" s="30" t="s">
        <v>1647</v>
      </c>
      <c r="F101" s="50">
        <v>3</v>
      </c>
      <c r="G101" s="51">
        <v>5.9452876667863981</v>
      </c>
      <c r="H101" s="66" t="s">
        <v>1581</v>
      </c>
      <c r="I101" s="50" t="s">
        <v>1465</v>
      </c>
      <c r="J101" s="68">
        <v>0.49</v>
      </c>
      <c r="K101" s="53">
        <v>108</v>
      </c>
      <c r="L101" s="54">
        <v>108</v>
      </c>
      <c r="M101" s="55">
        <f t="shared" si="6"/>
        <v>4.5370370370370373E-3</v>
      </c>
      <c r="N101" s="14">
        <f t="shared" si="4"/>
        <v>1.1342592592592594E-6</v>
      </c>
      <c r="O101" s="51">
        <f t="shared" si="5"/>
        <v>5.9452876667863981</v>
      </c>
      <c r="P101" s="54"/>
      <c r="Q101" s="22" t="s">
        <v>40</v>
      </c>
      <c r="R101" s="30" t="s">
        <v>5</v>
      </c>
      <c r="S101" s="56" t="s">
        <v>1472</v>
      </c>
    </row>
    <row r="102" spans="1:19" x14ac:dyDescent="0.25">
      <c r="A102" s="46">
        <v>106</v>
      </c>
      <c r="B102" s="47" t="s">
        <v>817</v>
      </c>
      <c r="C102" s="63" t="s">
        <v>818</v>
      </c>
      <c r="D102" s="49" t="s">
        <v>1257</v>
      </c>
      <c r="E102" s="30" t="s">
        <v>1647</v>
      </c>
      <c r="F102" s="50">
        <v>2</v>
      </c>
      <c r="G102" s="51">
        <v>5.2798194714082491</v>
      </c>
      <c r="H102" s="66" t="s">
        <v>1581</v>
      </c>
      <c r="I102" s="50" t="s">
        <v>1466</v>
      </c>
      <c r="J102" s="68">
        <v>3.6541785855620157</v>
      </c>
      <c r="K102" s="53">
        <v>174</v>
      </c>
      <c r="L102" s="54">
        <v>174</v>
      </c>
      <c r="M102" s="55">
        <f t="shared" si="6"/>
        <v>2.1001026353804689E-2</v>
      </c>
      <c r="N102" s="14">
        <f t="shared" si="4"/>
        <v>5.2502565884511721E-6</v>
      </c>
      <c r="O102" s="51">
        <f t="shared" si="5"/>
        <v>5.2798194714082491</v>
      </c>
      <c r="P102" s="54"/>
      <c r="Q102" s="22"/>
      <c r="R102" s="31" t="s">
        <v>5</v>
      </c>
      <c r="S102" s="56" t="s">
        <v>1472</v>
      </c>
    </row>
    <row r="103" spans="1:19" x14ac:dyDescent="0.25">
      <c r="A103" s="46">
        <v>107</v>
      </c>
      <c r="B103" s="47" t="s">
        <v>546</v>
      </c>
      <c r="C103" s="48" t="s">
        <v>547</v>
      </c>
      <c r="D103" s="49" t="s">
        <v>1034</v>
      </c>
      <c r="E103" s="30" t="s">
        <v>1647</v>
      </c>
      <c r="F103" s="50">
        <v>3</v>
      </c>
      <c r="G103" s="51">
        <v>7.0731492812777121</v>
      </c>
      <c r="H103" s="66" t="s">
        <v>1581</v>
      </c>
      <c r="I103" s="50" t="s">
        <v>1464</v>
      </c>
      <c r="J103" s="72">
        <v>6.6923076923076918E-2</v>
      </c>
      <c r="K103" s="53">
        <v>198</v>
      </c>
      <c r="L103" s="54">
        <v>198</v>
      </c>
      <c r="M103" s="55">
        <f t="shared" si="6"/>
        <v>3.37995337995338E-4</v>
      </c>
      <c r="N103" s="14">
        <f t="shared" si="4"/>
        <v>8.4498834498834499E-8</v>
      </c>
      <c r="O103" s="51">
        <f t="shared" si="5"/>
        <v>7.0731492812777121</v>
      </c>
      <c r="P103" s="54"/>
      <c r="Q103" s="49"/>
      <c r="R103" s="31" t="s">
        <v>8</v>
      </c>
      <c r="S103" s="56" t="s">
        <v>1472</v>
      </c>
    </row>
    <row r="104" spans="1:19" x14ac:dyDescent="0.25">
      <c r="A104" s="46">
        <v>108</v>
      </c>
      <c r="B104" s="73" t="s">
        <v>1483</v>
      </c>
      <c r="C104" s="63" t="s">
        <v>629</v>
      </c>
      <c r="D104" s="58" t="s">
        <v>1482</v>
      </c>
      <c r="E104" s="14" t="s">
        <v>1647</v>
      </c>
      <c r="F104" s="50">
        <v>1</v>
      </c>
      <c r="G104" s="51">
        <v>4.6938303646836079</v>
      </c>
      <c r="H104" s="64" t="s">
        <v>1581</v>
      </c>
      <c r="I104" s="50" t="s">
        <v>1467</v>
      </c>
      <c r="J104" s="14">
        <v>17</v>
      </c>
      <c r="K104" s="53">
        <v>210</v>
      </c>
      <c r="L104" s="54">
        <v>210</v>
      </c>
      <c r="M104" s="55">
        <f t="shared" si="6"/>
        <v>8.0952380952380956E-2</v>
      </c>
      <c r="N104" s="14">
        <f t="shared" si="4"/>
        <v>2.0238095238095241E-5</v>
      </c>
      <c r="O104" s="51">
        <f t="shared" si="5"/>
        <v>4.6938303646836079</v>
      </c>
      <c r="P104" s="54"/>
      <c r="Q104" s="58"/>
      <c r="R104" s="14"/>
      <c r="S104" s="56" t="s">
        <v>1472</v>
      </c>
    </row>
    <row r="105" spans="1:19" x14ac:dyDescent="0.25">
      <c r="A105" s="46">
        <v>109</v>
      </c>
      <c r="B105" s="47" t="s">
        <v>119</v>
      </c>
      <c r="C105" s="48" t="s">
        <v>120</v>
      </c>
      <c r="D105" s="49" t="s">
        <v>1258</v>
      </c>
      <c r="E105" s="30" t="s">
        <v>1647</v>
      </c>
      <c r="F105" s="50">
        <v>3</v>
      </c>
      <c r="G105" s="51">
        <v>13.94659099743237</v>
      </c>
      <c r="H105" s="52" t="s">
        <v>1580</v>
      </c>
      <c r="I105" s="50" t="s">
        <v>1464</v>
      </c>
      <c r="J105" s="74">
        <v>1.0991963244311238E-8</v>
      </c>
      <c r="K105" s="53">
        <v>243</v>
      </c>
      <c r="L105" s="54">
        <v>243</v>
      </c>
      <c r="M105" s="55">
        <f t="shared" ref="M105:M136" si="7">J105/K105</f>
        <v>4.5234416643256123E-11</v>
      </c>
      <c r="N105" s="14">
        <f t="shared" si="4"/>
        <v>1.130860416081403E-14</v>
      </c>
      <c r="O105" s="51">
        <f t="shared" si="5"/>
        <v>13.94659099743237</v>
      </c>
      <c r="P105" s="54"/>
      <c r="Q105" s="49" t="s">
        <v>7</v>
      </c>
      <c r="R105" s="31" t="s">
        <v>5</v>
      </c>
      <c r="S105" s="56" t="s">
        <v>1472</v>
      </c>
    </row>
    <row r="106" spans="1:19" x14ac:dyDescent="0.25">
      <c r="A106" s="46">
        <v>110</v>
      </c>
      <c r="B106" s="47" t="s">
        <v>1513</v>
      </c>
      <c r="C106" s="63" t="s">
        <v>651</v>
      </c>
      <c r="D106" s="49" t="s">
        <v>1265</v>
      </c>
      <c r="E106" s="30" t="s">
        <v>1647</v>
      </c>
      <c r="F106" s="50">
        <v>3</v>
      </c>
      <c r="G106" s="51">
        <v>6.2355284469075487</v>
      </c>
      <c r="H106" s="66" t="s">
        <v>1581</v>
      </c>
      <c r="I106" s="50" t="s">
        <v>1465</v>
      </c>
      <c r="J106" s="68">
        <v>0.8</v>
      </c>
      <c r="K106" s="53">
        <v>344</v>
      </c>
      <c r="L106" s="54">
        <v>123</v>
      </c>
      <c r="M106" s="55">
        <f t="shared" si="7"/>
        <v>2.3255813953488372E-3</v>
      </c>
      <c r="N106" s="14">
        <f t="shared" si="4"/>
        <v>5.8139534883720929E-7</v>
      </c>
      <c r="O106" s="51">
        <f t="shared" si="5"/>
        <v>6.2355284469075487</v>
      </c>
      <c r="P106" s="54"/>
      <c r="Q106" s="22" t="s">
        <v>61</v>
      </c>
      <c r="R106" s="30" t="s">
        <v>8</v>
      </c>
      <c r="S106" s="56" t="s">
        <v>1472</v>
      </c>
    </row>
    <row r="107" spans="1:19" x14ac:dyDescent="0.25">
      <c r="A107" s="46">
        <v>111</v>
      </c>
      <c r="B107" s="47" t="s">
        <v>1509</v>
      </c>
      <c r="C107" s="63" t="s">
        <v>458</v>
      </c>
      <c r="D107" s="49" t="s">
        <v>1259</v>
      </c>
      <c r="E107" s="30" t="s">
        <v>1647</v>
      </c>
      <c r="F107" s="50">
        <v>3</v>
      </c>
      <c r="G107" s="51">
        <v>6.7466341989375787</v>
      </c>
      <c r="H107" s="66" t="s">
        <v>1581</v>
      </c>
      <c r="I107" s="50" t="s">
        <v>1465</v>
      </c>
      <c r="J107" s="68">
        <v>0.6</v>
      </c>
      <c r="K107" s="53">
        <v>837</v>
      </c>
      <c r="L107" s="54">
        <v>271</v>
      </c>
      <c r="M107" s="55">
        <f t="shared" si="7"/>
        <v>7.1684587813620072E-4</v>
      </c>
      <c r="N107" s="14">
        <f t="shared" si="4"/>
        <v>1.7921146953405018E-7</v>
      </c>
      <c r="O107" s="51">
        <f t="shared" si="5"/>
        <v>6.7466341989375787</v>
      </c>
      <c r="P107" s="54"/>
      <c r="Q107" s="22" t="s">
        <v>459</v>
      </c>
      <c r="R107" s="30" t="s">
        <v>25</v>
      </c>
      <c r="S107" s="56" t="s">
        <v>1472</v>
      </c>
    </row>
    <row r="108" spans="1:19" x14ac:dyDescent="0.25">
      <c r="A108" s="46">
        <v>112</v>
      </c>
      <c r="B108" s="47" t="s">
        <v>884</v>
      </c>
      <c r="C108" s="63" t="s">
        <v>885</v>
      </c>
      <c r="D108" s="49" t="s">
        <v>1606</v>
      </c>
      <c r="E108" s="30" t="s">
        <v>1647</v>
      </c>
      <c r="F108" s="50">
        <v>1</v>
      </c>
      <c r="G108" s="51">
        <v>4.6414741105040997</v>
      </c>
      <c r="H108" s="66" t="s">
        <v>1581</v>
      </c>
      <c r="I108" s="50" t="s">
        <v>1467</v>
      </c>
      <c r="J108" s="68">
        <v>20</v>
      </c>
      <c r="K108" s="53">
        <v>219</v>
      </c>
      <c r="L108" s="54">
        <v>216</v>
      </c>
      <c r="M108" s="55">
        <f t="shared" si="7"/>
        <v>9.1324200913242004E-2</v>
      </c>
      <c r="N108" s="14">
        <f t="shared" si="4"/>
        <v>2.2831050228310503E-5</v>
      </c>
      <c r="O108" s="51">
        <f t="shared" si="5"/>
        <v>4.6414741105040997</v>
      </c>
      <c r="P108" s="54"/>
      <c r="Q108" s="22"/>
      <c r="R108" s="31" t="s">
        <v>11</v>
      </c>
      <c r="S108" s="56" t="s">
        <v>1472</v>
      </c>
    </row>
    <row r="109" spans="1:19" x14ac:dyDescent="0.25">
      <c r="A109" s="46">
        <v>113</v>
      </c>
      <c r="B109" s="47" t="s">
        <v>327</v>
      </c>
      <c r="C109" s="63" t="s">
        <v>328</v>
      </c>
      <c r="D109" s="49" t="s">
        <v>1260</v>
      </c>
      <c r="E109" s="30" t="s">
        <v>1647</v>
      </c>
      <c r="F109" s="50">
        <v>1</v>
      </c>
      <c r="G109" s="51">
        <v>4.8561539489457255</v>
      </c>
      <c r="H109" s="52" t="s">
        <v>1580</v>
      </c>
      <c r="I109" s="50" t="s">
        <v>1467</v>
      </c>
      <c r="J109" s="68">
        <v>20.5</v>
      </c>
      <c r="K109" s="53">
        <v>368</v>
      </c>
      <c r="L109" s="54">
        <v>370</v>
      </c>
      <c r="M109" s="55">
        <f t="shared" si="7"/>
        <v>5.5706521739130432E-2</v>
      </c>
      <c r="N109" s="14">
        <f t="shared" si="4"/>
        <v>1.3926630434782608E-5</v>
      </c>
      <c r="O109" s="51">
        <f t="shared" si="5"/>
        <v>4.8561539489457255</v>
      </c>
      <c r="P109" s="54"/>
      <c r="Q109" s="22"/>
      <c r="R109" s="30" t="s">
        <v>5</v>
      </c>
      <c r="S109" s="56" t="s">
        <v>1472</v>
      </c>
    </row>
    <row r="110" spans="1:19" x14ac:dyDescent="0.25">
      <c r="A110" s="46">
        <v>114</v>
      </c>
      <c r="B110" s="47" t="s">
        <v>32</v>
      </c>
      <c r="C110" s="63" t="s">
        <v>33</v>
      </c>
      <c r="D110" s="49" t="s">
        <v>1261</v>
      </c>
      <c r="E110" s="30" t="s">
        <v>1647</v>
      </c>
      <c r="F110" s="50">
        <v>1</v>
      </c>
      <c r="G110" s="51">
        <v>4.5170492016196135</v>
      </c>
      <c r="H110" s="52" t="s">
        <v>1580</v>
      </c>
      <c r="I110" s="50" t="s">
        <v>1467</v>
      </c>
      <c r="J110" s="68">
        <v>18</v>
      </c>
      <c r="K110" s="53">
        <v>148</v>
      </c>
      <c r="L110" s="54">
        <v>148</v>
      </c>
      <c r="M110" s="55">
        <f t="shared" si="7"/>
        <v>0.12162162162162163</v>
      </c>
      <c r="N110" s="14">
        <f t="shared" si="4"/>
        <v>3.0405405405405407E-5</v>
      </c>
      <c r="O110" s="51">
        <f t="shared" si="5"/>
        <v>4.5170492016196135</v>
      </c>
      <c r="P110" s="54"/>
      <c r="Q110" s="22" t="s">
        <v>34</v>
      </c>
      <c r="R110" s="30" t="s">
        <v>5</v>
      </c>
      <c r="S110" s="56" t="s">
        <v>1472</v>
      </c>
    </row>
    <row r="111" spans="1:19" x14ac:dyDescent="0.25">
      <c r="A111" s="46">
        <v>115</v>
      </c>
      <c r="B111" s="47" t="s">
        <v>1390</v>
      </c>
      <c r="C111" s="63" t="s">
        <v>50</v>
      </c>
      <c r="D111" s="49" t="s">
        <v>1035</v>
      </c>
      <c r="E111" s="30" t="s">
        <v>1647</v>
      </c>
      <c r="F111" s="50">
        <v>2</v>
      </c>
      <c r="G111" s="51">
        <v>5.5292378052696609</v>
      </c>
      <c r="H111" s="66" t="s">
        <v>1581</v>
      </c>
      <c r="I111" s="50" t="s">
        <v>1466</v>
      </c>
      <c r="J111" s="68">
        <v>1.4545454545454546</v>
      </c>
      <c r="K111" s="53">
        <v>123</v>
      </c>
      <c r="L111" s="54">
        <v>123</v>
      </c>
      <c r="M111" s="55">
        <f t="shared" si="7"/>
        <v>1.1825572801182557E-2</v>
      </c>
      <c r="N111" s="14">
        <f t="shared" si="4"/>
        <v>2.9563932002956396E-6</v>
      </c>
      <c r="O111" s="51">
        <f t="shared" si="5"/>
        <v>5.5292378052696609</v>
      </c>
      <c r="P111" s="54"/>
      <c r="Q111" s="49"/>
      <c r="R111" s="31" t="s">
        <v>25</v>
      </c>
      <c r="S111" s="56" t="s">
        <v>1472</v>
      </c>
    </row>
    <row r="112" spans="1:19" x14ac:dyDescent="0.25">
      <c r="A112" s="46">
        <v>116</v>
      </c>
      <c r="B112" s="47" t="s">
        <v>1391</v>
      </c>
      <c r="C112" s="63" t="s">
        <v>54</v>
      </c>
      <c r="D112" s="49" t="s">
        <v>1036</v>
      </c>
      <c r="E112" s="30" t="s">
        <v>1647</v>
      </c>
      <c r="F112" s="50">
        <v>3</v>
      </c>
      <c r="G112" s="51">
        <v>6.5015156936648122</v>
      </c>
      <c r="H112" s="52" t="s">
        <v>1580</v>
      </c>
      <c r="I112" s="50" t="s">
        <v>1465</v>
      </c>
      <c r="J112" s="68">
        <v>0.19411764705882353</v>
      </c>
      <c r="K112" s="53">
        <v>154</v>
      </c>
      <c r="L112" s="54">
        <v>154</v>
      </c>
      <c r="M112" s="55">
        <f t="shared" si="7"/>
        <v>1.2605042016806723E-3</v>
      </c>
      <c r="N112" s="14">
        <f t="shared" si="4"/>
        <v>3.1512605042016811E-7</v>
      </c>
      <c r="O112" s="51">
        <f t="shared" si="5"/>
        <v>6.5015156936648122</v>
      </c>
      <c r="P112" s="54"/>
      <c r="Q112" s="22"/>
      <c r="R112" s="31" t="s">
        <v>5</v>
      </c>
      <c r="S112" s="56" t="s">
        <v>1472</v>
      </c>
    </row>
    <row r="113" spans="1:19" x14ac:dyDescent="0.25">
      <c r="A113" s="46">
        <v>117</v>
      </c>
      <c r="B113" s="47" t="s">
        <v>55</v>
      </c>
      <c r="C113" s="48" t="s">
        <v>56</v>
      </c>
      <c r="D113" s="49" t="s">
        <v>1262</v>
      </c>
      <c r="E113" s="30" t="s">
        <v>1647</v>
      </c>
      <c r="F113" s="50">
        <v>3</v>
      </c>
      <c r="G113" s="51">
        <v>5.9661963232088304</v>
      </c>
      <c r="H113" s="52" t="s">
        <v>1580</v>
      </c>
      <c r="I113" s="50" t="s">
        <v>1465</v>
      </c>
      <c r="J113" s="68">
        <v>0.8431372549019609</v>
      </c>
      <c r="K113" s="53">
        <v>195</v>
      </c>
      <c r="L113" s="54">
        <v>195</v>
      </c>
      <c r="M113" s="55">
        <f t="shared" si="7"/>
        <v>4.3237807943690299E-3</v>
      </c>
      <c r="N113" s="14">
        <f t="shared" si="4"/>
        <v>1.0809451985922575E-6</v>
      </c>
      <c r="O113" s="51">
        <f t="shared" si="5"/>
        <v>5.9661963232088304</v>
      </c>
      <c r="P113" s="54"/>
      <c r="Q113" s="49" t="s">
        <v>45</v>
      </c>
      <c r="R113" s="31" t="s">
        <v>25</v>
      </c>
      <c r="S113" s="56" t="s">
        <v>1472</v>
      </c>
    </row>
    <row r="114" spans="1:19" x14ac:dyDescent="0.25">
      <c r="A114" s="46">
        <v>118</v>
      </c>
      <c r="B114" s="47" t="s">
        <v>184</v>
      </c>
      <c r="C114" s="48" t="s">
        <v>185</v>
      </c>
      <c r="D114" s="49" t="s">
        <v>1263</v>
      </c>
      <c r="E114" s="30" t="s">
        <v>1647</v>
      </c>
      <c r="F114" s="50">
        <v>1</v>
      </c>
      <c r="G114" s="51">
        <v>4.6440032294632392</v>
      </c>
      <c r="H114" s="66" t="s">
        <v>1581</v>
      </c>
      <c r="I114" s="50" t="s">
        <v>1467</v>
      </c>
      <c r="J114" s="68">
        <v>26.875</v>
      </c>
      <c r="K114" s="53">
        <v>296</v>
      </c>
      <c r="L114" s="54">
        <v>296</v>
      </c>
      <c r="M114" s="55">
        <f t="shared" si="7"/>
        <v>9.0793918918918914E-2</v>
      </c>
      <c r="N114" s="14">
        <f t="shared" si="4"/>
        <v>2.2698479729729728E-5</v>
      </c>
      <c r="O114" s="51">
        <f t="shared" si="5"/>
        <v>4.6440032294632392</v>
      </c>
      <c r="P114" s="54"/>
      <c r="Q114" s="49" t="s">
        <v>7</v>
      </c>
      <c r="R114" s="31" t="s">
        <v>11</v>
      </c>
      <c r="S114" s="56" t="s">
        <v>1472</v>
      </c>
    </row>
    <row r="115" spans="1:19" x14ac:dyDescent="0.25">
      <c r="A115" s="46">
        <v>120</v>
      </c>
      <c r="B115" s="47" t="s">
        <v>1395</v>
      </c>
      <c r="C115" s="63" t="s">
        <v>543</v>
      </c>
      <c r="D115" s="49" t="s">
        <v>1037</v>
      </c>
      <c r="E115" s="30" t="s">
        <v>1647</v>
      </c>
      <c r="F115" s="50">
        <v>3</v>
      </c>
      <c r="G115" s="51">
        <v>8.7523080096621246</v>
      </c>
      <c r="H115" s="52" t="s">
        <v>1580</v>
      </c>
      <c r="I115" s="50" t="s">
        <v>1464</v>
      </c>
      <c r="J115" s="72">
        <v>1.5848931924611149E-3</v>
      </c>
      <c r="K115" s="53">
        <v>224</v>
      </c>
      <c r="L115" s="54">
        <v>224</v>
      </c>
      <c r="M115" s="55">
        <f t="shared" si="7"/>
        <v>7.0754160377728342E-6</v>
      </c>
      <c r="N115" s="14">
        <f t="shared" si="4"/>
        <v>1.7688540094432086E-9</v>
      </c>
      <c r="O115" s="51">
        <f t="shared" si="5"/>
        <v>8.7523080096621246</v>
      </c>
      <c r="P115" s="54"/>
      <c r="Q115" s="22"/>
      <c r="R115" s="31" t="s">
        <v>25</v>
      </c>
      <c r="S115" s="56" t="s">
        <v>1472</v>
      </c>
    </row>
    <row r="116" spans="1:19" x14ac:dyDescent="0.25">
      <c r="A116" s="46">
        <v>121</v>
      </c>
      <c r="B116" s="47" t="s">
        <v>806</v>
      </c>
      <c r="C116" s="48" t="s">
        <v>807</v>
      </c>
      <c r="D116" s="49" t="s">
        <v>1264</v>
      </c>
      <c r="E116" s="30" t="s">
        <v>1647</v>
      </c>
      <c r="F116" s="50">
        <v>2</v>
      </c>
      <c r="G116" s="51">
        <v>5.4383841070347145</v>
      </c>
      <c r="H116" s="66" t="s">
        <v>1581</v>
      </c>
      <c r="I116" s="50" t="s">
        <v>1466</v>
      </c>
      <c r="J116" s="68">
        <v>5</v>
      </c>
      <c r="K116" s="53">
        <v>343</v>
      </c>
      <c r="L116" s="54">
        <v>343</v>
      </c>
      <c r="M116" s="55">
        <f t="shared" si="7"/>
        <v>1.4577259475218658E-2</v>
      </c>
      <c r="N116" s="14">
        <f t="shared" si="4"/>
        <v>3.6443148688046645E-6</v>
      </c>
      <c r="O116" s="51">
        <f t="shared" si="5"/>
        <v>5.4383841070347145</v>
      </c>
      <c r="P116" s="54"/>
      <c r="Q116" s="49" t="s">
        <v>7</v>
      </c>
      <c r="R116" s="31" t="s">
        <v>11</v>
      </c>
      <c r="S116" s="56" t="s">
        <v>1472</v>
      </c>
    </row>
    <row r="117" spans="1:19" x14ac:dyDescent="0.25">
      <c r="A117" s="46">
        <v>122</v>
      </c>
      <c r="B117" s="47" t="s">
        <v>1392</v>
      </c>
      <c r="C117" s="48" t="s">
        <v>729</v>
      </c>
      <c r="D117" s="49" t="s">
        <v>1038</v>
      </c>
      <c r="E117" s="30" t="s">
        <v>1647</v>
      </c>
      <c r="F117" s="50">
        <v>3</v>
      </c>
      <c r="G117" s="51">
        <v>7.0877814178095422</v>
      </c>
      <c r="H117" s="66" t="s">
        <v>1581</v>
      </c>
      <c r="I117" s="50" t="s">
        <v>1464</v>
      </c>
      <c r="J117" s="14">
        <v>0.05</v>
      </c>
      <c r="K117" s="53">
        <v>153</v>
      </c>
      <c r="L117" s="54">
        <v>153</v>
      </c>
      <c r="M117" s="55">
        <f t="shared" si="7"/>
        <v>3.2679738562091506E-4</v>
      </c>
      <c r="N117" s="14">
        <f t="shared" si="4"/>
        <v>8.1699346405228761E-8</v>
      </c>
      <c r="O117" s="51">
        <f t="shared" si="5"/>
        <v>7.0877814178095422</v>
      </c>
      <c r="P117" s="54"/>
      <c r="Q117" s="49" t="s">
        <v>730</v>
      </c>
      <c r="R117" s="31" t="s">
        <v>5</v>
      </c>
      <c r="S117" s="56" t="s">
        <v>1472</v>
      </c>
    </row>
    <row r="118" spans="1:19" x14ac:dyDescent="0.25">
      <c r="A118" s="46">
        <v>123</v>
      </c>
      <c r="B118" s="47" t="s">
        <v>731</v>
      </c>
      <c r="C118" s="63" t="s">
        <v>732</v>
      </c>
      <c r="D118" s="49" t="s">
        <v>1266</v>
      </c>
      <c r="E118" s="30" t="s">
        <v>1647</v>
      </c>
      <c r="F118" s="50">
        <v>3</v>
      </c>
      <c r="G118" s="51">
        <v>7.2375437381428744</v>
      </c>
      <c r="H118" s="52" t="s">
        <v>1580</v>
      </c>
      <c r="I118" s="50" t="s">
        <v>1464</v>
      </c>
      <c r="J118" s="30">
        <v>0.05</v>
      </c>
      <c r="K118" s="53">
        <v>216</v>
      </c>
      <c r="L118" s="54">
        <v>216</v>
      </c>
      <c r="M118" s="55">
        <f t="shared" si="7"/>
        <v>2.3148148148148149E-4</v>
      </c>
      <c r="N118" s="14">
        <f t="shared" si="4"/>
        <v>5.7870370370370371E-8</v>
      </c>
      <c r="O118" s="51">
        <f t="shared" si="5"/>
        <v>7.2375437381428744</v>
      </c>
      <c r="P118" s="54"/>
      <c r="Q118" s="22" t="s">
        <v>733</v>
      </c>
      <c r="R118" s="30" t="s">
        <v>5</v>
      </c>
      <c r="S118" s="56" t="s">
        <v>1472</v>
      </c>
    </row>
    <row r="119" spans="1:19" x14ac:dyDescent="0.25">
      <c r="A119" s="46">
        <v>124</v>
      </c>
      <c r="B119" s="47" t="s">
        <v>1463</v>
      </c>
      <c r="C119" s="48" t="s">
        <v>738</v>
      </c>
      <c r="D119" s="49" t="s">
        <v>1039</v>
      </c>
      <c r="E119" s="30" t="s">
        <v>1647</v>
      </c>
      <c r="F119" s="50">
        <v>1</v>
      </c>
      <c r="G119" s="51">
        <v>5.1026623418971475</v>
      </c>
      <c r="H119" s="66" t="s">
        <v>1581</v>
      </c>
      <c r="I119" s="50" t="s">
        <v>1467</v>
      </c>
      <c r="J119" s="68">
        <v>14.210526315789474</v>
      </c>
      <c r="K119" s="53">
        <v>450</v>
      </c>
      <c r="L119" s="54">
        <v>427</v>
      </c>
      <c r="M119" s="55">
        <f t="shared" si="7"/>
        <v>3.1578947368421054E-2</v>
      </c>
      <c r="N119" s="14">
        <f t="shared" si="4"/>
        <v>7.8947368421052629E-6</v>
      </c>
      <c r="O119" s="51">
        <f t="shared" si="5"/>
        <v>5.1026623418971475</v>
      </c>
      <c r="P119" s="54"/>
      <c r="Q119" s="49"/>
      <c r="R119" s="31" t="s">
        <v>595</v>
      </c>
      <c r="S119" s="56" t="s">
        <v>1472</v>
      </c>
    </row>
    <row r="120" spans="1:19" x14ac:dyDescent="0.25">
      <c r="A120" s="46">
        <v>126</v>
      </c>
      <c r="B120" s="47" t="s">
        <v>388</v>
      </c>
      <c r="C120" s="63" t="s">
        <v>389</v>
      </c>
      <c r="D120" s="49" t="s">
        <v>1268</v>
      </c>
      <c r="E120" s="30" t="s">
        <v>1647</v>
      </c>
      <c r="F120" s="50">
        <v>2</v>
      </c>
      <c r="G120" s="51">
        <v>5.4014005407815437</v>
      </c>
      <c r="H120" s="52" t="s">
        <v>1580</v>
      </c>
      <c r="I120" s="50" t="s">
        <v>1466</v>
      </c>
      <c r="J120" s="68">
        <v>2</v>
      </c>
      <c r="K120" s="53">
        <v>126</v>
      </c>
      <c r="L120" s="54">
        <v>126</v>
      </c>
      <c r="M120" s="55">
        <f t="shared" si="7"/>
        <v>1.5873015873015872E-2</v>
      </c>
      <c r="N120" s="14">
        <f t="shared" si="4"/>
        <v>3.9682539682539681E-6</v>
      </c>
      <c r="O120" s="51">
        <f t="shared" si="5"/>
        <v>5.4014005407815437</v>
      </c>
      <c r="P120" s="54"/>
      <c r="Q120" s="22" t="s">
        <v>390</v>
      </c>
      <c r="R120" s="30" t="s">
        <v>5</v>
      </c>
      <c r="S120" s="56" t="s">
        <v>1472</v>
      </c>
    </row>
    <row r="121" spans="1:19" x14ac:dyDescent="0.25">
      <c r="A121" s="46">
        <v>129</v>
      </c>
      <c r="B121" s="47" t="s">
        <v>217</v>
      </c>
      <c r="C121" s="48" t="s">
        <v>218</v>
      </c>
      <c r="D121" s="49" t="s">
        <v>1269</v>
      </c>
      <c r="E121" s="30" t="s">
        <v>1647</v>
      </c>
      <c r="F121" s="50">
        <v>1</v>
      </c>
      <c r="G121" s="51">
        <v>4.7636502828836518</v>
      </c>
      <c r="H121" s="52" t="s">
        <v>1580</v>
      </c>
      <c r="I121" s="50" t="s">
        <v>1467</v>
      </c>
      <c r="J121" s="68">
        <v>20.265486725663713</v>
      </c>
      <c r="K121" s="53">
        <v>294</v>
      </c>
      <c r="L121" s="54">
        <v>294</v>
      </c>
      <c r="M121" s="55">
        <f t="shared" si="7"/>
        <v>6.8930226958039839E-2</v>
      </c>
      <c r="N121" s="14">
        <f t="shared" si="4"/>
        <v>1.7232556739509959E-5</v>
      </c>
      <c r="O121" s="51">
        <f t="shared" si="5"/>
        <v>4.7636502828836518</v>
      </c>
      <c r="P121" s="54"/>
      <c r="Q121" s="49" t="s">
        <v>7</v>
      </c>
      <c r="R121" s="31" t="s">
        <v>8</v>
      </c>
      <c r="S121" s="56" t="s">
        <v>1472</v>
      </c>
    </row>
    <row r="122" spans="1:19" x14ac:dyDescent="0.25">
      <c r="A122" s="46">
        <v>131</v>
      </c>
      <c r="B122" s="47" t="s">
        <v>1407</v>
      </c>
      <c r="C122" s="48" t="s">
        <v>645</v>
      </c>
      <c r="D122" s="49" t="s">
        <v>1270</v>
      </c>
      <c r="E122" s="30" t="s">
        <v>1647</v>
      </c>
      <c r="F122" s="50">
        <v>1</v>
      </c>
      <c r="G122" s="51">
        <v>4.3717876961902729</v>
      </c>
      <c r="H122" s="66" t="s">
        <v>1581</v>
      </c>
      <c r="I122" s="50" t="s">
        <v>1467</v>
      </c>
      <c r="J122" s="68">
        <v>36.875</v>
      </c>
      <c r="K122" s="53">
        <v>217</v>
      </c>
      <c r="L122" s="54">
        <v>217</v>
      </c>
      <c r="M122" s="55">
        <f t="shared" si="7"/>
        <v>0.16993087557603687</v>
      </c>
      <c r="N122" s="14">
        <f t="shared" si="4"/>
        <v>4.248271889400922E-5</v>
      </c>
      <c r="O122" s="51">
        <f t="shared" si="5"/>
        <v>4.3717876961902729</v>
      </c>
      <c r="P122" s="54"/>
      <c r="Q122" s="49" t="s">
        <v>7</v>
      </c>
      <c r="R122" s="31" t="s">
        <v>25</v>
      </c>
      <c r="S122" s="56" t="s">
        <v>1472</v>
      </c>
    </row>
    <row r="123" spans="1:19" x14ac:dyDescent="0.25">
      <c r="A123" s="46">
        <v>132</v>
      </c>
      <c r="B123" s="47" t="s">
        <v>676</v>
      </c>
      <c r="C123" s="63" t="s">
        <v>19</v>
      </c>
      <c r="D123" s="49" t="s">
        <v>1271</v>
      </c>
      <c r="E123" s="30" t="s">
        <v>1647</v>
      </c>
      <c r="F123" s="50">
        <v>1</v>
      </c>
      <c r="G123" s="51">
        <v>4.2942966130050131</v>
      </c>
      <c r="H123" s="52" t="s">
        <v>1580</v>
      </c>
      <c r="I123" s="50" t="s">
        <v>1467</v>
      </c>
      <c r="J123" s="68">
        <v>26</v>
      </c>
      <c r="K123" s="53">
        <v>128</v>
      </c>
      <c r="L123" s="54">
        <v>128</v>
      </c>
      <c r="M123" s="55">
        <f t="shared" si="7"/>
        <v>0.203125</v>
      </c>
      <c r="N123" s="14">
        <f t="shared" si="4"/>
        <v>5.0781250000000004E-5</v>
      </c>
      <c r="O123" s="51">
        <f t="shared" si="5"/>
        <v>4.2942966130050131</v>
      </c>
      <c r="P123" s="54"/>
      <c r="Q123" s="22"/>
      <c r="R123" s="30" t="s">
        <v>5</v>
      </c>
      <c r="S123" s="56" t="s">
        <v>1472</v>
      </c>
    </row>
    <row r="124" spans="1:19" x14ac:dyDescent="0.25">
      <c r="A124" s="46">
        <v>133</v>
      </c>
      <c r="B124" s="47" t="s">
        <v>706</v>
      </c>
      <c r="C124" s="63" t="s">
        <v>707</v>
      </c>
      <c r="D124" s="49" t="s">
        <v>1272</v>
      </c>
      <c r="E124" s="30" t="s">
        <v>1647</v>
      </c>
      <c r="F124" s="50">
        <v>2</v>
      </c>
      <c r="G124" s="51">
        <v>5.2327651641054551</v>
      </c>
      <c r="H124" s="52" t="s">
        <v>1580</v>
      </c>
      <c r="I124" s="50" t="s">
        <v>1466</v>
      </c>
      <c r="J124" s="68">
        <v>4.4000000000000004</v>
      </c>
      <c r="K124" s="53">
        <v>188</v>
      </c>
      <c r="L124" s="54">
        <v>188</v>
      </c>
      <c r="M124" s="55">
        <f t="shared" si="7"/>
        <v>2.3404255319148939E-2</v>
      </c>
      <c r="N124" s="14">
        <f t="shared" si="4"/>
        <v>5.8510638297872347E-6</v>
      </c>
      <c r="O124" s="51">
        <f t="shared" si="5"/>
        <v>5.2327651641054551</v>
      </c>
      <c r="P124" s="54"/>
      <c r="Q124" s="22"/>
      <c r="R124" s="30" t="s">
        <v>5</v>
      </c>
      <c r="S124" s="56" t="s">
        <v>1472</v>
      </c>
    </row>
    <row r="125" spans="1:19" x14ac:dyDescent="0.25">
      <c r="A125" s="46">
        <v>134</v>
      </c>
      <c r="B125" s="47" t="s">
        <v>668</v>
      </c>
      <c r="C125" s="63" t="s">
        <v>669</v>
      </c>
      <c r="D125" s="49" t="s">
        <v>1515</v>
      </c>
      <c r="E125" s="30" t="s">
        <v>1647</v>
      </c>
      <c r="F125" s="50">
        <v>1</v>
      </c>
      <c r="G125" s="51">
        <v>4.7385366413300192</v>
      </c>
      <c r="H125" s="52" t="s">
        <v>1580</v>
      </c>
      <c r="I125" s="50" t="s">
        <v>1467</v>
      </c>
      <c r="J125" s="68">
        <v>13</v>
      </c>
      <c r="K125" s="53">
        <v>178</v>
      </c>
      <c r="L125" s="54">
        <v>178</v>
      </c>
      <c r="M125" s="55">
        <f t="shared" si="7"/>
        <v>7.3033707865168537E-2</v>
      </c>
      <c r="N125" s="14">
        <f t="shared" si="4"/>
        <v>1.8258426966292136E-5</v>
      </c>
      <c r="O125" s="51">
        <f t="shared" si="5"/>
        <v>4.7385366413300192</v>
      </c>
      <c r="P125" s="54"/>
      <c r="Q125" s="22" t="s">
        <v>71</v>
      </c>
      <c r="R125" s="30" t="s">
        <v>5</v>
      </c>
      <c r="S125" s="56" t="s">
        <v>1472</v>
      </c>
    </row>
    <row r="126" spans="1:19" x14ac:dyDescent="0.25">
      <c r="A126" s="46">
        <v>135</v>
      </c>
      <c r="B126" s="47" t="s">
        <v>342</v>
      </c>
      <c r="C126" s="69" t="s">
        <v>343</v>
      </c>
      <c r="D126" s="49" t="s">
        <v>1273</v>
      </c>
      <c r="E126" s="30" t="s">
        <v>1647</v>
      </c>
      <c r="F126" s="50">
        <v>2</v>
      </c>
      <c r="G126" s="51">
        <v>4.8370395716939907</v>
      </c>
      <c r="H126" s="52" t="s">
        <v>1580</v>
      </c>
      <c r="I126" s="50" t="s">
        <v>1466</v>
      </c>
      <c r="J126" s="68">
        <v>10.070859167404784</v>
      </c>
      <c r="K126" s="53">
        <v>173</v>
      </c>
      <c r="L126" s="54">
        <v>173</v>
      </c>
      <c r="M126" s="55">
        <f t="shared" si="7"/>
        <v>5.8213058771125918E-2</v>
      </c>
      <c r="N126" s="14">
        <f t="shared" si="4"/>
        <v>1.455326469278148E-5</v>
      </c>
      <c r="O126" s="51">
        <f t="shared" si="5"/>
        <v>4.8370395716939907</v>
      </c>
      <c r="P126" s="54"/>
      <c r="Q126" s="49" t="s">
        <v>7</v>
      </c>
      <c r="R126" s="31" t="s">
        <v>49</v>
      </c>
      <c r="S126" s="56" t="s">
        <v>1472</v>
      </c>
    </row>
    <row r="127" spans="1:19" x14ac:dyDescent="0.25">
      <c r="A127" s="46">
        <v>136</v>
      </c>
      <c r="B127" s="47" t="s">
        <v>712</v>
      </c>
      <c r="C127" s="48" t="s">
        <v>713</v>
      </c>
      <c r="D127" s="49" t="s">
        <v>1274</v>
      </c>
      <c r="E127" s="30" t="s">
        <v>1647</v>
      </c>
      <c r="F127" s="50">
        <v>1</v>
      </c>
      <c r="G127" s="51">
        <v>4.2520435349731072</v>
      </c>
      <c r="H127" s="52" t="s">
        <v>1580</v>
      </c>
      <c r="I127" s="50" t="s">
        <v>1467</v>
      </c>
      <c r="J127" s="68">
        <v>45</v>
      </c>
      <c r="K127" s="53">
        <v>201</v>
      </c>
      <c r="L127" s="54">
        <v>201</v>
      </c>
      <c r="M127" s="55">
        <f t="shared" si="7"/>
        <v>0.22388059701492538</v>
      </c>
      <c r="N127" s="14">
        <f t="shared" si="4"/>
        <v>5.5970149253731344E-5</v>
      </c>
      <c r="O127" s="51">
        <f t="shared" si="5"/>
        <v>4.2520435349731072</v>
      </c>
      <c r="P127" s="54"/>
      <c r="Q127" s="49" t="s">
        <v>7</v>
      </c>
      <c r="R127" s="31" t="s">
        <v>25</v>
      </c>
      <c r="S127" s="56" t="s">
        <v>1472</v>
      </c>
    </row>
    <row r="128" spans="1:19" x14ac:dyDescent="0.25">
      <c r="A128" s="46">
        <v>137</v>
      </c>
      <c r="B128" s="47" t="s">
        <v>231</v>
      </c>
      <c r="C128" s="48" t="s">
        <v>232</v>
      </c>
      <c r="D128" s="49" t="s">
        <v>1040</v>
      </c>
      <c r="E128" s="30" t="s">
        <v>1647</v>
      </c>
      <c r="F128" s="50">
        <v>2</v>
      </c>
      <c r="G128" s="51">
        <v>5.4074408952025168</v>
      </c>
      <c r="H128" s="52" t="s">
        <v>1580</v>
      </c>
      <c r="I128" s="50" t="s">
        <v>1466</v>
      </c>
      <c r="J128" s="68">
        <v>2.833333333333333</v>
      </c>
      <c r="K128" s="53">
        <v>181</v>
      </c>
      <c r="L128" s="54">
        <v>181</v>
      </c>
      <c r="M128" s="55">
        <f t="shared" si="7"/>
        <v>1.5653775322283608E-2</v>
      </c>
      <c r="N128" s="14">
        <f t="shared" si="4"/>
        <v>3.9134438305709024E-6</v>
      </c>
      <c r="O128" s="51">
        <f t="shared" si="5"/>
        <v>5.4074408952025168</v>
      </c>
      <c r="P128" s="54"/>
      <c r="Q128" s="22" t="s">
        <v>83</v>
      </c>
      <c r="R128" s="31" t="s">
        <v>8</v>
      </c>
      <c r="S128" s="56" t="s">
        <v>1472</v>
      </c>
    </row>
    <row r="129" spans="1:19" x14ac:dyDescent="0.25">
      <c r="A129" s="46">
        <v>139</v>
      </c>
      <c r="B129" s="47" t="s">
        <v>670</v>
      </c>
      <c r="C129" s="63" t="s">
        <v>671</v>
      </c>
      <c r="D129" s="49" t="s">
        <v>1275</v>
      </c>
      <c r="E129" s="30" t="s">
        <v>1647</v>
      </c>
      <c r="F129" s="50">
        <v>1</v>
      </c>
      <c r="G129" s="51">
        <v>4.622031072258582</v>
      </c>
      <c r="H129" s="52" t="s">
        <v>1580</v>
      </c>
      <c r="I129" s="50" t="s">
        <v>1467</v>
      </c>
      <c r="J129" s="68">
        <v>17</v>
      </c>
      <c r="K129" s="53">
        <v>178</v>
      </c>
      <c r="L129" s="54">
        <v>178</v>
      </c>
      <c r="M129" s="55">
        <f t="shared" si="7"/>
        <v>9.5505617977528087E-2</v>
      </c>
      <c r="N129" s="14">
        <f t="shared" si="4"/>
        <v>2.3876404494382023E-5</v>
      </c>
      <c r="O129" s="51">
        <f t="shared" si="5"/>
        <v>4.622031072258582</v>
      </c>
      <c r="P129" s="54"/>
      <c r="Q129" s="22" t="s">
        <v>71</v>
      </c>
      <c r="R129" s="30" t="s">
        <v>5</v>
      </c>
      <c r="S129" s="56" t="s">
        <v>1472</v>
      </c>
    </row>
    <row r="130" spans="1:19" x14ac:dyDescent="0.25">
      <c r="A130" s="46">
        <v>140</v>
      </c>
      <c r="B130" s="47" t="s">
        <v>685</v>
      </c>
      <c r="C130" s="63" t="s">
        <v>686</v>
      </c>
      <c r="D130" s="49" t="s">
        <v>1255</v>
      </c>
      <c r="E130" s="30" t="s">
        <v>1647</v>
      </c>
      <c r="F130" s="50">
        <v>2</v>
      </c>
      <c r="G130" s="51">
        <v>5.6483600109809311</v>
      </c>
      <c r="H130" s="52" t="s">
        <v>1580</v>
      </c>
      <c r="I130" s="50" t="s">
        <v>1466</v>
      </c>
      <c r="J130" s="68">
        <v>1.6</v>
      </c>
      <c r="K130" s="53">
        <v>178</v>
      </c>
      <c r="L130" s="54">
        <v>178</v>
      </c>
      <c r="M130" s="55">
        <f t="shared" si="7"/>
        <v>8.988764044943821E-3</v>
      </c>
      <c r="N130" s="14">
        <f t="shared" ref="N130:N193" si="8">M130*0.00025</f>
        <v>2.2471910112359554E-6</v>
      </c>
      <c r="O130" s="51">
        <f t="shared" ref="O130:O193" si="9">-LOG(N130)</f>
        <v>5.6483600109809311</v>
      </c>
      <c r="P130" s="54"/>
      <c r="Q130" s="22"/>
      <c r="R130" s="30" t="s">
        <v>5</v>
      </c>
      <c r="S130" s="56" t="s">
        <v>1472</v>
      </c>
    </row>
    <row r="131" spans="1:19" x14ac:dyDescent="0.25">
      <c r="A131" s="46">
        <v>141</v>
      </c>
      <c r="B131" s="47" t="s">
        <v>375</v>
      </c>
      <c r="C131" s="63" t="s">
        <v>376</v>
      </c>
      <c r="D131" s="49" t="s">
        <v>1277</v>
      </c>
      <c r="E131" s="30" t="s">
        <v>1647</v>
      </c>
      <c r="F131" s="50">
        <v>3</v>
      </c>
      <c r="G131" s="51">
        <v>8.2321487062561687</v>
      </c>
      <c r="H131" s="52" t="s">
        <v>1580</v>
      </c>
      <c r="I131" s="50" t="s">
        <v>1464</v>
      </c>
      <c r="J131" s="72">
        <v>6.0000000000000001E-3</v>
      </c>
      <c r="K131" s="53">
        <v>256</v>
      </c>
      <c r="L131" s="54">
        <v>256</v>
      </c>
      <c r="M131" s="55">
        <f t="shared" si="7"/>
        <v>2.34375E-5</v>
      </c>
      <c r="N131" s="14">
        <f t="shared" si="8"/>
        <v>5.8593750000000001E-9</v>
      </c>
      <c r="O131" s="51">
        <f t="shared" si="9"/>
        <v>8.2321487062561687</v>
      </c>
      <c r="P131" s="54"/>
      <c r="Q131" s="22" t="s">
        <v>247</v>
      </c>
      <c r="R131" s="30" t="s">
        <v>8</v>
      </c>
      <c r="S131" s="56" t="s">
        <v>1472</v>
      </c>
    </row>
    <row r="132" spans="1:19" x14ac:dyDescent="0.25">
      <c r="A132" s="46">
        <v>142</v>
      </c>
      <c r="B132" s="47" t="s">
        <v>720</v>
      </c>
      <c r="C132" s="48" t="s">
        <v>721</v>
      </c>
      <c r="D132" s="49" t="s">
        <v>1041</v>
      </c>
      <c r="E132" s="30" t="s">
        <v>1647</v>
      </c>
      <c r="F132" s="50">
        <v>2</v>
      </c>
      <c r="G132" s="51">
        <v>5.3545135450798993</v>
      </c>
      <c r="H132" s="52" t="s">
        <v>1580</v>
      </c>
      <c r="I132" s="50" t="s">
        <v>1466</v>
      </c>
      <c r="J132" s="68">
        <v>8.59375</v>
      </c>
      <c r="K132" s="53">
        <v>486</v>
      </c>
      <c r="L132" s="54">
        <v>389</v>
      </c>
      <c r="M132" s="55">
        <f t="shared" si="7"/>
        <v>1.7682613168724281E-2</v>
      </c>
      <c r="N132" s="14">
        <f t="shared" si="8"/>
        <v>4.4206532921810705E-6</v>
      </c>
      <c r="O132" s="51">
        <f t="shared" si="9"/>
        <v>5.3545135450798993</v>
      </c>
      <c r="P132" s="54"/>
      <c r="Q132" s="49" t="s">
        <v>7</v>
      </c>
      <c r="R132" s="31" t="s">
        <v>25</v>
      </c>
      <c r="S132" s="56" t="s">
        <v>1472</v>
      </c>
    </row>
    <row r="133" spans="1:19" x14ac:dyDescent="0.25">
      <c r="A133" s="46">
        <v>143</v>
      </c>
      <c r="B133" s="47" t="s">
        <v>190</v>
      </c>
      <c r="C133" s="63" t="s">
        <v>191</v>
      </c>
      <c r="D133" s="49" t="s">
        <v>1278</v>
      </c>
      <c r="E133" s="30" t="s">
        <v>1647</v>
      </c>
      <c r="F133" s="50">
        <v>1</v>
      </c>
      <c r="G133" s="51">
        <v>4.9534592910450783</v>
      </c>
      <c r="H133" s="66" t="s">
        <v>1581</v>
      </c>
      <c r="I133" s="50" t="s">
        <v>1467</v>
      </c>
      <c r="J133" s="68">
        <v>12.333333333333332</v>
      </c>
      <c r="K133" s="53">
        <v>277</v>
      </c>
      <c r="L133" s="54">
        <v>277</v>
      </c>
      <c r="M133" s="55">
        <f t="shared" si="7"/>
        <v>4.4524669073405534E-2</v>
      </c>
      <c r="N133" s="14">
        <f t="shared" si="8"/>
        <v>1.1131167268351384E-5</v>
      </c>
      <c r="O133" s="51">
        <f t="shared" si="9"/>
        <v>4.9534592910450783</v>
      </c>
      <c r="P133" s="54"/>
      <c r="Q133" s="22" t="s">
        <v>152</v>
      </c>
      <c r="R133" s="30" t="s">
        <v>5</v>
      </c>
      <c r="S133" s="56" t="s">
        <v>1472</v>
      </c>
    </row>
    <row r="134" spans="1:19" x14ac:dyDescent="0.25">
      <c r="A134" s="46">
        <v>144</v>
      </c>
      <c r="B134" s="47" t="s">
        <v>1406</v>
      </c>
      <c r="C134" s="48" t="s">
        <v>253</v>
      </c>
      <c r="D134" s="49" t="s">
        <v>1279</v>
      </c>
      <c r="E134" s="30" t="s">
        <v>1647</v>
      </c>
      <c r="F134" s="50">
        <v>1</v>
      </c>
      <c r="G134" s="51">
        <v>4.5075467446420054</v>
      </c>
      <c r="H134" s="52" t="s">
        <v>1580</v>
      </c>
      <c r="I134" s="50" t="s">
        <v>1467</v>
      </c>
      <c r="J134" s="68">
        <v>31.948198198198195</v>
      </c>
      <c r="K134" s="53">
        <v>257</v>
      </c>
      <c r="L134" s="54">
        <v>257</v>
      </c>
      <c r="M134" s="55">
        <f t="shared" si="7"/>
        <v>0.12431205524590737</v>
      </c>
      <c r="N134" s="14">
        <f t="shared" si="8"/>
        <v>3.107801381147684E-5</v>
      </c>
      <c r="O134" s="51">
        <f t="shared" si="9"/>
        <v>4.5075467446420054</v>
      </c>
      <c r="P134" s="54"/>
      <c r="Q134" s="49" t="s">
        <v>7</v>
      </c>
      <c r="R134" s="31" t="s">
        <v>8</v>
      </c>
      <c r="S134" s="56" t="s">
        <v>1472</v>
      </c>
    </row>
    <row r="135" spans="1:19" x14ac:dyDescent="0.25">
      <c r="A135" s="46">
        <v>145</v>
      </c>
      <c r="B135" s="47" t="s">
        <v>1393</v>
      </c>
      <c r="C135" s="69" t="s">
        <v>420</v>
      </c>
      <c r="D135" s="67" t="s">
        <v>1561</v>
      </c>
      <c r="E135" s="30" t="s">
        <v>1647</v>
      </c>
      <c r="F135" s="50">
        <v>2</v>
      </c>
      <c r="G135" s="51">
        <v>4.8018890973384298</v>
      </c>
      <c r="H135" s="66" t="s">
        <v>1581</v>
      </c>
      <c r="I135" s="50" t="s">
        <v>1466</v>
      </c>
      <c r="J135" s="51">
        <v>8.9</v>
      </c>
      <c r="K135" s="53">
        <v>141</v>
      </c>
      <c r="L135" s="54">
        <v>141</v>
      </c>
      <c r="M135" s="55">
        <f t="shared" si="7"/>
        <v>6.3120567375886533E-2</v>
      </c>
      <c r="N135" s="14">
        <f t="shared" si="8"/>
        <v>1.5780141843971635E-5</v>
      </c>
      <c r="O135" s="51">
        <f t="shared" si="9"/>
        <v>4.8018890973384298</v>
      </c>
      <c r="P135" s="54"/>
      <c r="Q135" s="49" t="s">
        <v>83</v>
      </c>
      <c r="R135" s="31" t="s">
        <v>8</v>
      </c>
      <c r="S135" s="56" t="s">
        <v>1472</v>
      </c>
    </row>
    <row r="136" spans="1:19" x14ac:dyDescent="0.25">
      <c r="A136" s="46">
        <v>147</v>
      </c>
      <c r="B136" s="47" t="s">
        <v>1496</v>
      </c>
      <c r="C136" s="63" t="s">
        <v>65</v>
      </c>
      <c r="D136" s="49" t="s">
        <v>1280</v>
      </c>
      <c r="E136" s="30" t="s">
        <v>1647</v>
      </c>
      <c r="F136" s="50">
        <v>1</v>
      </c>
      <c r="G136" s="51">
        <v>4.8821054955098155</v>
      </c>
      <c r="H136" s="52" t="s">
        <v>1580</v>
      </c>
      <c r="I136" s="50" t="s">
        <v>1467</v>
      </c>
      <c r="J136" s="68">
        <v>10.6</v>
      </c>
      <c r="K136" s="53">
        <v>202</v>
      </c>
      <c r="L136" s="54">
        <v>202</v>
      </c>
      <c r="M136" s="55">
        <f t="shared" si="7"/>
        <v>5.2475247524752473E-2</v>
      </c>
      <c r="N136" s="14">
        <f t="shared" si="8"/>
        <v>1.3118811881188118E-5</v>
      </c>
      <c r="O136" s="51">
        <f t="shared" si="9"/>
        <v>4.8821054955098155</v>
      </c>
      <c r="P136" s="54"/>
      <c r="Q136" s="22" t="s">
        <v>66</v>
      </c>
      <c r="R136" s="21" t="s">
        <v>5</v>
      </c>
      <c r="S136" s="56" t="s">
        <v>1472</v>
      </c>
    </row>
    <row r="137" spans="1:19" x14ac:dyDescent="0.25">
      <c r="A137" s="46">
        <v>148</v>
      </c>
      <c r="B137" s="47" t="s">
        <v>2</v>
      </c>
      <c r="C137" s="63" t="s">
        <v>3</v>
      </c>
      <c r="D137" s="49" t="s">
        <v>1525</v>
      </c>
      <c r="E137" s="30" t="s">
        <v>1647</v>
      </c>
      <c r="F137" s="50">
        <v>1</v>
      </c>
      <c r="G137" s="51">
        <v>4.9059756752294321</v>
      </c>
      <c r="H137" s="66" t="s">
        <v>1581</v>
      </c>
      <c r="I137" s="50" t="s">
        <v>1467</v>
      </c>
      <c r="J137" s="68">
        <v>15</v>
      </c>
      <c r="K137" s="53">
        <v>302</v>
      </c>
      <c r="L137" s="54">
        <v>302</v>
      </c>
      <c r="M137" s="55">
        <f t="shared" ref="M137:M149" si="10">J137/K137</f>
        <v>4.9668874172185427E-2</v>
      </c>
      <c r="N137" s="14">
        <f t="shared" si="8"/>
        <v>1.2417218543046358E-5</v>
      </c>
      <c r="O137" s="51">
        <f t="shared" si="9"/>
        <v>4.9059756752294321</v>
      </c>
      <c r="P137" s="54"/>
      <c r="Q137" s="22" t="s">
        <v>4</v>
      </c>
      <c r="R137" s="30" t="s">
        <v>5</v>
      </c>
      <c r="S137" s="56" t="s">
        <v>1472</v>
      </c>
    </row>
    <row r="138" spans="1:19" x14ac:dyDescent="0.25">
      <c r="A138" s="46">
        <v>149</v>
      </c>
      <c r="B138" s="47" t="s">
        <v>1396</v>
      </c>
      <c r="C138" s="48" t="s">
        <v>210</v>
      </c>
      <c r="D138" s="49" t="s">
        <v>1360</v>
      </c>
      <c r="E138" s="30" t="s">
        <v>1647</v>
      </c>
      <c r="F138" s="50">
        <v>1</v>
      </c>
      <c r="G138" s="51">
        <v>4.8262249836714997</v>
      </c>
      <c r="H138" s="52" t="s">
        <v>1580</v>
      </c>
      <c r="I138" s="50" t="s">
        <v>1467</v>
      </c>
      <c r="J138" s="68">
        <v>11.22</v>
      </c>
      <c r="K138" s="53">
        <v>188</v>
      </c>
      <c r="L138" s="54">
        <v>188</v>
      </c>
      <c r="M138" s="55">
        <f t="shared" si="10"/>
        <v>5.9680851063829789E-2</v>
      </c>
      <c r="N138" s="14">
        <f t="shared" si="8"/>
        <v>1.4920212765957448E-5</v>
      </c>
      <c r="O138" s="51">
        <f t="shared" si="9"/>
        <v>4.8262249836714997</v>
      </c>
      <c r="P138" s="54"/>
      <c r="Q138" s="22"/>
      <c r="R138" s="30" t="s">
        <v>5</v>
      </c>
      <c r="S138" s="56" t="s">
        <v>1472</v>
      </c>
    </row>
    <row r="139" spans="1:19" x14ac:dyDescent="0.25">
      <c r="A139" s="46">
        <v>150</v>
      </c>
      <c r="B139" s="47" t="s">
        <v>12</v>
      </c>
      <c r="C139" s="48" t="s">
        <v>13</v>
      </c>
      <c r="D139" s="49" t="s">
        <v>1589</v>
      </c>
      <c r="E139" s="30" t="s">
        <v>1647</v>
      </c>
      <c r="F139" s="50">
        <v>1</v>
      </c>
      <c r="G139" s="51">
        <v>4.8495729561290286</v>
      </c>
      <c r="H139" s="66" t="s">
        <v>1581</v>
      </c>
      <c r="I139" s="50" t="s">
        <v>1467</v>
      </c>
      <c r="J139" s="68">
        <v>13.913043478260869</v>
      </c>
      <c r="K139" s="53">
        <v>246</v>
      </c>
      <c r="L139" s="54">
        <v>246</v>
      </c>
      <c r="M139" s="55">
        <f t="shared" si="10"/>
        <v>5.6557087310003536E-2</v>
      </c>
      <c r="N139" s="14">
        <f t="shared" si="8"/>
        <v>1.4139271827500883E-5</v>
      </c>
      <c r="O139" s="51">
        <f t="shared" si="9"/>
        <v>4.8495729561290286</v>
      </c>
      <c r="P139" s="54"/>
      <c r="Q139" s="49" t="s">
        <v>14</v>
      </c>
      <c r="R139" s="31" t="s">
        <v>15</v>
      </c>
      <c r="S139" s="56" t="s">
        <v>1472</v>
      </c>
    </row>
    <row r="140" spans="1:19" x14ac:dyDescent="0.25">
      <c r="A140" s="46">
        <v>151</v>
      </c>
      <c r="B140" s="47" t="s">
        <v>28</v>
      </c>
      <c r="C140" s="48" t="s">
        <v>29</v>
      </c>
      <c r="D140" s="49" t="s">
        <v>1042</v>
      </c>
      <c r="E140" s="30" t="s">
        <v>1647</v>
      </c>
      <c r="F140" s="50">
        <v>2</v>
      </c>
      <c r="G140" s="51">
        <v>5.645243584104068</v>
      </c>
      <c r="H140" s="66" t="s">
        <v>1581</v>
      </c>
      <c r="I140" s="50" t="s">
        <v>1466</v>
      </c>
      <c r="J140" s="68">
        <v>2.4444444444444446</v>
      </c>
      <c r="K140" s="53">
        <v>270</v>
      </c>
      <c r="L140" s="54">
        <v>270</v>
      </c>
      <c r="M140" s="55">
        <f t="shared" si="10"/>
        <v>9.0534979423868324E-3</v>
      </c>
      <c r="N140" s="14">
        <f t="shared" si="8"/>
        <v>2.2633744855967083E-6</v>
      </c>
      <c r="O140" s="51">
        <f t="shared" si="9"/>
        <v>5.645243584104068</v>
      </c>
      <c r="P140" s="54"/>
      <c r="Q140" s="49"/>
      <c r="R140" s="31" t="s">
        <v>11</v>
      </c>
      <c r="S140" s="56" t="s">
        <v>1472</v>
      </c>
    </row>
    <row r="141" spans="1:19" x14ac:dyDescent="0.25">
      <c r="A141" s="46">
        <v>152</v>
      </c>
      <c r="B141" s="47" t="s">
        <v>1397</v>
      </c>
      <c r="C141" s="63" t="s">
        <v>661</v>
      </c>
      <c r="D141" s="67" t="s">
        <v>1361</v>
      </c>
      <c r="E141" s="30" t="s">
        <v>1647</v>
      </c>
      <c r="F141" s="50">
        <v>2</v>
      </c>
      <c r="G141" s="51">
        <v>5.1132003333370557</v>
      </c>
      <c r="H141" s="52" t="s">
        <v>1580</v>
      </c>
      <c r="I141" s="50" t="s">
        <v>1466</v>
      </c>
      <c r="J141" s="68">
        <v>4.5</v>
      </c>
      <c r="K141" s="53">
        <v>146</v>
      </c>
      <c r="L141" s="54">
        <v>146</v>
      </c>
      <c r="M141" s="55">
        <f t="shared" si="10"/>
        <v>3.0821917808219176E-2</v>
      </c>
      <c r="N141" s="14">
        <f t="shared" si="8"/>
        <v>7.7054794520547943E-6</v>
      </c>
      <c r="O141" s="51">
        <f t="shared" si="9"/>
        <v>5.1132003333370557</v>
      </c>
      <c r="P141" s="54"/>
      <c r="Q141" s="22"/>
      <c r="R141" s="31" t="s">
        <v>5</v>
      </c>
      <c r="S141" s="56" t="s">
        <v>1472</v>
      </c>
    </row>
    <row r="142" spans="1:19" x14ac:dyDescent="0.25">
      <c r="A142" s="46">
        <v>153</v>
      </c>
      <c r="B142" s="47" t="s">
        <v>1398</v>
      </c>
      <c r="C142" s="48" t="s">
        <v>654</v>
      </c>
      <c r="D142" s="49" t="s">
        <v>1086</v>
      </c>
      <c r="E142" s="30" t="s">
        <v>1647</v>
      </c>
      <c r="F142" s="50">
        <v>1</v>
      </c>
      <c r="G142" s="51">
        <v>4.6697614196921569</v>
      </c>
      <c r="H142" s="66" t="s">
        <v>1581</v>
      </c>
      <c r="I142" s="50" t="s">
        <v>1467</v>
      </c>
      <c r="J142" s="68">
        <v>16.428571428571431</v>
      </c>
      <c r="K142" s="53">
        <v>192</v>
      </c>
      <c r="L142" s="54">
        <v>192</v>
      </c>
      <c r="M142" s="55">
        <f t="shared" si="10"/>
        <v>8.5565476190476206E-2</v>
      </c>
      <c r="N142" s="14">
        <f t="shared" si="8"/>
        <v>2.1391369047619052E-5</v>
      </c>
      <c r="O142" s="51">
        <f t="shared" si="9"/>
        <v>4.6697614196921569</v>
      </c>
      <c r="P142" s="54"/>
      <c r="Q142" s="49"/>
      <c r="R142" s="31" t="s">
        <v>15</v>
      </c>
      <c r="S142" s="56" t="s">
        <v>1472</v>
      </c>
    </row>
    <row r="143" spans="1:19" x14ac:dyDescent="0.25">
      <c r="A143" s="46">
        <v>154</v>
      </c>
      <c r="B143" s="47" t="s">
        <v>1399</v>
      </c>
      <c r="C143" s="63" t="s">
        <v>682</v>
      </c>
      <c r="D143" s="49" t="s">
        <v>1087</v>
      </c>
      <c r="E143" s="30" t="s">
        <v>1647</v>
      </c>
      <c r="F143" s="50">
        <v>1</v>
      </c>
      <c r="G143" s="51">
        <v>4.5766327159378521</v>
      </c>
      <c r="H143" s="52" t="s">
        <v>1580</v>
      </c>
      <c r="I143" s="50" t="s">
        <v>1467</v>
      </c>
      <c r="J143" s="68">
        <v>21.842105263157897</v>
      </c>
      <c r="K143" s="53">
        <v>206</v>
      </c>
      <c r="L143" s="54">
        <v>206</v>
      </c>
      <c r="M143" s="55">
        <f t="shared" si="10"/>
        <v>0.10602963719979562</v>
      </c>
      <c r="N143" s="14">
        <f t="shared" si="8"/>
        <v>2.6507409299948906E-5</v>
      </c>
      <c r="O143" s="51">
        <f t="shared" si="9"/>
        <v>4.5766327159378521</v>
      </c>
      <c r="P143" s="54"/>
      <c r="Q143" s="22" t="s">
        <v>524</v>
      </c>
      <c r="R143" s="31" t="s">
        <v>15</v>
      </c>
      <c r="S143" s="56" t="s">
        <v>1472</v>
      </c>
    </row>
    <row r="144" spans="1:19" x14ac:dyDescent="0.25">
      <c r="A144" s="46">
        <v>155</v>
      </c>
      <c r="B144" s="47" t="s">
        <v>1424</v>
      </c>
      <c r="C144" s="63" t="s">
        <v>705</v>
      </c>
      <c r="D144" s="49" t="s">
        <v>1281</v>
      </c>
      <c r="E144" s="30" t="s">
        <v>1647</v>
      </c>
      <c r="F144" s="50">
        <v>2</v>
      </c>
      <c r="G144" s="51">
        <v>4.9298242402391885</v>
      </c>
      <c r="H144" s="52" t="s">
        <v>1580</v>
      </c>
      <c r="I144" s="50" t="s">
        <v>1466</v>
      </c>
      <c r="J144" s="68">
        <v>6.3</v>
      </c>
      <c r="K144" s="53">
        <v>134</v>
      </c>
      <c r="L144" s="54">
        <v>134</v>
      </c>
      <c r="M144" s="55">
        <f t="shared" si="10"/>
        <v>4.7014925373134328E-2</v>
      </c>
      <c r="N144" s="14">
        <f t="shared" si="8"/>
        <v>1.1753731343283582E-5</v>
      </c>
      <c r="O144" s="51">
        <f t="shared" si="9"/>
        <v>4.9298242402391885</v>
      </c>
      <c r="P144" s="54"/>
      <c r="Q144" s="22" t="s">
        <v>66</v>
      </c>
      <c r="R144" s="30" t="s">
        <v>5</v>
      </c>
      <c r="S144" s="56" t="s">
        <v>1472</v>
      </c>
    </row>
    <row r="145" spans="1:19" x14ac:dyDescent="0.25">
      <c r="A145" s="46">
        <v>156</v>
      </c>
      <c r="B145" s="47" t="s">
        <v>72</v>
      </c>
      <c r="C145" s="48" t="s">
        <v>73</v>
      </c>
      <c r="D145" s="58" t="s">
        <v>1470</v>
      </c>
      <c r="E145" s="31" t="s">
        <v>1647</v>
      </c>
      <c r="F145" s="50">
        <v>1</v>
      </c>
      <c r="G145" s="51">
        <v>3.6211529332369845</v>
      </c>
      <c r="H145" s="75" t="s">
        <v>1580</v>
      </c>
      <c r="I145" s="50" t="s">
        <v>1467</v>
      </c>
      <c r="J145" s="14">
        <v>89</v>
      </c>
      <c r="K145" s="53">
        <v>93</v>
      </c>
      <c r="L145" s="54">
        <v>93</v>
      </c>
      <c r="M145" s="55">
        <f t="shared" si="10"/>
        <v>0.956989247311828</v>
      </c>
      <c r="N145" s="14">
        <f t="shared" si="8"/>
        <v>2.3924731182795701E-4</v>
      </c>
      <c r="O145" s="51">
        <f t="shared" si="9"/>
        <v>3.6211529332369845</v>
      </c>
      <c r="P145" s="54"/>
      <c r="Q145" s="49"/>
      <c r="R145" s="31"/>
      <c r="S145" s="56" t="s">
        <v>1472</v>
      </c>
    </row>
    <row r="146" spans="1:19" x14ac:dyDescent="0.25">
      <c r="A146" s="46">
        <v>157</v>
      </c>
      <c r="B146" s="47" t="s">
        <v>75</v>
      </c>
      <c r="C146" s="48" t="s">
        <v>76</v>
      </c>
      <c r="D146" s="49" t="s">
        <v>1043</v>
      </c>
      <c r="E146" s="30" t="s">
        <v>1647</v>
      </c>
      <c r="F146" s="50">
        <v>2</v>
      </c>
      <c r="G146" s="51">
        <v>4.9704184062445682</v>
      </c>
      <c r="H146" s="52" t="s">
        <v>1580</v>
      </c>
      <c r="I146" s="50" t="s">
        <v>1466</v>
      </c>
      <c r="J146" s="68">
        <v>5.9090909090909101</v>
      </c>
      <c r="K146" s="53">
        <v>138</v>
      </c>
      <c r="L146" s="54">
        <v>138</v>
      </c>
      <c r="M146" s="55">
        <f t="shared" si="10"/>
        <v>4.2819499341238479E-2</v>
      </c>
      <c r="N146" s="14">
        <f t="shared" si="8"/>
        <v>1.070487483530962E-5</v>
      </c>
      <c r="O146" s="51">
        <f t="shared" si="9"/>
        <v>4.9704184062445682</v>
      </c>
      <c r="P146" s="54"/>
      <c r="Q146" s="49" t="s">
        <v>34</v>
      </c>
      <c r="R146" s="31" t="s">
        <v>15</v>
      </c>
      <c r="S146" s="56" t="s">
        <v>1472</v>
      </c>
    </row>
    <row r="147" spans="1:19" x14ac:dyDescent="0.25">
      <c r="A147" s="46">
        <v>158</v>
      </c>
      <c r="B147" s="47" t="s">
        <v>1425</v>
      </c>
      <c r="C147" s="63" t="s">
        <v>777</v>
      </c>
      <c r="D147" s="49" t="s">
        <v>1282</v>
      </c>
      <c r="E147" s="30" t="s">
        <v>1647</v>
      </c>
      <c r="F147" s="50">
        <v>2</v>
      </c>
      <c r="G147" s="51">
        <v>5.0044442119907595</v>
      </c>
      <c r="H147" s="52" t="s">
        <v>1580</v>
      </c>
      <c r="I147" s="50" t="s">
        <v>1466</v>
      </c>
      <c r="J147" s="68">
        <v>5.3846153846153841</v>
      </c>
      <c r="K147" s="53">
        <v>136</v>
      </c>
      <c r="L147" s="54">
        <v>136</v>
      </c>
      <c r="M147" s="55">
        <f t="shared" si="10"/>
        <v>3.9592760180995473E-2</v>
      </c>
      <c r="N147" s="14">
        <f t="shared" si="8"/>
        <v>9.8981900452488682E-6</v>
      </c>
      <c r="O147" s="51">
        <f t="shared" si="9"/>
        <v>5.0044442119907595</v>
      </c>
      <c r="P147" s="54"/>
      <c r="Q147" s="22" t="s">
        <v>778</v>
      </c>
      <c r="R147" s="30" t="s">
        <v>5</v>
      </c>
      <c r="S147" s="56" t="s">
        <v>1472</v>
      </c>
    </row>
    <row r="148" spans="1:19" x14ac:dyDescent="0.25">
      <c r="A148" s="46">
        <v>159</v>
      </c>
      <c r="B148" s="47" t="s">
        <v>1400</v>
      </c>
      <c r="C148" s="63" t="s">
        <v>864</v>
      </c>
      <c r="D148" s="49" t="s">
        <v>1362</v>
      </c>
      <c r="E148" s="30" t="s">
        <v>1647</v>
      </c>
      <c r="F148" s="50">
        <v>2</v>
      </c>
      <c r="G148" s="51">
        <v>4.7839035792727351</v>
      </c>
      <c r="H148" s="52" t="s">
        <v>1580</v>
      </c>
      <c r="I148" s="50" t="s">
        <v>1466</v>
      </c>
      <c r="J148" s="68">
        <v>8.9473684210526319</v>
      </c>
      <c r="K148" s="53">
        <v>136</v>
      </c>
      <c r="L148" s="54">
        <v>136</v>
      </c>
      <c r="M148" s="55">
        <f t="shared" si="10"/>
        <v>6.5789473684210523E-2</v>
      </c>
      <c r="N148" s="14">
        <f t="shared" si="8"/>
        <v>1.6447368421052631E-5</v>
      </c>
      <c r="O148" s="51">
        <f t="shared" si="9"/>
        <v>4.7839035792727351</v>
      </c>
      <c r="P148" s="54"/>
      <c r="Q148" s="22" t="s">
        <v>778</v>
      </c>
      <c r="R148" s="30" t="s">
        <v>5</v>
      </c>
      <c r="S148" s="56" t="s">
        <v>1472</v>
      </c>
    </row>
    <row r="149" spans="1:19" x14ac:dyDescent="0.25">
      <c r="A149" s="46">
        <v>160</v>
      </c>
      <c r="B149" s="47" t="s">
        <v>1401</v>
      </c>
      <c r="C149" s="48" t="s">
        <v>873</v>
      </c>
      <c r="D149" s="67" t="s">
        <v>1088</v>
      </c>
      <c r="E149" s="30" t="s">
        <v>1647</v>
      </c>
      <c r="F149" s="50">
        <v>2</v>
      </c>
      <c r="G149" s="51">
        <v>5.2920545893385249</v>
      </c>
      <c r="H149" s="52" t="s">
        <v>1580</v>
      </c>
      <c r="I149" s="50" t="s">
        <v>1466</v>
      </c>
      <c r="J149" s="51">
        <v>8.8000000000000007</v>
      </c>
      <c r="K149" s="53">
        <v>431</v>
      </c>
      <c r="L149" s="54">
        <v>430</v>
      </c>
      <c r="M149" s="55">
        <f t="shared" si="10"/>
        <v>2.0417633410672854E-2</v>
      </c>
      <c r="N149" s="14">
        <f t="shared" si="8"/>
        <v>5.1044083526682137E-6</v>
      </c>
      <c r="O149" s="51">
        <f t="shared" si="9"/>
        <v>5.2920545893385249</v>
      </c>
      <c r="P149" s="54"/>
      <c r="Q149" s="49"/>
      <c r="R149" s="31" t="s">
        <v>15</v>
      </c>
      <c r="S149" s="56" t="s">
        <v>1472</v>
      </c>
    </row>
    <row r="150" spans="1:19" x14ac:dyDescent="0.25">
      <c r="A150" s="46">
        <v>161</v>
      </c>
      <c r="B150" s="47" t="s">
        <v>79</v>
      </c>
      <c r="C150" s="48" t="s">
        <v>80</v>
      </c>
      <c r="D150" s="49" t="s">
        <v>1044</v>
      </c>
      <c r="E150" s="30" t="s">
        <v>1647</v>
      </c>
      <c r="F150" s="50">
        <v>3</v>
      </c>
      <c r="G150" s="51">
        <v>6.0080935447039936</v>
      </c>
      <c r="H150" s="52" t="s">
        <v>1580</v>
      </c>
      <c r="I150" s="50" t="s">
        <v>1465</v>
      </c>
      <c r="J150" s="68">
        <v>0.59677419354838712</v>
      </c>
      <c r="K150" s="61" t="s">
        <v>26</v>
      </c>
      <c r="L150" s="54">
        <v>152</v>
      </c>
      <c r="M150" s="55">
        <f>J150/L150</f>
        <v>3.926146010186757E-3</v>
      </c>
      <c r="N150" s="14">
        <f t="shared" si="8"/>
        <v>9.8153650254668936E-7</v>
      </c>
      <c r="O150" s="51">
        <f t="shared" si="9"/>
        <v>6.0080935447039936</v>
      </c>
      <c r="P150" s="54"/>
      <c r="Q150" s="49"/>
      <c r="R150" s="31" t="s">
        <v>15</v>
      </c>
      <c r="S150" s="56" t="s">
        <v>1472</v>
      </c>
    </row>
    <row r="151" spans="1:19" x14ac:dyDescent="0.25">
      <c r="A151" s="46">
        <v>163</v>
      </c>
      <c r="B151" s="47" t="s">
        <v>91</v>
      </c>
      <c r="C151" s="63" t="s">
        <v>92</v>
      </c>
      <c r="D151" s="49" t="s">
        <v>1588</v>
      </c>
      <c r="E151" s="30" t="s">
        <v>1647</v>
      </c>
      <c r="F151" s="50">
        <v>3</v>
      </c>
      <c r="G151" s="51">
        <v>7.502427119984433</v>
      </c>
      <c r="H151" s="52" t="s">
        <v>1580</v>
      </c>
      <c r="I151" s="50" t="s">
        <v>1464</v>
      </c>
      <c r="J151" s="30">
        <v>0.04</v>
      </c>
      <c r="K151" s="53">
        <v>318</v>
      </c>
      <c r="L151" s="54">
        <v>318</v>
      </c>
      <c r="M151" s="55">
        <f t="shared" ref="M151:M166" si="11">J151/K151</f>
        <v>1.2578616352201257E-4</v>
      </c>
      <c r="N151" s="14">
        <f t="shared" si="8"/>
        <v>3.1446540880503146E-8</v>
      </c>
      <c r="O151" s="51">
        <f t="shared" si="9"/>
        <v>7.502427119984433</v>
      </c>
      <c r="P151" s="54"/>
      <c r="Q151" s="22" t="s">
        <v>40</v>
      </c>
      <c r="R151" s="30" t="s">
        <v>5</v>
      </c>
      <c r="S151" s="56" t="s">
        <v>1472</v>
      </c>
    </row>
    <row r="152" spans="1:19" x14ac:dyDescent="0.25">
      <c r="A152" s="46">
        <v>164</v>
      </c>
      <c r="B152" s="47" t="s">
        <v>163</v>
      </c>
      <c r="C152" s="48" t="s">
        <v>164</v>
      </c>
      <c r="D152" s="67" t="s">
        <v>1045</v>
      </c>
      <c r="E152" s="30" t="s">
        <v>1647</v>
      </c>
      <c r="F152" s="50">
        <v>2</v>
      </c>
      <c r="G152" s="51">
        <v>5.0768400302327219</v>
      </c>
      <c r="H152" s="52" t="s">
        <v>1580</v>
      </c>
      <c r="I152" s="50" t="s">
        <v>1466</v>
      </c>
      <c r="J152" s="51">
        <v>6.2</v>
      </c>
      <c r="K152" s="53">
        <v>185</v>
      </c>
      <c r="L152" s="54">
        <v>185</v>
      </c>
      <c r="M152" s="55">
        <f t="shared" si="11"/>
        <v>3.3513513513513511E-2</v>
      </c>
      <c r="N152" s="14">
        <f t="shared" si="8"/>
        <v>8.3783783783783783E-6</v>
      </c>
      <c r="O152" s="51">
        <f t="shared" si="9"/>
        <v>5.0768400302327219</v>
      </c>
      <c r="P152" s="54"/>
      <c r="Q152" s="49" t="s">
        <v>165</v>
      </c>
      <c r="R152" s="31" t="s">
        <v>5</v>
      </c>
      <c r="S152" s="56" t="s">
        <v>1472</v>
      </c>
    </row>
    <row r="153" spans="1:19" x14ac:dyDescent="0.25">
      <c r="A153" s="46">
        <v>165</v>
      </c>
      <c r="B153" s="47" t="s">
        <v>889</v>
      </c>
      <c r="C153" s="63" t="s">
        <v>890</v>
      </c>
      <c r="D153" s="49" t="s">
        <v>1283</v>
      </c>
      <c r="E153" s="30" t="s">
        <v>1647</v>
      </c>
      <c r="F153" s="50">
        <v>2</v>
      </c>
      <c r="G153" s="51">
        <v>4.9215733926859571</v>
      </c>
      <c r="H153" s="66" t="s">
        <v>1581</v>
      </c>
      <c r="I153" s="50" t="s">
        <v>1466</v>
      </c>
      <c r="J153" s="68">
        <v>9.1999999999999993</v>
      </c>
      <c r="K153" s="53">
        <v>192</v>
      </c>
      <c r="L153" s="54">
        <v>192</v>
      </c>
      <c r="M153" s="55">
        <f t="shared" si="11"/>
        <v>4.7916666666666663E-2</v>
      </c>
      <c r="N153" s="14">
        <f t="shared" si="8"/>
        <v>1.1979166666666665E-5</v>
      </c>
      <c r="O153" s="51">
        <f t="shared" si="9"/>
        <v>4.9215733926859571</v>
      </c>
      <c r="P153" s="54"/>
      <c r="Q153" s="22" t="s">
        <v>891</v>
      </c>
      <c r="R153" s="30" t="s">
        <v>5</v>
      </c>
      <c r="S153" s="56" t="s">
        <v>1472</v>
      </c>
    </row>
    <row r="154" spans="1:19" x14ac:dyDescent="0.25">
      <c r="A154" s="46">
        <v>166</v>
      </c>
      <c r="B154" s="47" t="s">
        <v>123</v>
      </c>
      <c r="C154" s="63" t="s">
        <v>124</v>
      </c>
      <c r="D154" s="49" t="s">
        <v>1284</v>
      </c>
      <c r="E154" s="30" t="s">
        <v>1647</v>
      </c>
      <c r="F154" s="50">
        <v>3</v>
      </c>
      <c r="G154" s="51">
        <v>9.0492180226701819</v>
      </c>
      <c r="H154" s="66" t="s">
        <v>1581</v>
      </c>
      <c r="I154" s="50" t="s">
        <v>1464</v>
      </c>
      <c r="J154" s="14">
        <v>8.9999999999999998E-4</v>
      </c>
      <c r="K154" s="53">
        <v>252</v>
      </c>
      <c r="L154" s="54">
        <v>252</v>
      </c>
      <c r="M154" s="55">
        <f t="shared" si="11"/>
        <v>3.5714285714285714E-6</v>
      </c>
      <c r="N154" s="14">
        <f t="shared" si="8"/>
        <v>8.9285714285714288E-10</v>
      </c>
      <c r="O154" s="51">
        <f t="shared" si="9"/>
        <v>9.0492180226701819</v>
      </c>
      <c r="P154" s="54"/>
      <c r="Q154" s="22" t="s">
        <v>125</v>
      </c>
      <c r="R154" s="30" t="s">
        <v>5</v>
      </c>
      <c r="S154" s="56" t="s">
        <v>1472</v>
      </c>
    </row>
    <row r="155" spans="1:19" x14ac:dyDescent="0.25">
      <c r="A155" s="46">
        <v>167</v>
      </c>
      <c r="B155" s="47" t="s">
        <v>128</v>
      </c>
      <c r="C155" s="48" t="s">
        <v>129</v>
      </c>
      <c r="D155" s="49" t="s">
        <v>1046</v>
      </c>
      <c r="E155" s="30" t="s">
        <v>1647</v>
      </c>
      <c r="F155" s="50">
        <v>3</v>
      </c>
      <c r="G155" s="51">
        <v>8.3424226808222066</v>
      </c>
      <c r="H155" s="66" t="s">
        <v>1581</v>
      </c>
      <c r="I155" s="50" t="s">
        <v>1464</v>
      </c>
      <c r="J155" s="14">
        <v>4.4000000000000003E-3</v>
      </c>
      <c r="K155" s="53">
        <v>242</v>
      </c>
      <c r="L155" s="54">
        <v>242</v>
      </c>
      <c r="M155" s="55">
        <f t="shared" si="11"/>
        <v>1.8181818181818182E-5</v>
      </c>
      <c r="N155" s="14">
        <f t="shared" si="8"/>
        <v>4.5454545454545454E-9</v>
      </c>
      <c r="O155" s="51">
        <f t="shared" si="9"/>
        <v>8.3424226808222066</v>
      </c>
      <c r="P155" s="54"/>
      <c r="Q155" s="22" t="s">
        <v>24</v>
      </c>
      <c r="R155" s="31" t="s">
        <v>11</v>
      </c>
      <c r="S155" s="56" t="s">
        <v>1472</v>
      </c>
    </row>
    <row r="156" spans="1:19" x14ac:dyDescent="0.25">
      <c r="A156" s="46">
        <v>168</v>
      </c>
      <c r="B156" s="47" t="s">
        <v>132</v>
      </c>
      <c r="C156" s="63" t="s">
        <v>133</v>
      </c>
      <c r="D156" s="49" t="s">
        <v>1286</v>
      </c>
      <c r="E156" s="30" t="s">
        <v>1647</v>
      </c>
      <c r="F156" s="50">
        <v>1</v>
      </c>
      <c r="G156" s="51">
        <v>4.6979469308784401</v>
      </c>
      <c r="H156" s="66" t="s">
        <v>1581</v>
      </c>
      <c r="I156" s="50" t="s">
        <v>1467</v>
      </c>
      <c r="J156" s="68">
        <v>17</v>
      </c>
      <c r="K156" s="53">
        <v>212</v>
      </c>
      <c r="L156" s="54">
        <v>212</v>
      </c>
      <c r="M156" s="55">
        <f t="shared" si="11"/>
        <v>8.0188679245283015E-2</v>
      </c>
      <c r="N156" s="14">
        <f t="shared" si="8"/>
        <v>2.0047169811320753E-5</v>
      </c>
      <c r="O156" s="51">
        <f t="shared" si="9"/>
        <v>4.6979469308784401</v>
      </c>
      <c r="P156" s="54"/>
      <c r="Q156" s="22" t="s">
        <v>24</v>
      </c>
      <c r="R156" s="30" t="s">
        <v>5</v>
      </c>
      <c r="S156" s="56" t="s">
        <v>1472</v>
      </c>
    </row>
    <row r="157" spans="1:19" x14ac:dyDescent="0.25">
      <c r="A157" s="46">
        <v>169</v>
      </c>
      <c r="B157" s="47" t="s">
        <v>134</v>
      </c>
      <c r="C157" s="63" t="s">
        <v>135</v>
      </c>
      <c r="D157" s="49" t="s">
        <v>1287</v>
      </c>
      <c r="E157" s="30" t="s">
        <v>1647</v>
      </c>
      <c r="F157" s="50">
        <v>3</v>
      </c>
      <c r="G157" s="51">
        <v>6.5340261060561353</v>
      </c>
      <c r="H157" s="52" t="s">
        <v>1580</v>
      </c>
      <c r="I157" s="50" t="s">
        <v>1465</v>
      </c>
      <c r="J157" s="51">
        <v>0.2</v>
      </c>
      <c r="K157" s="53">
        <v>171</v>
      </c>
      <c r="L157" s="54">
        <v>171</v>
      </c>
      <c r="M157" s="55">
        <f t="shared" si="11"/>
        <v>1.1695906432748538E-3</v>
      </c>
      <c r="N157" s="14">
        <f t="shared" si="8"/>
        <v>2.9239766081871344E-7</v>
      </c>
      <c r="O157" s="51">
        <f t="shared" si="9"/>
        <v>6.5340261060561353</v>
      </c>
      <c r="P157" s="54"/>
      <c r="Q157" s="22" t="s">
        <v>136</v>
      </c>
      <c r="R157" s="30" t="s">
        <v>5</v>
      </c>
      <c r="S157" s="56" t="s">
        <v>1472</v>
      </c>
    </row>
    <row r="158" spans="1:19" x14ac:dyDescent="0.25">
      <c r="A158" s="46">
        <v>170</v>
      </c>
      <c r="B158" s="47" t="s">
        <v>139</v>
      </c>
      <c r="C158" s="48" t="s">
        <v>140</v>
      </c>
      <c r="D158" s="49" t="s">
        <v>1047</v>
      </c>
      <c r="E158" s="30" t="s">
        <v>1647</v>
      </c>
      <c r="F158" s="50">
        <v>1</v>
      </c>
      <c r="G158" s="51">
        <v>4.713819125374938</v>
      </c>
      <c r="H158" s="66" t="s">
        <v>1581</v>
      </c>
      <c r="I158" s="50" t="s">
        <v>1467</v>
      </c>
      <c r="J158" s="51">
        <v>18.399999999999999</v>
      </c>
      <c r="K158" s="53">
        <v>238</v>
      </c>
      <c r="L158" s="54">
        <v>238</v>
      </c>
      <c r="M158" s="55">
        <f t="shared" si="11"/>
        <v>7.7310924369747888E-2</v>
      </c>
      <c r="N158" s="14">
        <f t="shared" si="8"/>
        <v>1.9327731092436973E-5</v>
      </c>
      <c r="O158" s="51">
        <f t="shared" si="9"/>
        <v>4.713819125374938</v>
      </c>
      <c r="P158" s="54"/>
      <c r="Q158" s="49"/>
      <c r="R158" s="31" t="s">
        <v>15</v>
      </c>
      <c r="S158" s="56" t="s">
        <v>1472</v>
      </c>
    </row>
    <row r="159" spans="1:19" x14ac:dyDescent="0.25">
      <c r="A159" s="46">
        <v>171</v>
      </c>
      <c r="B159" s="47" t="s">
        <v>144</v>
      </c>
      <c r="C159" s="48" t="s">
        <v>145</v>
      </c>
      <c r="D159" s="49" t="s">
        <v>1048</v>
      </c>
      <c r="E159" s="30" t="s">
        <v>1647</v>
      </c>
      <c r="F159" s="50">
        <v>2</v>
      </c>
      <c r="G159" s="51">
        <v>5.5059388876774475</v>
      </c>
      <c r="H159" s="66" t="s">
        <v>1581</v>
      </c>
      <c r="I159" s="50" t="s">
        <v>1466</v>
      </c>
      <c r="J159" s="68">
        <v>2.8448275862068964</v>
      </c>
      <c r="K159" s="53">
        <v>228</v>
      </c>
      <c r="L159" s="54">
        <v>228</v>
      </c>
      <c r="M159" s="55">
        <f t="shared" si="11"/>
        <v>1.2477313974591651E-2</v>
      </c>
      <c r="N159" s="14">
        <f t="shared" si="8"/>
        <v>3.1193284936479127E-6</v>
      </c>
      <c r="O159" s="51">
        <f t="shared" si="9"/>
        <v>5.5059388876774475</v>
      </c>
      <c r="P159" s="54"/>
      <c r="Q159" s="49" t="s">
        <v>24</v>
      </c>
      <c r="R159" s="31" t="s">
        <v>15</v>
      </c>
      <c r="S159" s="56" t="s">
        <v>1472</v>
      </c>
    </row>
    <row r="160" spans="1:19" x14ac:dyDescent="0.25">
      <c r="A160" s="46">
        <v>172</v>
      </c>
      <c r="B160" s="47" t="s">
        <v>931</v>
      </c>
      <c r="C160" s="63" t="s">
        <v>141</v>
      </c>
      <c r="D160" s="67" t="s">
        <v>1288</v>
      </c>
      <c r="E160" s="30" t="s">
        <v>1647</v>
      </c>
      <c r="F160" s="50">
        <v>2</v>
      </c>
      <c r="G160" s="51">
        <v>5.1955638368567536</v>
      </c>
      <c r="H160" s="52" t="s">
        <v>1580</v>
      </c>
      <c r="I160" s="50" t="s">
        <v>1466</v>
      </c>
      <c r="J160" s="68">
        <v>3.7226226054937008</v>
      </c>
      <c r="K160" s="53">
        <v>146</v>
      </c>
      <c r="L160" s="54">
        <v>146</v>
      </c>
      <c r="M160" s="55">
        <f t="shared" si="11"/>
        <v>2.5497415106121239E-2</v>
      </c>
      <c r="N160" s="14">
        <f t="shared" si="8"/>
        <v>6.3743537765303099E-6</v>
      </c>
      <c r="O160" s="51">
        <f t="shared" si="9"/>
        <v>5.1955638368567536</v>
      </c>
      <c r="P160" s="54"/>
      <c r="Q160" s="22" t="s">
        <v>142</v>
      </c>
      <c r="R160" s="31" t="s">
        <v>5</v>
      </c>
      <c r="S160" s="56" t="s">
        <v>1472</v>
      </c>
    </row>
    <row r="161" spans="1:19" x14ac:dyDescent="0.25">
      <c r="A161" s="46">
        <v>173</v>
      </c>
      <c r="B161" s="47" t="s">
        <v>147</v>
      </c>
      <c r="C161" s="63" t="s">
        <v>148</v>
      </c>
      <c r="D161" s="49" t="s">
        <v>1486</v>
      </c>
      <c r="E161" s="30" t="s">
        <v>1647</v>
      </c>
      <c r="F161" s="50">
        <v>2</v>
      </c>
      <c r="G161" s="51">
        <v>5.9574476493145365</v>
      </c>
      <c r="H161" s="66" t="s">
        <v>1581</v>
      </c>
      <c r="I161" s="50" t="s">
        <v>1466</v>
      </c>
      <c r="J161" s="68">
        <v>1.5</v>
      </c>
      <c r="K161" s="53">
        <v>340</v>
      </c>
      <c r="L161" s="54">
        <v>340</v>
      </c>
      <c r="M161" s="55">
        <f t="shared" si="11"/>
        <v>4.4117647058823529E-3</v>
      </c>
      <c r="N161" s="14">
        <f t="shared" si="8"/>
        <v>1.1029411764705881E-6</v>
      </c>
      <c r="O161" s="51">
        <f t="shared" si="9"/>
        <v>5.9574476493145365</v>
      </c>
      <c r="P161" s="54"/>
      <c r="Q161" s="22" t="s">
        <v>149</v>
      </c>
      <c r="R161" s="30" t="s">
        <v>5</v>
      </c>
      <c r="S161" s="56" t="s">
        <v>1472</v>
      </c>
    </row>
    <row r="162" spans="1:19" x14ac:dyDescent="0.25">
      <c r="A162" s="46">
        <v>174</v>
      </c>
      <c r="B162" s="47" t="s">
        <v>1426</v>
      </c>
      <c r="C162" s="63" t="s">
        <v>779</v>
      </c>
      <c r="D162" s="49" t="s">
        <v>1289</v>
      </c>
      <c r="E162" s="30" t="s">
        <v>1647</v>
      </c>
      <c r="F162" s="50">
        <v>2</v>
      </c>
      <c r="G162" s="51">
        <v>4.9857372888024134</v>
      </c>
      <c r="H162" s="52" t="s">
        <v>1580</v>
      </c>
      <c r="I162" s="50" t="s">
        <v>1466</v>
      </c>
      <c r="J162" s="68">
        <v>5.621621621621621</v>
      </c>
      <c r="K162" s="53">
        <v>136</v>
      </c>
      <c r="L162" s="54">
        <v>136</v>
      </c>
      <c r="M162" s="55">
        <f t="shared" si="11"/>
        <v>4.133545310015898E-2</v>
      </c>
      <c r="N162" s="14">
        <f t="shared" si="8"/>
        <v>1.0333863275039745E-5</v>
      </c>
      <c r="O162" s="51">
        <f t="shared" si="9"/>
        <v>4.9857372888024134</v>
      </c>
      <c r="P162" s="54"/>
      <c r="Q162" s="22" t="s">
        <v>780</v>
      </c>
      <c r="R162" s="30" t="s">
        <v>5</v>
      </c>
      <c r="S162" s="56" t="s">
        <v>1472</v>
      </c>
    </row>
    <row r="163" spans="1:19" x14ac:dyDescent="0.25">
      <c r="A163" s="46">
        <v>175</v>
      </c>
      <c r="B163" s="47" t="s">
        <v>1402</v>
      </c>
      <c r="C163" s="63" t="s">
        <v>789</v>
      </c>
      <c r="D163" s="49" t="s">
        <v>1363</v>
      </c>
      <c r="E163" s="30" t="s">
        <v>1647</v>
      </c>
      <c r="F163" s="50">
        <v>3</v>
      </c>
      <c r="G163" s="51">
        <v>6.1419720759070806</v>
      </c>
      <c r="H163" s="52" t="s">
        <v>1580</v>
      </c>
      <c r="I163" s="50" t="s">
        <v>1465</v>
      </c>
      <c r="J163" s="68">
        <v>0.6</v>
      </c>
      <c r="K163" s="53">
        <v>208</v>
      </c>
      <c r="L163" s="54">
        <v>208</v>
      </c>
      <c r="M163" s="55">
        <f t="shared" si="11"/>
        <v>2.8846153846153843E-3</v>
      </c>
      <c r="N163" s="14">
        <f t="shared" si="8"/>
        <v>7.2115384615384612E-7</v>
      </c>
      <c r="O163" s="51">
        <f t="shared" si="9"/>
        <v>6.1419720759070806</v>
      </c>
      <c r="P163" s="54"/>
      <c r="Q163" s="22"/>
      <c r="R163" s="30" t="s">
        <v>5</v>
      </c>
      <c r="S163" s="56" t="s">
        <v>1472</v>
      </c>
    </row>
    <row r="164" spans="1:19" x14ac:dyDescent="0.25">
      <c r="A164" s="46">
        <v>176</v>
      </c>
      <c r="B164" s="47" t="s">
        <v>1427</v>
      </c>
      <c r="C164" s="63" t="s">
        <v>813</v>
      </c>
      <c r="D164" s="49" t="s">
        <v>925</v>
      </c>
      <c r="E164" s="30" t="s">
        <v>1647</v>
      </c>
      <c r="F164" s="50">
        <v>3</v>
      </c>
      <c r="G164" s="51">
        <v>6.2833012287035492</v>
      </c>
      <c r="H164" s="52" t="s">
        <v>1580</v>
      </c>
      <c r="I164" s="50" t="s">
        <v>1465</v>
      </c>
      <c r="J164" s="30">
        <v>0.15</v>
      </c>
      <c r="K164" s="53">
        <v>72</v>
      </c>
      <c r="L164" s="54">
        <v>72</v>
      </c>
      <c r="M164" s="55">
        <f t="shared" si="11"/>
        <v>2.0833333333333333E-3</v>
      </c>
      <c r="N164" s="14">
        <f t="shared" si="8"/>
        <v>5.2083333333333336E-7</v>
      </c>
      <c r="O164" s="51">
        <f t="shared" si="9"/>
        <v>6.2833012287035492</v>
      </c>
      <c r="P164" s="54"/>
      <c r="Q164" s="22" t="s">
        <v>814</v>
      </c>
      <c r="R164" s="30" t="s">
        <v>5</v>
      </c>
      <c r="S164" s="56" t="s">
        <v>1472</v>
      </c>
    </row>
    <row r="165" spans="1:19" x14ac:dyDescent="0.25">
      <c r="A165" s="46">
        <v>177</v>
      </c>
      <c r="B165" s="47" t="s">
        <v>201</v>
      </c>
      <c r="C165" s="48" t="s">
        <v>202</v>
      </c>
      <c r="D165" s="49" t="s">
        <v>1049</v>
      </c>
      <c r="E165" s="30" t="s">
        <v>1647</v>
      </c>
      <c r="F165" s="50">
        <v>1</v>
      </c>
      <c r="G165" s="51">
        <v>4.3196195492582445</v>
      </c>
      <c r="H165" s="52" t="s">
        <v>1580</v>
      </c>
      <c r="I165" s="50" t="s">
        <v>1467</v>
      </c>
      <c r="J165" s="68">
        <v>39.473684210526315</v>
      </c>
      <c r="K165" s="53">
        <v>206</v>
      </c>
      <c r="L165" s="54">
        <v>206</v>
      </c>
      <c r="M165" s="55">
        <f t="shared" si="11"/>
        <v>0.19161982626469085</v>
      </c>
      <c r="N165" s="14">
        <f t="shared" si="8"/>
        <v>4.7904956566172715E-5</v>
      </c>
      <c r="O165" s="51">
        <f t="shared" si="9"/>
        <v>4.3196195492582445</v>
      </c>
      <c r="P165" s="54"/>
      <c r="Q165" s="22"/>
      <c r="R165" s="30" t="s">
        <v>5</v>
      </c>
      <c r="S165" s="56" t="s">
        <v>1472</v>
      </c>
    </row>
    <row r="166" spans="1:19" x14ac:dyDescent="0.25">
      <c r="A166" s="46">
        <v>179</v>
      </c>
      <c r="B166" s="47" t="s">
        <v>212</v>
      </c>
      <c r="C166" s="63" t="s">
        <v>213</v>
      </c>
      <c r="D166" s="49" t="s">
        <v>1290</v>
      </c>
      <c r="E166" s="30" t="s">
        <v>1647</v>
      </c>
      <c r="F166" s="50">
        <v>1</v>
      </c>
      <c r="G166" s="51">
        <v>4.2262929616071165</v>
      </c>
      <c r="H166" s="66" t="s">
        <v>1581</v>
      </c>
      <c r="I166" s="50" t="s">
        <v>1467</v>
      </c>
      <c r="J166" s="68">
        <v>30.882352941176471</v>
      </c>
      <c r="K166" s="53">
        <v>130</v>
      </c>
      <c r="L166" s="54">
        <v>130</v>
      </c>
      <c r="M166" s="55">
        <f t="shared" si="11"/>
        <v>0.23755656108597287</v>
      </c>
      <c r="N166" s="14">
        <f t="shared" si="8"/>
        <v>5.9389140271493216E-5</v>
      </c>
      <c r="O166" s="51">
        <f t="shared" si="9"/>
        <v>4.2262929616071165</v>
      </c>
      <c r="P166" s="54"/>
      <c r="Q166" s="22" t="s">
        <v>149</v>
      </c>
      <c r="R166" s="31" t="s">
        <v>5</v>
      </c>
      <c r="S166" s="56" t="s">
        <v>1472</v>
      </c>
    </row>
    <row r="167" spans="1:19" x14ac:dyDescent="0.25">
      <c r="A167" s="46">
        <v>180</v>
      </c>
      <c r="B167" s="47" t="s">
        <v>276</v>
      </c>
      <c r="C167" s="48"/>
      <c r="D167" s="49" t="s">
        <v>1050</v>
      </c>
      <c r="E167" s="30" t="s">
        <v>1647</v>
      </c>
      <c r="F167" s="50">
        <v>3</v>
      </c>
      <c r="G167" s="51">
        <v>6.9545640899663486</v>
      </c>
      <c r="H167" s="66" t="s">
        <v>1581</v>
      </c>
      <c r="I167" s="50" t="s">
        <v>1465</v>
      </c>
      <c r="J167" s="68">
        <v>0.60000000000000142</v>
      </c>
      <c r="K167" s="53" t="s">
        <v>26</v>
      </c>
      <c r="L167" s="54">
        <v>1351</v>
      </c>
      <c r="M167" s="55">
        <f>J167/L167</f>
        <v>4.4411547002220684E-4</v>
      </c>
      <c r="N167" s="14">
        <f t="shared" si="8"/>
        <v>1.1102886750555171E-7</v>
      </c>
      <c r="O167" s="51">
        <f t="shared" si="9"/>
        <v>6.9545640899663486</v>
      </c>
      <c r="P167" s="54"/>
      <c r="Q167" s="49"/>
      <c r="R167" s="31" t="s">
        <v>5</v>
      </c>
      <c r="S167" s="56" t="s">
        <v>1472</v>
      </c>
    </row>
    <row r="168" spans="1:19" x14ac:dyDescent="0.25">
      <c r="A168" s="46">
        <v>181</v>
      </c>
      <c r="B168" s="47" t="s">
        <v>277</v>
      </c>
      <c r="C168" s="48" t="s">
        <v>278</v>
      </c>
      <c r="D168" s="49" t="s">
        <v>1051</v>
      </c>
      <c r="E168" s="30" t="s">
        <v>1647</v>
      </c>
      <c r="F168" s="50">
        <v>3</v>
      </c>
      <c r="G168" s="51">
        <v>7.0699896274546452</v>
      </c>
      <c r="H168" s="52" t="s">
        <v>1580</v>
      </c>
      <c r="I168" s="50" t="s">
        <v>1465</v>
      </c>
      <c r="J168" s="68">
        <v>0.30165052517397661</v>
      </c>
      <c r="K168" s="53">
        <v>886</v>
      </c>
      <c r="L168" s="54">
        <v>819</v>
      </c>
      <c r="M168" s="55">
        <f t="shared" ref="M168:M187" si="12">J168/K168</f>
        <v>3.4046334669749054E-4</v>
      </c>
      <c r="N168" s="14">
        <f t="shared" si="8"/>
        <v>8.5115836674372633E-8</v>
      </c>
      <c r="O168" s="51">
        <f t="shared" si="9"/>
        <v>7.0699896274546452</v>
      </c>
      <c r="P168" s="54"/>
      <c r="Q168" s="49"/>
      <c r="R168" s="31" t="s">
        <v>5</v>
      </c>
      <c r="S168" s="56" t="s">
        <v>1472</v>
      </c>
    </row>
    <row r="169" spans="1:19" x14ac:dyDescent="0.25">
      <c r="A169" s="46">
        <v>182</v>
      </c>
      <c r="B169" s="47" t="s">
        <v>1500</v>
      </c>
      <c r="C169" s="48" t="s">
        <v>84</v>
      </c>
      <c r="D169" s="49" t="s">
        <v>1476</v>
      </c>
      <c r="E169" s="30" t="s">
        <v>1647</v>
      </c>
      <c r="F169" s="50">
        <v>1</v>
      </c>
      <c r="G169" s="51">
        <v>4.8244512700366124</v>
      </c>
      <c r="H169" s="52" t="s">
        <v>1580</v>
      </c>
      <c r="I169" s="50" t="s">
        <v>1467</v>
      </c>
      <c r="J169" s="68">
        <v>16</v>
      </c>
      <c r="K169" s="53">
        <v>267</v>
      </c>
      <c r="L169" s="54">
        <v>267</v>
      </c>
      <c r="M169" s="55">
        <f t="shared" si="12"/>
        <v>5.9925093632958802E-2</v>
      </c>
      <c r="N169" s="14">
        <f t="shared" si="8"/>
        <v>1.49812734082397E-5</v>
      </c>
      <c r="O169" s="51">
        <f t="shared" si="9"/>
        <v>4.8244512700366124</v>
      </c>
      <c r="P169" s="54"/>
      <c r="Q169" s="22"/>
      <c r="R169" s="30" t="s">
        <v>5</v>
      </c>
      <c r="S169" s="56" t="s">
        <v>1472</v>
      </c>
    </row>
    <row r="170" spans="1:19" x14ac:dyDescent="0.25">
      <c r="A170" s="46">
        <v>183</v>
      </c>
      <c r="B170" s="47" t="s">
        <v>1501</v>
      </c>
      <c r="C170" s="48" t="s">
        <v>85</v>
      </c>
      <c r="D170" s="49" t="s">
        <v>1477</v>
      </c>
      <c r="E170" s="30" t="s">
        <v>1647</v>
      </c>
      <c r="F170" s="50">
        <v>1</v>
      </c>
      <c r="G170" s="51">
        <v>4.8573324964312681</v>
      </c>
      <c r="H170" s="52" t="s">
        <v>1580</v>
      </c>
      <c r="I170" s="50" t="s">
        <v>1467</v>
      </c>
      <c r="J170" s="68">
        <v>18</v>
      </c>
      <c r="K170" s="53">
        <v>324</v>
      </c>
      <c r="L170" s="54">
        <v>323</v>
      </c>
      <c r="M170" s="55">
        <f t="shared" si="12"/>
        <v>5.5555555555555552E-2</v>
      </c>
      <c r="N170" s="14">
        <f t="shared" si="8"/>
        <v>1.3888888888888888E-5</v>
      </c>
      <c r="O170" s="51">
        <f t="shared" si="9"/>
        <v>4.8573324964312681</v>
      </c>
      <c r="P170" s="54"/>
      <c r="Q170" s="22"/>
      <c r="R170" s="30" t="s">
        <v>5</v>
      </c>
      <c r="S170" s="56" t="s">
        <v>1472</v>
      </c>
    </row>
    <row r="171" spans="1:19" x14ac:dyDescent="0.25">
      <c r="A171" s="46">
        <v>184</v>
      </c>
      <c r="B171" s="47" t="s">
        <v>1502</v>
      </c>
      <c r="C171" s="48" t="s">
        <v>86</v>
      </c>
      <c r="D171" s="49" t="s">
        <v>1478</v>
      </c>
      <c r="E171" s="30" t="s">
        <v>1647</v>
      </c>
      <c r="F171" s="50">
        <v>1</v>
      </c>
      <c r="G171" s="51">
        <v>4.8698490538532644</v>
      </c>
      <c r="H171" s="52" t="s">
        <v>1580</v>
      </c>
      <c r="I171" s="50" t="s">
        <v>1467</v>
      </c>
      <c r="J171" s="68">
        <v>19</v>
      </c>
      <c r="K171" s="53">
        <v>352</v>
      </c>
      <c r="L171" s="54">
        <v>351</v>
      </c>
      <c r="M171" s="55">
        <f t="shared" si="12"/>
        <v>5.3977272727272728E-2</v>
      </c>
      <c r="N171" s="14">
        <f t="shared" si="8"/>
        <v>1.3494318181818182E-5</v>
      </c>
      <c r="O171" s="51">
        <f t="shared" si="9"/>
        <v>4.8698490538532644</v>
      </c>
      <c r="P171" s="54"/>
      <c r="Q171" s="22"/>
      <c r="R171" s="30" t="s">
        <v>5</v>
      </c>
      <c r="S171" s="56" t="s">
        <v>1472</v>
      </c>
    </row>
    <row r="172" spans="1:19" x14ac:dyDescent="0.25">
      <c r="A172" s="46">
        <v>185</v>
      </c>
      <c r="B172" s="47" t="s">
        <v>1503</v>
      </c>
      <c r="C172" s="48"/>
      <c r="D172" s="49" t="s">
        <v>1479</v>
      </c>
      <c r="E172" s="30" t="s">
        <v>1647</v>
      </c>
      <c r="F172" s="50">
        <v>1</v>
      </c>
      <c r="G172" s="51">
        <v>4.7668702399739544</v>
      </c>
      <c r="H172" s="66" t="s">
        <v>1581</v>
      </c>
      <c r="I172" s="50" t="s">
        <v>1467</v>
      </c>
      <c r="J172" s="68">
        <v>26</v>
      </c>
      <c r="K172" s="53">
        <v>380</v>
      </c>
      <c r="L172" s="54">
        <v>379</v>
      </c>
      <c r="M172" s="55">
        <f t="shared" si="12"/>
        <v>6.8421052631578952E-2</v>
      </c>
      <c r="N172" s="14">
        <f t="shared" si="8"/>
        <v>1.710526315789474E-5</v>
      </c>
      <c r="O172" s="51">
        <f t="shared" si="9"/>
        <v>4.7668702399739544</v>
      </c>
      <c r="P172" s="54"/>
      <c r="Q172" s="22" t="s">
        <v>87</v>
      </c>
      <c r="R172" s="30" t="s">
        <v>5</v>
      </c>
      <c r="S172" s="56" t="s">
        <v>1472</v>
      </c>
    </row>
    <row r="173" spans="1:19" x14ac:dyDescent="0.25">
      <c r="A173" s="46">
        <v>186</v>
      </c>
      <c r="B173" s="47" t="s">
        <v>1504</v>
      </c>
      <c r="C173" s="48" t="s">
        <v>88</v>
      </c>
      <c r="D173" s="49" t="s">
        <v>1473</v>
      </c>
      <c r="E173" s="30" t="s">
        <v>1647</v>
      </c>
      <c r="F173" s="50">
        <v>2</v>
      </c>
      <c r="G173" s="51">
        <v>5.5746741908383299</v>
      </c>
      <c r="H173" s="66" t="s">
        <v>1581</v>
      </c>
      <c r="I173" s="50" t="s">
        <v>1466</v>
      </c>
      <c r="J173" s="68">
        <v>1.8</v>
      </c>
      <c r="K173" s="53">
        <v>169</v>
      </c>
      <c r="L173" s="54">
        <v>169</v>
      </c>
      <c r="M173" s="55">
        <f t="shared" si="12"/>
        <v>1.0650887573964497E-2</v>
      </c>
      <c r="N173" s="14">
        <f t="shared" si="8"/>
        <v>2.6627218934911241E-6</v>
      </c>
      <c r="O173" s="51">
        <f t="shared" si="9"/>
        <v>5.5746741908383299</v>
      </c>
      <c r="P173" s="54"/>
      <c r="Q173" s="22"/>
      <c r="R173" s="30" t="s">
        <v>5</v>
      </c>
      <c r="S173" s="56" t="s">
        <v>1472</v>
      </c>
    </row>
    <row r="174" spans="1:19" x14ac:dyDescent="0.25">
      <c r="A174" s="46">
        <v>187</v>
      </c>
      <c r="B174" s="47" t="s">
        <v>1505</v>
      </c>
      <c r="C174" s="48" t="s">
        <v>89</v>
      </c>
      <c r="D174" s="49" t="s">
        <v>1474</v>
      </c>
      <c r="E174" s="30" t="s">
        <v>1647</v>
      </c>
      <c r="F174" s="50">
        <v>2</v>
      </c>
      <c r="G174" s="51">
        <v>5.7825828651827189</v>
      </c>
      <c r="H174" s="66" t="s">
        <v>1581</v>
      </c>
      <c r="I174" s="50" t="s">
        <v>1466</v>
      </c>
      <c r="J174" s="68">
        <v>1.3</v>
      </c>
      <c r="K174" s="53">
        <v>197</v>
      </c>
      <c r="L174" s="54">
        <v>197</v>
      </c>
      <c r="M174" s="55">
        <f t="shared" si="12"/>
        <v>6.5989847715736041E-3</v>
      </c>
      <c r="N174" s="14">
        <f t="shared" si="8"/>
        <v>1.6497461928934011E-6</v>
      </c>
      <c r="O174" s="51">
        <f t="shared" si="9"/>
        <v>5.7825828651827189</v>
      </c>
      <c r="P174" s="54"/>
      <c r="Q174" s="22"/>
      <c r="R174" s="30" t="s">
        <v>5</v>
      </c>
      <c r="S174" s="56" t="s">
        <v>1472</v>
      </c>
    </row>
    <row r="175" spans="1:19" x14ac:dyDescent="0.25">
      <c r="A175" s="46">
        <v>188</v>
      </c>
      <c r="B175" s="47" t="s">
        <v>1506</v>
      </c>
      <c r="C175" s="48" t="s">
        <v>90</v>
      </c>
      <c r="D175" s="49" t="s">
        <v>1475</v>
      </c>
      <c r="E175" s="30" t="s">
        <v>1647</v>
      </c>
      <c r="F175" s="50">
        <v>2</v>
      </c>
      <c r="G175" s="51">
        <v>5.533299860933881</v>
      </c>
      <c r="H175" s="66" t="s">
        <v>1581</v>
      </c>
      <c r="I175" s="50" t="s">
        <v>1466</v>
      </c>
      <c r="J175" s="68">
        <v>2.8</v>
      </c>
      <c r="K175" s="53">
        <v>239</v>
      </c>
      <c r="L175" s="54">
        <v>239</v>
      </c>
      <c r="M175" s="55">
        <f t="shared" si="12"/>
        <v>1.1715481171548116E-2</v>
      </c>
      <c r="N175" s="14">
        <f t="shared" si="8"/>
        <v>2.9288702928870288E-6</v>
      </c>
      <c r="O175" s="51">
        <f t="shared" si="9"/>
        <v>5.533299860933881</v>
      </c>
      <c r="P175" s="54"/>
      <c r="Q175" s="22"/>
      <c r="R175" s="30" t="s">
        <v>5</v>
      </c>
      <c r="S175" s="56" t="s">
        <v>1472</v>
      </c>
    </row>
    <row r="176" spans="1:19" x14ac:dyDescent="0.25">
      <c r="A176" s="46">
        <v>189</v>
      </c>
      <c r="B176" s="47" t="s">
        <v>215</v>
      </c>
      <c r="C176" s="63" t="s">
        <v>216</v>
      </c>
      <c r="D176" s="49" t="s">
        <v>1563</v>
      </c>
      <c r="E176" s="30" t="s">
        <v>1647</v>
      </c>
      <c r="F176" s="50">
        <v>2</v>
      </c>
      <c r="G176" s="51">
        <v>4.8221680793680175</v>
      </c>
      <c r="H176" s="52" t="s">
        <v>1580</v>
      </c>
      <c r="I176" s="50" t="s">
        <v>1466</v>
      </c>
      <c r="J176" s="68">
        <v>10</v>
      </c>
      <c r="K176" s="53">
        <v>166</v>
      </c>
      <c r="L176" s="54">
        <v>166</v>
      </c>
      <c r="M176" s="55">
        <f t="shared" si="12"/>
        <v>6.0240963855421686E-2</v>
      </c>
      <c r="N176" s="14">
        <f t="shared" si="8"/>
        <v>1.5060240963855423E-5</v>
      </c>
      <c r="O176" s="51">
        <f t="shared" si="9"/>
        <v>4.8221680793680175</v>
      </c>
      <c r="P176" s="54"/>
      <c r="Q176" s="22" t="s">
        <v>14</v>
      </c>
      <c r="R176" s="30" t="s">
        <v>5</v>
      </c>
      <c r="S176" s="56" t="s">
        <v>1472</v>
      </c>
    </row>
    <row r="177" spans="1:19" x14ac:dyDescent="0.25">
      <c r="A177" s="46">
        <v>190</v>
      </c>
      <c r="B177" s="47" t="s">
        <v>226</v>
      </c>
      <c r="C177" s="48" t="s">
        <v>227</v>
      </c>
      <c r="D177" s="49" t="s">
        <v>1052</v>
      </c>
      <c r="E177" s="30" t="s">
        <v>1647</v>
      </c>
      <c r="F177" s="50">
        <v>3</v>
      </c>
      <c r="G177" s="51">
        <v>6.2281771054816675</v>
      </c>
      <c r="H177" s="52" t="s">
        <v>1580</v>
      </c>
      <c r="I177" s="50" t="s">
        <v>1465</v>
      </c>
      <c r="J177" s="68">
        <v>0.44230769230769235</v>
      </c>
      <c r="K177" s="53">
        <v>187</v>
      </c>
      <c r="L177" s="54">
        <v>187</v>
      </c>
      <c r="M177" s="55">
        <f t="shared" si="12"/>
        <v>2.365281777046483E-3</v>
      </c>
      <c r="N177" s="14">
        <f t="shared" si="8"/>
        <v>5.9132044426162074E-7</v>
      </c>
      <c r="O177" s="51">
        <f t="shared" si="9"/>
        <v>6.2281771054816675</v>
      </c>
      <c r="P177" s="54"/>
      <c r="Q177" s="49"/>
      <c r="R177" s="31" t="s">
        <v>15</v>
      </c>
      <c r="S177" s="56" t="s">
        <v>1472</v>
      </c>
    </row>
    <row r="178" spans="1:19" x14ac:dyDescent="0.25">
      <c r="A178" s="46">
        <v>191</v>
      </c>
      <c r="B178" s="47" t="s">
        <v>262</v>
      </c>
      <c r="C178" s="69" t="s">
        <v>263</v>
      </c>
      <c r="D178" s="49" t="s">
        <v>1053</v>
      </c>
      <c r="E178" s="30" t="s">
        <v>1647</v>
      </c>
      <c r="F178" s="50">
        <v>2</v>
      </c>
      <c r="G178" s="51">
        <v>4.9965116721541785</v>
      </c>
      <c r="H178" s="66" t="s">
        <v>1581</v>
      </c>
      <c r="I178" s="50" t="s">
        <v>1466</v>
      </c>
      <c r="J178" s="68">
        <v>10</v>
      </c>
      <c r="K178" s="53">
        <v>248</v>
      </c>
      <c r="L178" s="54">
        <v>248</v>
      </c>
      <c r="M178" s="55">
        <f t="shared" si="12"/>
        <v>4.0322580645161289E-2</v>
      </c>
      <c r="N178" s="14">
        <f t="shared" si="8"/>
        <v>1.0080645161290323E-5</v>
      </c>
      <c r="O178" s="51">
        <f t="shared" si="9"/>
        <v>4.9965116721541785</v>
      </c>
      <c r="P178" s="54"/>
      <c r="Q178" s="49"/>
      <c r="R178" s="31" t="s">
        <v>25</v>
      </c>
      <c r="S178" s="56" t="s">
        <v>1472</v>
      </c>
    </row>
    <row r="179" spans="1:19" x14ac:dyDescent="0.25">
      <c r="A179" s="46">
        <v>192</v>
      </c>
      <c r="B179" s="47" t="s">
        <v>266</v>
      </c>
      <c r="C179" s="63" t="s">
        <v>267</v>
      </c>
      <c r="D179" s="49" t="s">
        <v>1291</v>
      </c>
      <c r="E179" s="30" t="s">
        <v>1647</v>
      </c>
      <c r="F179" s="50">
        <v>3</v>
      </c>
      <c r="G179" s="51">
        <v>8.424881636631067</v>
      </c>
      <c r="H179" s="66" t="s">
        <v>1581</v>
      </c>
      <c r="I179" s="50" t="s">
        <v>1464</v>
      </c>
      <c r="J179" s="14">
        <v>4.0000000000000001E-3</v>
      </c>
      <c r="K179" s="53">
        <v>266</v>
      </c>
      <c r="L179" s="54">
        <v>266</v>
      </c>
      <c r="M179" s="55">
        <f t="shared" si="12"/>
        <v>1.5037593984962406E-5</v>
      </c>
      <c r="N179" s="14">
        <f t="shared" si="8"/>
        <v>3.7593984962406018E-9</v>
      </c>
      <c r="O179" s="51">
        <f t="shared" si="9"/>
        <v>8.424881636631067</v>
      </c>
      <c r="P179" s="54"/>
      <c r="Q179" s="22" t="s">
        <v>268</v>
      </c>
      <c r="R179" s="30" t="s">
        <v>8</v>
      </c>
      <c r="S179" s="56" t="s">
        <v>1472</v>
      </c>
    </row>
    <row r="180" spans="1:19" x14ac:dyDescent="0.25">
      <c r="A180" s="46">
        <v>193</v>
      </c>
      <c r="B180" s="47" t="s">
        <v>1507</v>
      </c>
      <c r="C180" s="63" t="s">
        <v>275</v>
      </c>
      <c r="D180" s="49" t="s">
        <v>1293</v>
      </c>
      <c r="E180" s="30" t="s">
        <v>1647</v>
      </c>
      <c r="F180" s="50">
        <v>1</v>
      </c>
      <c r="G180" s="51">
        <v>4.4069454949588511</v>
      </c>
      <c r="H180" s="66" t="s">
        <v>1581</v>
      </c>
      <c r="I180" s="50" t="s">
        <v>1467</v>
      </c>
      <c r="J180" s="68">
        <v>21</v>
      </c>
      <c r="K180" s="53">
        <v>134</v>
      </c>
      <c r="L180" s="54">
        <v>134</v>
      </c>
      <c r="M180" s="55">
        <f t="shared" si="12"/>
        <v>0.15671641791044777</v>
      </c>
      <c r="N180" s="14">
        <f t="shared" si="8"/>
        <v>3.9179104477611945E-5</v>
      </c>
      <c r="O180" s="51">
        <f t="shared" si="9"/>
        <v>4.4069454949588511</v>
      </c>
      <c r="P180" s="54"/>
      <c r="Q180" s="22" t="s">
        <v>68</v>
      </c>
      <c r="R180" s="30" t="s">
        <v>5</v>
      </c>
      <c r="S180" s="56" t="s">
        <v>1472</v>
      </c>
    </row>
    <row r="181" spans="1:19" x14ac:dyDescent="0.25">
      <c r="A181" s="46">
        <v>194</v>
      </c>
      <c r="B181" s="47" t="s">
        <v>273</v>
      </c>
      <c r="C181" s="63" t="s">
        <v>274</v>
      </c>
      <c r="D181" s="49" t="s">
        <v>1292</v>
      </c>
      <c r="E181" s="30" t="s">
        <v>1647</v>
      </c>
      <c r="F181" s="50">
        <v>2</v>
      </c>
      <c r="G181" s="51">
        <v>5.5898696731425517</v>
      </c>
      <c r="H181" s="66" t="s">
        <v>1581</v>
      </c>
      <c r="I181" s="50" t="s">
        <v>1466</v>
      </c>
      <c r="J181" s="68">
        <v>1.3575763054614065</v>
      </c>
      <c r="K181" s="53">
        <v>132</v>
      </c>
      <c r="L181" s="54">
        <v>132</v>
      </c>
      <c r="M181" s="55">
        <f t="shared" si="12"/>
        <v>1.0284668980768231E-2</v>
      </c>
      <c r="N181" s="14">
        <f t="shared" si="8"/>
        <v>2.5711672451920577E-6</v>
      </c>
      <c r="O181" s="51">
        <f t="shared" si="9"/>
        <v>5.5898696731425517</v>
      </c>
      <c r="P181" s="54"/>
      <c r="Q181" s="22" t="s">
        <v>66</v>
      </c>
      <c r="R181" s="76" t="s">
        <v>5</v>
      </c>
      <c r="S181" s="56" t="s">
        <v>1472</v>
      </c>
    </row>
    <row r="182" spans="1:19" x14ac:dyDescent="0.25">
      <c r="A182" s="46">
        <v>195</v>
      </c>
      <c r="B182" s="47" t="s">
        <v>741</v>
      </c>
      <c r="C182" s="63" t="s">
        <v>742</v>
      </c>
      <c r="D182" s="49" t="s">
        <v>1294</v>
      </c>
      <c r="E182" s="30" t="s">
        <v>1647</v>
      </c>
      <c r="F182" s="50">
        <v>1</v>
      </c>
      <c r="G182" s="51">
        <v>4.3864601909886076</v>
      </c>
      <c r="H182" s="52" t="s">
        <v>1580</v>
      </c>
      <c r="I182" s="50" t="s">
        <v>1467</v>
      </c>
      <c r="J182" s="68">
        <v>23</v>
      </c>
      <c r="K182" s="53">
        <v>140</v>
      </c>
      <c r="L182" s="54">
        <v>140</v>
      </c>
      <c r="M182" s="55">
        <f t="shared" si="12"/>
        <v>0.16428571428571428</v>
      </c>
      <c r="N182" s="14">
        <f t="shared" si="8"/>
        <v>4.107142857142857E-5</v>
      </c>
      <c r="O182" s="51">
        <f t="shared" si="9"/>
        <v>4.3864601909886076</v>
      </c>
      <c r="P182" s="54"/>
      <c r="Q182" s="22"/>
      <c r="R182" s="30" t="s">
        <v>5</v>
      </c>
      <c r="S182" s="56" t="s">
        <v>1472</v>
      </c>
    </row>
    <row r="183" spans="1:19" x14ac:dyDescent="0.25">
      <c r="A183" s="46">
        <v>196</v>
      </c>
      <c r="B183" s="47" t="s">
        <v>282</v>
      </c>
      <c r="C183" s="63" t="s">
        <v>283</v>
      </c>
      <c r="D183" s="49" t="s">
        <v>923</v>
      </c>
      <c r="E183" s="30" t="s">
        <v>1647</v>
      </c>
      <c r="F183" s="50">
        <v>1</v>
      </c>
      <c r="G183" s="51">
        <v>4.6699602269658982</v>
      </c>
      <c r="H183" s="52" t="s">
        <v>1580</v>
      </c>
      <c r="I183" s="50" t="s">
        <v>1467</v>
      </c>
      <c r="J183" s="68">
        <v>13</v>
      </c>
      <c r="K183" s="53">
        <v>152</v>
      </c>
      <c r="L183" s="54">
        <v>152</v>
      </c>
      <c r="M183" s="55">
        <f t="shared" si="12"/>
        <v>8.5526315789473686E-2</v>
      </c>
      <c r="N183" s="14">
        <f t="shared" si="8"/>
        <v>2.1381578947368423E-5</v>
      </c>
      <c r="O183" s="51">
        <f t="shared" si="9"/>
        <v>4.6699602269658982</v>
      </c>
      <c r="P183" s="54"/>
      <c r="Q183" s="22" t="s">
        <v>14</v>
      </c>
      <c r="R183" s="31" t="s">
        <v>94</v>
      </c>
      <c r="S183" s="56" t="s">
        <v>1472</v>
      </c>
    </row>
    <row r="184" spans="1:19" x14ac:dyDescent="0.25">
      <c r="A184" s="46">
        <v>197</v>
      </c>
      <c r="B184" s="47" t="s">
        <v>1428</v>
      </c>
      <c r="C184" s="48" t="s">
        <v>284</v>
      </c>
      <c r="D184" s="49" t="s">
        <v>1058</v>
      </c>
      <c r="E184" s="30" t="s">
        <v>1647</v>
      </c>
      <c r="F184" s="50">
        <v>1</v>
      </c>
      <c r="G184" s="51">
        <v>4.1569124257000167</v>
      </c>
      <c r="H184" s="52" t="s">
        <v>1580</v>
      </c>
      <c r="I184" s="50" t="s">
        <v>1467</v>
      </c>
      <c r="J184" s="68">
        <v>43.478260869565219</v>
      </c>
      <c r="K184" s="53">
        <v>156</v>
      </c>
      <c r="L184" s="54">
        <v>156</v>
      </c>
      <c r="M184" s="55">
        <f t="shared" si="12"/>
        <v>0.27870680044593088</v>
      </c>
      <c r="N184" s="14">
        <f t="shared" si="8"/>
        <v>6.9676700111482719E-5</v>
      </c>
      <c r="O184" s="51">
        <f t="shared" si="9"/>
        <v>4.1569124257000167</v>
      </c>
      <c r="P184" s="54"/>
      <c r="Q184" s="49" t="s">
        <v>14</v>
      </c>
      <c r="R184" s="31" t="s">
        <v>15</v>
      </c>
      <c r="S184" s="56" t="s">
        <v>1472</v>
      </c>
    </row>
    <row r="185" spans="1:19" x14ac:dyDescent="0.25">
      <c r="A185" s="46">
        <v>198</v>
      </c>
      <c r="B185" s="47" t="s">
        <v>291</v>
      </c>
      <c r="C185" s="63" t="s">
        <v>292</v>
      </c>
      <c r="D185" s="49" t="s">
        <v>1526</v>
      </c>
      <c r="E185" s="30" t="s">
        <v>1647</v>
      </c>
      <c r="F185" s="50">
        <v>2</v>
      </c>
      <c r="G185" s="51">
        <v>5.4586378490256493</v>
      </c>
      <c r="H185" s="66" t="s">
        <v>1581</v>
      </c>
      <c r="I185" s="50" t="s">
        <v>1466</v>
      </c>
      <c r="J185" s="68">
        <v>4.8</v>
      </c>
      <c r="K185" s="53">
        <v>345</v>
      </c>
      <c r="L185" s="54">
        <v>345</v>
      </c>
      <c r="M185" s="55">
        <f t="shared" si="12"/>
        <v>1.3913043478260868E-2</v>
      </c>
      <c r="N185" s="14">
        <f t="shared" si="8"/>
        <v>3.4782608695652171E-6</v>
      </c>
      <c r="O185" s="51">
        <f t="shared" si="9"/>
        <v>5.4586378490256493</v>
      </c>
      <c r="P185" s="54"/>
      <c r="Q185" s="22" t="s">
        <v>83</v>
      </c>
      <c r="R185" s="30" t="s">
        <v>5</v>
      </c>
      <c r="S185" s="56" t="s">
        <v>1472</v>
      </c>
    </row>
    <row r="186" spans="1:19" x14ac:dyDescent="0.25">
      <c r="A186" s="46">
        <v>199</v>
      </c>
      <c r="B186" s="47" t="s">
        <v>297</v>
      </c>
      <c r="C186" s="63" t="s">
        <v>298</v>
      </c>
      <c r="D186" s="49" t="s">
        <v>1495</v>
      </c>
      <c r="E186" s="30" t="s">
        <v>1647</v>
      </c>
      <c r="F186" s="50">
        <v>1</v>
      </c>
      <c r="G186" s="51">
        <v>4.5325087292326307</v>
      </c>
      <c r="H186" s="52" t="s">
        <v>1580</v>
      </c>
      <c r="I186" s="50" t="s">
        <v>1467</v>
      </c>
      <c r="J186" s="68">
        <v>22.3</v>
      </c>
      <c r="K186" s="53">
        <v>190</v>
      </c>
      <c r="L186" s="54">
        <v>190</v>
      </c>
      <c r="M186" s="55">
        <f t="shared" si="12"/>
        <v>0.11736842105263158</v>
      </c>
      <c r="N186" s="14">
        <f t="shared" si="8"/>
        <v>2.9342105263157895E-5</v>
      </c>
      <c r="O186" s="51">
        <f t="shared" si="9"/>
        <v>4.5325087292326307</v>
      </c>
      <c r="P186" s="54"/>
      <c r="Q186" s="22" t="s">
        <v>24</v>
      </c>
      <c r="R186" s="31" t="s">
        <v>5</v>
      </c>
      <c r="S186" s="56" t="s">
        <v>1472</v>
      </c>
    </row>
    <row r="187" spans="1:19" x14ac:dyDescent="0.25">
      <c r="A187" s="46">
        <v>200</v>
      </c>
      <c r="B187" s="47" t="s">
        <v>299</v>
      </c>
      <c r="C187" s="63" t="s">
        <v>300</v>
      </c>
      <c r="D187" s="49" t="s">
        <v>1054</v>
      </c>
      <c r="E187" s="30" t="s">
        <v>1647</v>
      </c>
      <c r="F187" s="50">
        <v>2</v>
      </c>
      <c r="G187" s="51">
        <v>4.7346152198169262</v>
      </c>
      <c r="H187" s="52" t="s">
        <v>1580</v>
      </c>
      <c r="I187" s="50" t="s">
        <v>1466</v>
      </c>
      <c r="J187" s="68">
        <v>9.2857142857142847</v>
      </c>
      <c r="K187" s="53">
        <v>126</v>
      </c>
      <c r="L187" s="54">
        <v>126</v>
      </c>
      <c r="M187" s="55">
        <f t="shared" si="12"/>
        <v>7.3696145124716547E-2</v>
      </c>
      <c r="N187" s="14">
        <f t="shared" si="8"/>
        <v>1.8424036281179136E-5</v>
      </c>
      <c r="O187" s="51">
        <f t="shared" si="9"/>
        <v>4.7346152198169262</v>
      </c>
      <c r="P187" s="54"/>
      <c r="Q187" s="22" t="s">
        <v>24</v>
      </c>
      <c r="R187" s="31" t="s">
        <v>5</v>
      </c>
      <c r="S187" s="56" t="s">
        <v>1472</v>
      </c>
    </row>
    <row r="188" spans="1:19" x14ac:dyDescent="0.25">
      <c r="A188" s="46">
        <v>201</v>
      </c>
      <c r="B188" s="47" t="s">
        <v>326</v>
      </c>
      <c r="C188" s="48"/>
      <c r="D188" s="49" t="s">
        <v>1055</v>
      </c>
      <c r="E188" s="30" t="s">
        <v>1647</v>
      </c>
      <c r="F188" s="50">
        <v>2</v>
      </c>
      <c r="G188" s="51">
        <v>5.0492180226701819</v>
      </c>
      <c r="H188" s="66" t="s">
        <v>1581</v>
      </c>
      <c r="I188" s="50" t="s">
        <v>1466</v>
      </c>
      <c r="J188" s="68">
        <v>7.5</v>
      </c>
      <c r="K188" s="53" t="s">
        <v>26</v>
      </c>
      <c r="L188" s="54">
        <v>210</v>
      </c>
      <c r="M188" s="55">
        <f>J188/L188</f>
        <v>3.5714285714285712E-2</v>
      </c>
      <c r="N188" s="14">
        <f t="shared" si="8"/>
        <v>8.9285714285714275E-6</v>
      </c>
      <c r="O188" s="51">
        <f t="shared" si="9"/>
        <v>5.0492180226701819</v>
      </c>
      <c r="P188" s="54"/>
      <c r="Q188" s="49"/>
      <c r="R188" s="31" t="s">
        <v>8</v>
      </c>
      <c r="S188" s="56" t="s">
        <v>1472</v>
      </c>
    </row>
    <row r="189" spans="1:19" x14ac:dyDescent="0.25">
      <c r="A189" s="46">
        <v>202</v>
      </c>
      <c r="B189" s="47" t="s">
        <v>336</v>
      </c>
      <c r="C189" s="63" t="s">
        <v>1554</v>
      </c>
      <c r="D189" s="49" t="s">
        <v>1295</v>
      </c>
      <c r="E189" s="30" t="s">
        <v>1647</v>
      </c>
      <c r="F189" s="50">
        <v>3</v>
      </c>
      <c r="G189" s="51">
        <v>7.161865008741791</v>
      </c>
      <c r="H189" s="52" t="s">
        <v>1580</v>
      </c>
      <c r="I189" s="50" t="s">
        <v>1464</v>
      </c>
      <c r="J189" s="72">
        <v>5.676258992805755E-2</v>
      </c>
      <c r="K189" s="53">
        <v>206</v>
      </c>
      <c r="L189" s="54">
        <v>206</v>
      </c>
      <c r="M189" s="55">
        <f t="shared" ref="M189:M212" si="13">J189/K189</f>
        <v>2.7554655304882304E-4</v>
      </c>
      <c r="N189" s="14">
        <f t="shared" si="8"/>
        <v>6.8886638262205756E-8</v>
      </c>
      <c r="O189" s="51">
        <f t="shared" si="9"/>
        <v>7.161865008741791</v>
      </c>
      <c r="P189" s="54"/>
      <c r="Q189" s="49" t="s">
        <v>337</v>
      </c>
      <c r="R189" s="31" t="s">
        <v>11</v>
      </c>
      <c r="S189" s="56" t="s">
        <v>1472</v>
      </c>
    </row>
    <row r="190" spans="1:19" x14ac:dyDescent="0.25">
      <c r="A190" s="46">
        <v>203</v>
      </c>
      <c r="B190" s="47" t="s">
        <v>346</v>
      </c>
      <c r="C190" s="63" t="s">
        <v>347</v>
      </c>
      <c r="D190" s="49" t="s">
        <v>1296</v>
      </c>
      <c r="E190" s="30" t="s">
        <v>1647</v>
      </c>
      <c r="F190" s="50">
        <v>2</v>
      </c>
      <c r="G190" s="51">
        <v>5.0741604446725743</v>
      </c>
      <c r="H190" s="66" t="s">
        <v>1581</v>
      </c>
      <c r="I190" s="50" t="s">
        <v>1466</v>
      </c>
      <c r="J190" s="68">
        <v>5.8</v>
      </c>
      <c r="K190" s="53">
        <v>172</v>
      </c>
      <c r="L190" s="54">
        <v>172</v>
      </c>
      <c r="M190" s="55">
        <f t="shared" si="13"/>
        <v>3.3720930232558136E-2</v>
      </c>
      <c r="N190" s="14">
        <f t="shared" si="8"/>
        <v>8.4302325581395334E-6</v>
      </c>
      <c r="O190" s="51">
        <f t="shared" si="9"/>
        <v>5.0741604446725743</v>
      </c>
      <c r="P190" s="54"/>
      <c r="Q190" s="49" t="s">
        <v>24</v>
      </c>
      <c r="R190" s="30" t="s">
        <v>5</v>
      </c>
      <c r="S190" s="56" t="s">
        <v>1472</v>
      </c>
    </row>
    <row r="191" spans="1:19" x14ac:dyDescent="0.25">
      <c r="A191" s="46">
        <v>204</v>
      </c>
      <c r="B191" s="47" t="s">
        <v>353</v>
      </c>
      <c r="C191" s="63" t="s">
        <v>354</v>
      </c>
      <c r="D191" s="49" t="s">
        <v>1297</v>
      </c>
      <c r="E191" s="30" t="s">
        <v>1647</v>
      </c>
      <c r="F191" s="50">
        <v>2</v>
      </c>
      <c r="G191" s="51">
        <v>5.2710667722865381</v>
      </c>
      <c r="H191" s="52" t="s">
        <v>1580</v>
      </c>
      <c r="I191" s="50" t="s">
        <v>1466</v>
      </c>
      <c r="J191" s="68">
        <v>3.3</v>
      </c>
      <c r="K191" s="53">
        <v>154</v>
      </c>
      <c r="L191" s="54">
        <v>154</v>
      </c>
      <c r="M191" s="55">
        <f t="shared" si="13"/>
        <v>2.1428571428571429E-2</v>
      </c>
      <c r="N191" s="14">
        <f t="shared" si="8"/>
        <v>5.357142857142857E-6</v>
      </c>
      <c r="O191" s="51">
        <f t="shared" si="9"/>
        <v>5.2710667722865381</v>
      </c>
      <c r="P191" s="54"/>
      <c r="Q191" s="22" t="s">
        <v>45</v>
      </c>
      <c r="R191" s="30" t="s">
        <v>5</v>
      </c>
      <c r="S191" s="56" t="s">
        <v>1472</v>
      </c>
    </row>
    <row r="192" spans="1:19" x14ac:dyDescent="0.25">
      <c r="A192" s="46">
        <v>205</v>
      </c>
      <c r="B192" s="47" t="s">
        <v>338</v>
      </c>
      <c r="C192" s="63" t="s">
        <v>339</v>
      </c>
      <c r="D192" s="49" t="s">
        <v>1298</v>
      </c>
      <c r="E192" s="30" t="s">
        <v>1647</v>
      </c>
      <c r="F192" s="50">
        <v>1</v>
      </c>
      <c r="G192" s="51">
        <v>3.7212463990471711</v>
      </c>
      <c r="H192" s="52" t="s">
        <v>1580</v>
      </c>
      <c r="I192" s="50" t="s">
        <v>1467</v>
      </c>
      <c r="J192" s="68">
        <v>76</v>
      </c>
      <c r="K192" s="53">
        <v>100</v>
      </c>
      <c r="L192" s="54">
        <v>100</v>
      </c>
      <c r="M192" s="55">
        <f t="shared" si="13"/>
        <v>0.76</v>
      </c>
      <c r="N192" s="14">
        <f t="shared" si="8"/>
        <v>1.9000000000000001E-4</v>
      </c>
      <c r="O192" s="51">
        <f t="shared" si="9"/>
        <v>3.7212463990471711</v>
      </c>
      <c r="P192" s="54"/>
      <c r="Q192" s="22"/>
      <c r="R192" s="30" t="s">
        <v>5</v>
      </c>
      <c r="S192" s="56" t="s">
        <v>1472</v>
      </c>
    </row>
    <row r="193" spans="1:19" x14ac:dyDescent="0.25">
      <c r="A193" s="46">
        <v>206</v>
      </c>
      <c r="B193" s="47" t="s">
        <v>340</v>
      </c>
      <c r="C193" s="48" t="s">
        <v>341</v>
      </c>
      <c r="D193" s="49" t="s">
        <v>1056</v>
      </c>
      <c r="E193" s="30" t="s">
        <v>1647</v>
      </c>
      <c r="F193" s="50">
        <v>1</v>
      </c>
      <c r="G193" s="51">
        <v>4.3141151761177694</v>
      </c>
      <c r="H193" s="66" t="s">
        <v>1581</v>
      </c>
      <c r="I193" s="50" t="s">
        <v>1467</v>
      </c>
      <c r="J193" s="68">
        <v>14.166666666666666</v>
      </c>
      <c r="K193" s="53">
        <v>73</v>
      </c>
      <c r="L193" s="54">
        <v>73</v>
      </c>
      <c r="M193" s="55">
        <f t="shared" si="13"/>
        <v>0.19406392694063926</v>
      </c>
      <c r="N193" s="14">
        <f t="shared" si="8"/>
        <v>4.8515981735159813E-5</v>
      </c>
      <c r="O193" s="51">
        <f t="shared" si="9"/>
        <v>4.3141151761177694</v>
      </c>
      <c r="P193" s="54"/>
      <c r="Q193" s="49" t="s">
        <v>40</v>
      </c>
      <c r="R193" s="31" t="s">
        <v>5</v>
      </c>
      <c r="S193" s="56" t="s">
        <v>1472</v>
      </c>
    </row>
    <row r="194" spans="1:19" x14ac:dyDescent="0.25">
      <c r="A194" s="46">
        <v>207</v>
      </c>
      <c r="B194" s="47" t="s">
        <v>344</v>
      </c>
      <c r="C194" s="63" t="s">
        <v>345</v>
      </c>
      <c r="D194" s="49" t="s">
        <v>921</v>
      </c>
      <c r="E194" s="30" t="s">
        <v>1647</v>
      </c>
      <c r="F194" s="50">
        <v>2</v>
      </c>
      <c r="G194" s="51">
        <v>5.0954889634966838</v>
      </c>
      <c r="H194" s="66" t="s">
        <v>1581</v>
      </c>
      <c r="I194" s="50" t="s">
        <v>1466</v>
      </c>
      <c r="J194" s="68">
        <v>3.3068024638054534</v>
      </c>
      <c r="K194" s="53">
        <v>103</v>
      </c>
      <c r="L194" s="54">
        <v>103</v>
      </c>
      <c r="M194" s="55">
        <f t="shared" si="13"/>
        <v>3.2104878289373334E-2</v>
      </c>
      <c r="N194" s="14">
        <f t="shared" ref="N194:N257" si="14">M194*0.00025</f>
        <v>8.0262195723433336E-6</v>
      </c>
      <c r="O194" s="51">
        <f t="shared" ref="O194:O257" si="15">-LOG(N194)</f>
        <v>5.0954889634966838</v>
      </c>
      <c r="P194" s="54"/>
      <c r="Q194" s="49" t="s">
        <v>40</v>
      </c>
      <c r="R194" s="30" t="s">
        <v>5</v>
      </c>
      <c r="S194" s="56" t="s">
        <v>1472</v>
      </c>
    </row>
    <row r="195" spans="1:19" x14ac:dyDescent="0.25">
      <c r="A195" s="46">
        <v>208</v>
      </c>
      <c r="B195" s="47" t="s">
        <v>357</v>
      </c>
      <c r="C195" s="63" t="s">
        <v>358</v>
      </c>
      <c r="D195" s="49" t="s">
        <v>1492</v>
      </c>
      <c r="E195" s="30" t="s">
        <v>1647</v>
      </c>
      <c r="F195" s="50">
        <v>2</v>
      </c>
      <c r="G195" s="51">
        <v>4.9896591666617809</v>
      </c>
      <c r="H195" s="52" t="s">
        <v>1580</v>
      </c>
      <c r="I195" s="50" t="s">
        <v>1466</v>
      </c>
      <c r="J195" s="68">
        <v>6.8</v>
      </c>
      <c r="K195" s="53">
        <v>166</v>
      </c>
      <c r="L195" s="54">
        <v>166</v>
      </c>
      <c r="M195" s="55">
        <f t="shared" si="13"/>
        <v>4.0963855421686748E-2</v>
      </c>
      <c r="N195" s="14">
        <f t="shared" si="14"/>
        <v>1.0240963855421687E-5</v>
      </c>
      <c r="O195" s="51">
        <f t="shared" si="15"/>
        <v>4.9896591666617809</v>
      </c>
      <c r="P195" s="54"/>
      <c r="Q195" s="22" t="s">
        <v>71</v>
      </c>
      <c r="R195" s="30" t="s">
        <v>5</v>
      </c>
      <c r="S195" s="56" t="s">
        <v>1472</v>
      </c>
    </row>
    <row r="196" spans="1:19" x14ac:dyDescent="0.25">
      <c r="A196" s="46">
        <v>209</v>
      </c>
      <c r="B196" s="47" t="s">
        <v>396</v>
      </c>
      <c r="C196" s="63" t="s">
        <v>397</v>
      </c>
      <c r="D196" s="49" t="s">
        <v>1299</v>
      </c>
      <c r="E196" s="30" t="s">
        <v>1647</v>
      </c>
      <c r="F196" s="50">
        <v>3</v>
      </c>
      <c r="G196" s="51">
        <v>6.4236769354926961</v>
      </c>
      <c r="H196" s="66" t="s">
        <v>1581</v>
      </c>
      <c r="I196" s="50" t="s">
        <v>1465</v>
      </c>
      <c r="J196" s="30">
        <v>0.19</v>
      </c>
      <c r="K196" s="53">
        <v>126</v>
      </c>
      <c r="L196" s="54">
        <v>126</v>
      </c>
      <c r="M196" s="55">
        <f t="shared" si="13"/>
        <v>1.507936507936508E-3</v>
      </c>
      <c r="N196" s="14">
        <f t="shared" si="14"/>
        <v>3.7698412698412699E-7</v>
      </c>
      <c r="O196" s="51">
        <f t="shared" si="15"/>
        <v>6.4236769354926961</v>
      </c>
      <c r="P196" s="54"/>
      <c r="Q196" s="22" t="s">
        <v>45</v>
      </c>
      <c r="R196" s="30" t="s">
        <v>5</v>
      </c>
      <c r="S196" s="56" t="s">
        <v>1472</v>
      </c>
    </row>
    <row r="197" spans="1:19" x14ac:dyDescent="0.25">
      <c r="A197" s="46">
        <v>210</v>
      </c>
      <c r="B197" s="47" t="s">
        <v>400</v>
      </c>
      <c r="C197" s="48" t="s">
        <v>401</v>
      </c>
      <c r="D197" s="49" t="s">
        <v>1300</v>
      </c>
      <c r="E197" s="30" t="s">
        <v>1647</v>
      </c>
      <c r="F197" s="50">
        <v>1</v>
      </c>
      <c r="G197" s="51">
        <v>3.6368220975871743</v>
      </c>
      <c r="H197" s="52" t="s">
        <v>1580</v>
      </c>
      <c r="I197" s="50" t="s">
        <v>1467</v>
      </c>
      <c r="J197" s="68">
        <v>72</v>
      </c>
      <c r="K197" s="53">
        <v>78</v>
      </c>
      <c r="L197" s="54">
        <v>78</v>
      </c>
      <c r="M197" s="55">
        <f t="shared" si="13"/>
        <v>0.92307692307692313</v>
      </c>
      <c r="N197" s="14">
        <f t="shared" si="14"/>
        <v>2.3076923076923079E-4</v>
      </c>
      <c r="O197" s="51">
        <f t="shared" si="15"/>
        <v>3.6368220975871743</v>
      </c>
      <c r="P197" s="54"/>
      <c r="Q197" s="22" t="s">
        <v>402</v>
      </c>
      <c r="R197" s="30" t="s">
        <v>5</v>
      </c>
      <c r="S197" s="56" t="s">
        <v>1472</v>
      </c>
    </row>
    <row r="198" spans="1:19" x14ac:dyDescent="0.25">
      <c r="A198" s="46">
        <v>211</v>
      </c>
      <c r="B198" s="47" t="s">
        <v>970</v>
      </c>
      <c r="C198" s="63" t="s">
        <v>912</v>
      </c>
      <c r="D198" s="49" t="s">
        <v>1085</v>
      </c>
      <c r="E198" s="30" t="s">
        <v>1647</v>
      </c>
      <c r="F198" s="50">
        <v>2</v>
      </c>
      <c r="G198" s="51">
        <v>5.9976968087515932</v>
      </c>
      <c r="H198" s="66" t="s">
        <v>1581</v>
      </c>
      <c r="I198" s="50" t="s">
        <v>1466</v>
      </c>
      <c r="J198" s="68">
        <v>1.2305084745762711</v>
      </c>
      <c r="K198" s="53">
        <v>306</v>
      </c>
      <c r="L198" s="54">
        <v>121</v>
      </c>
      <c r="M198" s="55">
        <f t="shared" si="13"/>
        <v>4.0212695247590557E-3</v>
      </c>
      <c r="N198" s="14">
        <f t="shared" si="14"/>
        <v>1.0053173811897639E-6</v>
      </c>
      <c r="O198" s="51">
        <f t="shared" si="15"/>
        <v>5.9976968087515932</v>
      </c>
      <c r="P198" s="54"/>
      <c r="Q198" s="49" t="s">
        <v>290</v>
      </c>
      <c r="R198" s="31" t="s">
        <v>5</v>
      </c>
      <c r="S198" s="56" t="s">
        <v>1472</v>
      </c>
    </row>
    <row r="199" spans="1:19" x14ac:dyDescent="0.25">
      <c r="A199" s="46">
        <v>212</v>
      </c>
      <c r="B199" s="47" t="s">
        <v>946</v>
      </c>
      <c r="C199" s="63" t="s">
        <v>412</v>
      </c>
      <c r="D199" s="49" t="s">
        <v>1305</v>
      </c>
      <c r="E199" s="30" t="s">
        <v>1647</v>
      </c>
      <c r="F199" s="50">
        <v>3</v>
      </c>
      <c r="G199" s="51">
        <v>6.163161374977018</v>
      </c>
      <c r="H199" s="66" t="s">
        <v>1581</v>
      </c>
      <c r="I199" s="50" t="s">
        <v>1465</v>
      </c>
      <c r="J199" s="51">
        <v>1</v>
      </c>
      <c r="K199" s="53">
        <v>364</v>
      </c>
      <c r="L199" s="54">
        <v>364</v>
      </c>
      <c r="M199" s="55">
        <f t="shared" si="13"/>
        <v>2.7472527472527475E-3</v>
      </c>
      <c r="N199" s="14">
        <f t="shared" si="14"/>
        <v>6.868131868131869E-7</v>
      </c>
      <c r="O199" s="51">
        <f t="shared" si="15"/>
        <v>6.163161374977018</v>
      </c>
      <c r="P199" s="54"/>
      <c r="Q199" s="22" t="s">
        <v>413</v>
      </c>
      <c r="R199" s="31" t="s">
        <v>27</v>
      </c>
      <c r="S199" s="56" t="s">
        <v>1472</v>
      </c>
    </row>
    <row r="200" spans="1:19" x14ac:dyDescent="0.25">
      <c r="A200" s="46">
        <v>214</v>
      </c>
      <c r="B200" s="47" t="s">
        <v>414</v>
      </c>
      <c r="C200" s="48" t="s">
        <v>415</v>
      </c>
      <c r="D200" s="49" t="s">
        <v>1301</v>
      </c>
      <c r="E200" s="30" t="s">
        <v>1647</v>
      </c>
      <c r="F200" s="50">
        <v>3</v>
      </c>
      <c r="G200" s="51">
        <v>5.7737749567294943</v>
      </c>
      <c r="H200" s="52" t="s">
        <v>1580</v>
      </c>
      <c r="I200" s="50" t="s">
        <v>1465</v>
      </c>
      <c r="J200" s="68">
        <v>0.88217821782178207</v>
      </c>
      <c r="K200" s="53">
        <v>131</v>
      </c>
      <c r="L200" s="54">
        <v>131</v>
      </c>
      <c r="M200" s="55">
        <f t="shared" si="13"/>
        <v>6.7341848688685655E-3</v>
      </c>
      <c r="N200" s="14">
        <f t="shared" si="14"/>
        <v>1.6835462172171414E-6</v>
      </c>
      <c r="O200" s="51">
        <f t="shared" si="15"/>
        <v>5.7737749567294943</v>
      </c>
      <c r="P200" s="54"/>
      <c r="Q200" s="49"/>
      <c r="R200" s="31" t="s">
        <v>11</v>
      </c>
      <c r="S200" s="56" t="s">
        <v>1472</v>
      </c>
    </row>
    <row r="201" spans="1:19" x14ac:dyDescent="0.25">
      <c r="A201" s="46">
        <v>215</v>
      </c>
      <c r="B201" s="47" t="s">
        <v>416</v>
      </c>
      <c r="C201" s="48" t="s">
        <v>417</v>
      </c>
      <c r="D201" s="49" t="s">
        <v>1057</v>
      </c>
      <c r="E201" s="30" t="s">
        <v>1647</v>
      </c>
      <c r="F201" s="50">
        <v>3</v>
      </c>
      <c r="G201" s="51">
        <v>8.047923552317183</v>
      </c>
      <c r="H201" s="66" t="s">
        <v>1581</v>
      </c>
      <c r="I201" s="50" t="s">
        <v>1464</v>
      </c>
      <c r="J201" s="14">
        <v>1.2E-2</v>
      </c>
      <c r="K201" s="53">
        <v>335</v>
      </c>
      <c r="L201" s="54">
        <v>335</v>
      </c>
      <c r="M201" s="55">
        <f t="shared" si="13"/>
        <v>3.5820895522388062E-5</v>
      </c>
      <c r="N201" s="14">
        <f t="shared" si="14"/>
        <v>8.9552238805970163E-9</v>
      </c>
      <c r="O201" s="51">
        <f t="shared" si="15"/>
        <v>8.047923552317183</v>
      </c>
      <c r="P201" s="54"/>
      <c r="Q201" s="49"/>
      <c r="R201" s="31" t="s">
        <v>8</v>
      </c>
      <c r="S201" s="56" t="s">
        <v>1472</v>
      </c>
    </row>
    <row r="202" spans="1:19" x14ac:dyDescent="0.25">
      <c r="A202" s="46">
        <v>216</v>
      </c>
      <c r="B202" s="47" t="s">
        <v>1514</v>
      </c>
      <c r="C202" s="63" t="s">
        <v>418</v>
      </c>
      <c r="D202" s="49" t="s">
        <v>1508</v>
      </c>
      <c r="E202" s="30" t="s">
        <v>1647</v>
      </c>
      <c r="F202" s="50">
        <v>2</v>
      </c>
      <c r="G202" s="51">
        <v>5.0791812460476251</v>
      </c>
      <c r="H202" s="52" t="s">
        <v>1580</v>
      </c>
      <c r="I202" s="50" t="s">
        <v>1466</v>
      </c>
      <c r="J202" s="68">
        <v>8.8000000000000007</v>
      </c>
      <c r="K202" s="53">
        <v>264</v>
      </c>
      <c r="L202" s="54">
        <v>264</v>
      </c>
      <c r="M202" s="55">
        <f t="shared" si="13"/>
        <v>3.3333333333333333E-2</v>
      </c>
      <c r="N202" s="14">
        <f t="shared" si="14"/>
        <v>8.3333333333333337E-6</v>
      </c>
      <c r="O202" s="51">
        <f t="shared" si="15"/>
        <v>5.0791812460476251</v>
      </c>
      <c r="P202" s="54"/>
      <c r="Q202" s="22" t="s">
        <v>419</v>
      </c>
      <c r="R202" s="30" t="s">
        <v>5</v>
      </c>
      <c r="S202" s="56" t="s">
        <v>1472</v>
      </c>
    </row>
    <row r="203" spans="1:19" x14ac:dyDescent="0.25">
      <c r="A203" s="46">
        <v>218</v>
      </c>
      <c r="B203" s="47" t="s">
        <v>950</v>
      </c>
      <c r="C203" s="48" t="s">
        <v>450</v>
      </c>
      <c r="D203" s="49" t="s">
        <v>1566</v>
      </c>
      <c r="E203" s="30" t="s">
        <v>1647</v>
      </c>
      <c r="F203" s="50">
        <v>2</v>
      </c>
      <c r="G203" s="51">
        <v>5.1845582525970118</v>
      </c>
      <c r="H203" s="66" t="s">
        <v>1581</v>
      </c>
      <c r="I203" s="50" t="s">
        <v>1466</v>
      </c>
      <c r="J203" s="68">
        <v>5.5180317373862078</v>
      </c>
      <c r="K203" s="53">
        <v>211</v>
      </c>
      <c r="L203" s="54">
        <v>211</v>
      </c>
      <c r="M203" s="55">
        <f t="shared" si="13"/>
        <v>2.6151809181925157E-2</v>
      </c>
      <c r="N203" s="14">
        <f t="shared" si="14"/>
        <v>6.5379522954812894E-6</v>
      </c>
      <c r="O203" s="51">
        <f t="shared" si="15"/>
        <v>5.1845582525970118</v>
      </c>
      <c r="P203" s="54"/>
      <c r="Q203" s="49" t="s">
        <v>7</v>
      </c>
      <c r="R203" s="31" t="s">
        <v>8</v>
      </c>
      <c r="S203" s="56" t="s">
        <v>1472</v>
      </c>
    </row>
    <row r="204" spans="1:19" x14ac:dyDescent="0.25">
      <c r="A204" s="46">
        <v>219</v>
      </c>
      <c r="B204" s="47" t="s">
        <v>456</v>
      </c>
      <c r="C204" s="48" t="s">
        <v>457</v>
      </c>
      <c r="D204" s="49" t="s">
        <v>1302</v>
      </c>
      <c r="E204" s="30" t="s">
        <v>1647</v>
      </c>
      <c r="F204" s="50">
        <v>2</v>
      </c>
      <c r="G204" s="51">
        <v>5.1412271303658379</v>
      </c>
      <c r="H204" s="66" t="s">
        <v>1581</v>
      </c>
      <c r="I204" s="50" t="s">
        <v>1466</v>
      </c>
      <c r="J204" s="68">
        <v>7.9752066115702469</v>
      </c>
      <c r="K204" s="53">
        <v>276</v>
      </c>
      <c r="L204" s="54">
        <v>276</v>
      </c>
      <c r="M204" s="55">
        <f t="shared" si="13"/>
        <v>2.8895676128877706E-2</v>
      </c>
      <c r="N204" s="14">
        <f t="shared" si="14"/>
        <v>7.2239190322194264E-6</v>
      </c>
      <c r="O204" s="51">
        <f t="shared" si="15"/>
        <v>5.1412271303658379</v>
      </c>
      <c r="P204" s="54"/>
      <c r="Q204" s="49" t="s">
        <v>7</v>
      </c>
      <c r="R204" s="31" t="s">
        <v>5</v>
      </c>
      <c r="S204" s="56" t="s">
        <v>1472</v>
      </c>
    </row>
    <row r="205" spans="1:19" x14ac:dyDescent="0.25">
      <c r="A205" s="46">
        <v>220</v>
      </c>
      <c r="B205" s="47" t="s">
        <v>440</v>
      </c>
      <c r="C205" s="48" t="s">
        <v>441</v>
      </c>
      <c r="D205" s="49" t="s">
        <v>962</v>
      </c>
      <c r="E205" s="30" t="s">
        <v>1647</v>
      </c>
      <c r="F205" s="50">
        <v>1</v>
      </c>
      <c r="G205" s="51">
        <v>4.1441780945939701</v>
      </c>
      <c r="H205" s="52" t="s">
        <v>1580</v>
      </c>
      <c r="I205" s="50" t="s">
        <v>1467</v>
      </c>
      <c r="J205" s="68">
        <v>28.7</v>
      </c>
      <c r="K205" s="53">
        <v>100</v>
      </c>
      <c r="L205" s="54">
        <v>100</v>
      </c>
      <c r="M205" s="55">
        <f t="shared" si="13"/>
        <v>0.28699999999999998</v>
      </c>
      <c r="N205" s="14">
        <f t="shared" si="14"/>
        <v>7.1749999999999996E-5</v>
      </c>
      <c r="O205" s="51">
        <f t="shared" si="15"/>
        <v>4.1441780945939701</v>
      </c>
      <c r="P205" s="54"/>
      <c r="Q205" s="65"/>
      <c r="R205" s="31" t="s">
        <v>5</v>
      </c>
      <c r="S205" s="56" t="s">
        <v>1472</v>
      </c>
    </row>
    <row r="206" spans="1:19" x14ac:dyDescent="0.25">
      <c r="A206" s="46">
        <v>221</v>
      </c>
      <c r="B206" s="77" t="s">
        <v>1545</v>
      </c>
      <c r="C206" s="63" t="s">
        <v>1453</v>
      </c>
      <c r="D206" s="58" t="s">
        <v>1537</v>
      </c>
      <c r="E206" s="14" t="s">
        <v>1647</v>
      </c>
      <c r="F206" s="50">
        <v>3</v>
      </c>
      <c r="G206" s="51">
        <v>7.9594083500800643</v>
      </c>
      <c r="H206" s="59" t="s">
        <v>1580</v>
      </c>
      <c r="I206" s="14" t="s">
        <v>1464</v>
      </c>
      <c r="J206" s="14">
        <v>1.2999999999999999E-2</v>
      </c>
      <c r="K206" s="53">
        <v>296</v>
      </c>
      <c r="L206" s="54">
        <v>296</v>
      </c>
      <c r="M206" s="55">
        <f t="shared" si="13"/>
        <v>4.3918918918918919E-5</v>
      </c>
      <c r="N206" s="14">
        <f t="shared" si="14"/>
        <v>1.0979729729729729E-8</v>
      </c>
      <c r="O206" s="51">
        <f t="shared" si="15"/>
        <v>7.9594083500800643</v>
      </c>
      <c r="P206" s="54"/>
      <c r="Q206" s="49" t="s">
        <v>24</v>
      </c>
      <c r="R206" s="31" t="s">
        <v>11</v>
      </c>
      <c r="S206" s="56" t="s">
        <v>1472</v>
      </c>
    </row>
    <row r="207" spans="1:19" x14ac:dyDescent="0.25">
      <c r="A207" s="46">
        <v>222</v>
      </c>
      <c r="B207" s="47" t="s">
        <v>453</v>
      </c>
      <c r="C207" s="63" t="s">
        <v>454</v>
      </c>
      <c r="D207" s="49" t="s">
        <v>961</v>
      </c>
      <c r="E207" s="30" t="s">
        <v>1647</v>
      </c>
      <c r="F207" s="50">
        <v>1</v>
      </c>
      <c r="G207" s="51">
        <v>4.451567150247274</v>
      </c>
      <c r="H207" s="66" t="s">
        <v>1581</v>
      </c>
      <c r="I207" s="50" t="s">
        <v>1467</v>
      </c>
      <c r="J207" s="68">
        <v>28</v>
      </c>
      <c r="K207" s="53">
        <v>198</v>
      </c>
      <c r="L207" s="54">
        <v>198</v>
      </c>
      <c r="M207" s="55">
        <f t="shared" si="13"/>
        <v>0.14141414141414141</v>
      </c>
      <c r="N207" s="14">
        <f t="shared" si="14"/>
        <v>3.5353535353535352E-5</v>
      </c>
      <c r="O207" s="51">
        <f t="shared" si="15"/>
        <v>4.451567150247274</v>
      </c>
      <c r="P207" s="54"/>
      <c r="Q207" s="22" t="s">
        <v>24</v>
      </c>
      <c r="R207" s="30" t="s">
        <v>74</v>
      </c>
      <c r="S207" s="56" t="s">
        <v>1472</v>
      </c>
    </row>
    <row r="208" spans="1:19" x14ac:dyDescent="0.25">
      <c r="A208" s="46">
        <v>223</v>
      </c>
      <c r="B208" s="47" t="s">
        <v>451</v>
      </c>
      <c r="C208" s="63" t="s">
        <v>452</v>
      </c>
      <c r="D208" s="78" t="s">
        <v>964</v>
      </c>
      <c r="E208" s="30" t="s">
        <v>1647</v>
      </c>
      <c r="F208" s="50">
        <v>2</v>
      </c>
      <c r="G208" s="51">
        <v>5.0377885608893997</v>
      </c>
      <c r="H208" s="66" t="s">
        <v>1581</v>
      </c>
      <c r="I208" s="50" t="s">
        <v>1466</v>
      </c>
      <c r="J208" s="51">
        <v>2.2000000000000002</v>
      </c>
      <c r="K208" s="53">
        <v>60</v>
      </c>
      <c r="L208" s="54">
        <v>60</v>
      </c>
      <c r="M208" s="55">
        <f t="shared" si="13"/>
        <v>3.6666666666666667E-2</v>
      </c>
      <c r="N208" s="14">
        <f t="shared" si="14"/>
        <v>9.1666666666666664E-6</v>
      </c>
      <c r="O208" s="51">
        <f t="shared" si="15"/>
        <v>5.0377885608893997</v>
      </c>
      <c r="P208" s="54"/>
      <c r="Q208" s="78"/>
      <c r="R208" s="30" t="s">
        <v>5</v>
      </c>
      <c r="S208" s="56" t="s">
        <v>1472</v>
      </c>
    </row>
    <row r="209" spans="1:19" x14ac:dyDescent="0.25">
      <c r="A209" s="46">
        <v>224</v>
      </c>
      <c r="B209" s="47" t="s">
        <v>466</v>
      </c>
      <c r="C209" s="63" t="s">
        <v>467</v>
      </c>
      <c r="D209" s="49" t="s">
        <v>1303</v>
      </c>
      <c r="E209" s="30" t="s">
        <v>1647</v>
      </c>
      <c r="F209" s="50">
        <v>1</v>
      </c>
      <c r="G209" s="51">
        <v>4.7413568779831294</v>
      </c>
      <c r="H209" s="52" t="s">
        <v>1580</v>
      </c>
      <c r="I209" s="50" t="s">
        <v>1467</v>
      </c>
      <c r="J209" s="51">
        <v>11.9</v>
      </c>
      <c r="K209" s="53">
        <v>164</v>
      </c>
      <c r="L209" s="54">
        <v>164</v>
      </c>
      <c r="M209" s="55">
        <f t="shared" si="13"/>
        <v>7.2560975609756106E-2</v>
      </c>
      <c r="N209" s="14">
        <f t="shared" si="14"/>
        <v>1.8140243902439026E-5</v>
      </c>
      <c r="O209" s="51">
        <f t="shared" si="15"/>
        <v>4.7413568779831294</v>
      </c>
      <c r="P209" s="54"/>
      <c r="Q209" s="22" t="s">
        <v>24</v>
      </c>
      <c r="R209" s="31" t="s">
        <v>94</v>
      </c>
      <c r="S209" s="56" t="s">
        <v>1472</v>
      </c>
    </row>
    <row r="210" spans="1:19" x14ac:dyDescent="0.25">
      <c r="A210" s="46">
        <v>225</v>
      </c>
      <c r="B210" s="47" t="s">
        <v>468</v>
      </c>
      <c r="C210" s="63" t="s">
        <v>469</v>
      </c>
      <c r="D210" s="49" t="s">
        <v>1304</v>
      </c>
      <c r="E210" s="30" t="s">
        <v>1647</v>
      </c>
      <c r="F210" s="50">
        <v>1</v>
      </c>
      <c r="G210" s="51">
        <v>4.865301426102544</v>
      </c>
      <c r="H210" s="66" t="s">
        <v>1581</v>
      </c>
      <c r="I210" s="50" t="s">
        <v>1467</v>
      </c>
      <c r="J210" s="68">
        <v>12</v>
      </c>
      <c r="K210" s="53">
        <v>220</v>
      </c>
      <c r="L210" s="54">
        <v>220</v>
      </c>
      <c r="M210" s="55">
        <f t="shared" si="13"/>
        <v>5.4545454545454543E-2</v>
      </c>
      <c r="N210" s="14">
        <f t="shared" si="14"/>
        <v>1.3636363636363637E-5</v>
      </c>
      <c r="O210" s="51">
        <f t="shared" si="15"/>
        <v>4.865301426102544</v>
      </c>
      <c r="P210" s="54"/>
      <c r="Q210" s="22" t="s">
        <v>470</v>
      </c>
      <c r="R210" s="30" t="s">
        <v>5</v>
      </c>
      <c r="S210" s="56" t="s">
        <v>1472</v>
      </c>
    </row>
    <row r="211" spans="1:19" x14ac:dyDescent="0.25">
      <c r="A211" s="46">
        <v>226</v>
      </c>
      <c r="B211" s="73" t="s">
        <v>1490</v>
      </c>
      <c r="C211" s="59" t="s">
        <v>1491</v>
      </c>
      <c r="D211" s="58" t="s">
        <v>1527</v>
      </c>
      <c r="E211" s="14" t="s">
        <v>1647</v>
      </c>
      <c r="F211" s="50">
        <v>3</v>
      </c>
      <c r="G211" s="51">
        <v>7.0458815569754325</v>
      </c>
      <c r="H211" s="59" t="s">
        <v>1580</v>
      </c>
      <c r="I211" s="50" t="s">
        <v>1465</v>
      </c>
      <c r="J211" s="14">
        <v>0.14000000000000001</v>
      </c>
      <c r="K211" s="53">
        <v>389</v>
      </c>
      <c r="L211" s="54">
        <v>389</v>
      </c>
      <c r="M211" s="55">
        <f t="shared" si="13"/>
        <v>3.598971722365039E-4</v>
      </c>
      <c r="N211" s="14">
        <f t="shared" si="14"/>
        <v>8.997429305912597E-8</v>
      </c>
      <c r="O211" s="51">
        <f t="shared" si="15"/>
        <v>7.0458815569754325</v>
      </c>
      <c r="P211" s="54"/>
      <c r="Q211" s="49" t="s">
        <v>471</v>
      </c>
      <c r="R211" s="30" t="s">
        <v>472</v>
      </c>
      <c r="S211" s="56" t="s">
        <v>1472</v>
      </c>
    </row>
    <row r="212" spans="1:19" x14ac:dyDescent="0.25">
      <c r="A212" s="46">
        <v>227</v>
      </c>
      <c r="B212" s="47" t="s">
        <v>479</v>
      </c>
      <c r="C212" s="63" t="s">
        <v>480</v>
      </c>
      <c r="D212" s="49" t="s">
        <v>922</v>
      </c>
      <c r="E212" s="30" t="s">
        <v>1647</v>
      </c>
      <c r="F212" s="50">
        <v>3</v>
      </c>
      <c r="G212" s="51">
        <v>5.293851411036858</v>
      </c>
      <c r="H212" s="66" t="s">
        <v>1581</v>
      </c>
      <c r="I212" s="50" t="s">
        <v>1465</v>
      </c>
      <c r="J212" s="51">
        <v>0.61</v>
      </c>
      <c r="K212" s="53">
        <v>30</v>
      </c>
      <c r="L212" s="54">
        <v>30</v>
      </c>
      <c r="M212" s="55">
        <f t="shared" si="13"/>
        <v>2.0333333333333332E-2</v>
      </c>
      <c r="N212" s="14">
        <f t="shared" si="14"/>
        <v>5.0833333333333327E-6</v>
      </c>
      <c r="O212" s="51">
        <f t="shared" si="15"/>
        <v>5.293851411036858</v>
      </c>
      <c r="P212" s="54"/>
      <c r="Q212" s="22" t="s">
        <v>66</v>
      </c>
      <c r="R212" s="31" t="s">
        <v>11</v>
      </c>
      <c r="S212" s="56" t="s">
        <v>1472</v>
      </c>
    </row>
    <row r="213" spans="1:19" x14ac:dyDescent="0.25">
      <c r="A213" s="46">
        <v>228</v>
      </c>
      <c r="B213" s="47" t="s">
        <v>932</v>
      </c>
      <c r="C213" s="48" t="s">
        <v>481</v>
      </c>
      <c r="D213" s="49" t="s">
        <v>1059</v>
      </c>
      <c r="E213" s="30" t="s">
        <v>1647</v>
      </c>
      <c r="F213" s="50">
        <v>1</v>
      </c>
      <c r="G213" s="51">
        <v>4.7420938236712971</v>
      </c>
      <c r="H213" s="66" t="s">
        <v>1581</v>
      </c>
      <c r="I213" s="50" t="s">
        <v>1467</v>
      </c>
      <c r="J213" s="68">
        <v>29.047619047619047</v>
      </c>
      <c r="K213" s="53" t="s">
        <v>26</v>
      </c>
      <c r="L213" s="54">
        <v>401</v>
      </c>
      <c r="M213" s="55">
        <f t="shared" ref="M213:M220" si="16">J213/L213</f>
        <v>7.2437952737204603E-2</v>
      </c>
      <c r="N213" s="14">
        <f t="shared" si="14"/>
        <v>1.8109488184301153E-5</v>
      </c>
      <c r="O213" s="51">
        <f t="shared" si="15"/>
        <v>4.7420938236712971</v>
      </c>
      <c r="P213" s="54"/>
      <c r="Q213" s="49"/>
      <c r="R213" s="31" t="s">
        <v>27</v>
      </c>
      <c r="S213" s="73" t="s">
        <v>1472</v>
      </c>
    </row>
    <row r="214" spans="1:19" x14ac:dyDescent="0.25">
      <c r="A214" s="46">
        <v>229</v>
      </c>
      <c r="B214" s="47" t="s">
        <v>933</v>
      </c>
      <c r="C214" s="48" t="s">
        <v>482</v>
      </c>
      <c r="D214" s="49" t="s">
        <v>1060</v>
      </c>
      <c r="E214" s="30" t="s">
        <v>1647</v>
      </c>
      <c r="F214" s="50">
        <v>2</v>
      </c>
      <c r="G214" s="51">
        <v>5.1831784884989052</v>
      </c>
      <c r="H214" s="66" t="s">
        <v>1581</v>
      </c>
      <c r="I214" s="50" t="s">
        <v>1466</v>
      </c>
      <c r="J214" s="68">
        <v>8.7362637362637372</v>
      </c>
      <c r="K214" s="53" t="s">
        <v>26</v>
      </c>
      <c r="L214" s="54">
        <v>333</v>
      </c>
      <c r="M214" s="55">
        <f t="shared" si="16"/>
        <v>2.6235026235026236E-2</v>
      </c>
      <c r="N214" s="14">
        <f t="shared" si="14"/>
        <v>6.5587565587565588E-6</v>
      </c>
      <c r="O214" s="51">
        <f t="shared" si="15"/>
        <v>5.1831784884989052</v>
      </c>
      <c r="P214" s="54"/>
      <c r="Q214" s="49"/>
      <c r="R214" s="31" t="s">
        <v>27</v>
      </c>
      <c r="S214" s="56" t="s">
        <v>1472</v>
      </c>
    </row>
    <row r="215" spans="1:19" x14ac:dyDescent="0.25">
      <c r="A215" s="46">
        <v>230</v>
      </c>
      <c r="B215" s="47" t="s">
        <v>934</v>
      </c>
      <c r="C215" s="48" t="s">
        <v>483</v>
      </c>
      <c r="D215" s="49" t="s">
        <v>1061</v>
      </c>
      <c r="E215" s="30" t="s">
        <v>1647</v>
      </c>
      <c r="F215" s="50">
        <v>2</v>
      </c>
      <c r="G215" s="51">
        <v>5.3362279359196938</v>
      </c>
      <c r="H215" s="52" t="s">
        <v>1580</v>
      </c>
      <c r="I215" s="50" t="s">
        <v>1466</v>
      </c>
      <c r="J215" s="68">
        <v>6.5841584158415838</v>
      </c>
      <c r="K215" s="53" t="s">
        <v>26</v>
      </c>
      <c r="L215" s="54">
        <v>357</v>
      </c>
      <c r="M215" s="55">
        <f t="shared" si="16"/>
        <v>1.8443020772665502E-2</v>
      </c>
      <c r="N215" s="14">
        <f t="shared" si="14"/>
        <v>4.6107551931663754E-6</v>
      </c>
      <c r="O215" s="51">
        <f t="shared" si="15"/>
        <v>5.3362279359196938</v>
      </c>
      <c r="P215" s="54"/>
      <c r="Q215" s="49"/>
      <c r="R215" s="31" t="s">
        <v>27</v>
      </c>
      <c r="S215" s="56" t="s">
        <v>1472</v>
      </c>
    </row>
    <row r="216" spans="1:19" x14ac:dyDescent="0.25">
      <c r="A216" s="46">
        <v>231</v>
      </c>
      <c r="B216" s="47" t="s">
        <v>936</v>
      </c>
      <c r="C216" s="48" t="s">
        <v>485</v>
      </c>
      <c r="D216" s="49" t="s">
        <v>1062</v>
      </c>
      <c r="E216" s="30" t="s">
        <v>1647</v>
      </c>
      <c r="F216" s="50">
        <v>2</v>
      </c>
      <c r="G216" s="51">
        <v>5.2996916448917188</v>
      </c>
      <c r="H216" s="66" t="s">
        <v>1581</v>
      </c>
      <c r="I216" s="50" t="s">
        <v>1466</v>
      </c>
      <c r="J216" s="68">
        <v>6.7407407407407414</v>
      </c>
      <c r="K216" s="53" t="s">
        <v>26</v>
      </c>
      <c r="L216" s="54">
        <v>336</v>
      </c>
      <c r="M216" s="55">
        <f t="shared" si="16"/>
        <v>2.0061728395061731E-2</v>
      </c>
      <c r="N216" s="14">
        <f t="shared" si="14"/>
        <v>5.0154320987654328E-6</v>
      </c>
      <c r="O216" s="51">
        <f t="shared" si="15"/>
        <v>5.2996916448917188</v>
      </c>
      <c r="P216" s="54"/>
      <c r="Q216" s="49"/>
      <c r="R216" s="31" t="s">
        <v>27</v>
      </c>
      <c r="S216" s="56" t="s">
        <v>1472</v>
      </c>
    </row>
    <row r="217" spans="1:19" x14ac:dyDescent="0.25">
      <c r="A217" s="46">
        <v>232</v>
      </c>
      <c r="B217" s="47" t="s">
        <v>937</v>
      </c>
      <c r="C217" s="48" t="s">
        <v>486</v>
      </c>
      <c r="D217" s="49" t="s">
        <v>1063</v>
      </c>
      <c r="E217" s="30" t="s">
        <v>1647</v>
      </c>
      <c r="F217" s="50">
        <v>2</v>
      </c>
      <c r="G217" s="51">
        <v>5.377891526177442</v>
      </c>
      <c r="H217" s="66" t="s">
        <v>1581</v>
      </c>
      <c r="I217" s="50" t="s">
        <v>1466</v>
      </c>
      <c r="J217" s="68">
        <v>6.1494252873563218</v>
      </c>
      <c r="K217" s="53" t="s">
        <v>26</v>
      </c>
      <c r="L217" s="54">
        <v>367</v>
      </c>
      <c r="M217" s="55">
        <f t="shared" si="16"/>
        <v>1.6755927213504964E-2</v>
      </c>
      <c r="N217" s="14">
        <f t="shared" si="14"/>
        <v>4.1889818033762412E-6</v>
      </c>
      <c r="O217" s="51">
        <f t="shared" si="15"/>
        <v>5.377891526177442</v>
      </c>
      <c r="P217" s="54"/>
      <c r="Q217" s="49"/>
      <c r="R217" s="31" t="s">
        <v>27</v>
      </c>
      <c r="S217" s="56" t="s">
        <v>1472</v>
      </c>
    </row>
    <row r="218" spans="1:19" x14ac:dyDescent="0.25">
      <c r="A218" s="46">
        <v>233</v>
      </c>
      <c r="B218" s="47" t="s">
        <v>938</v>
      </c>
      <c r="C218" s="63" t="s">
        <v>487</v>
      </c>
      <c r="D218" s="49" t="s">
        <v>1064</v>
      </c>
      <c r="E218" s="30" t="s">
        <v>1647</v>
      </c>
      <c r="F218" s="50">
        <v>2</v>
      </c>
      <c r="G218" s="51">
        <v>5.4280295840724726</v>
      </c>
      <c r="H218" s="66" t="s">
        <v>1581</v>
      </c>
      <c r="I218" s="50" t="s">
        <v>1466</v>
      </c>
      <c r="J218" s="68">
        <v>4.314477912544552</v>
      </c>
      <c r="K218" s="53" t="s">
        <v>26</v>
      </c>
      <c r="L218" s="54">
        <v>289</v>
      </c>
      <c r="M218" s="55">
        <f t="shared" si="16"/>
        <v>1.4928989316763156E-2</v>
      </c>
      <c r="N218" s="14">
        <f t="shared" si="14"/>
        <v>3.7322473291907892E-6</v>
      </c>
      <c r="O218" s="51">
        <f t="shared" si="15"/>
        <v>5.4280295840724726</v>
      </c>
      <c r="P218" s="54"/>
      <c r="Q218" s="49"/>
      <c r="R218" s="31" t="s">
        <v>49</v>
      </c>
      <c r="S218" s="56" t="s">
        <v>1472</v>
      </c>
    </row>
    <row r="219" spans="1:19" x14ac:dyDescent="0.25">
      <c r="A219" s="46">
        <v>234</v>
      </c>
      <c r="B219" s="47" t="s">
        <v>940</v>
      </c>
      <c r="C219" s="48" t="s">
        <v>489</v>
      </c>
      <c r="D219" s="49" t="s">
        <v>1065</v>
      </c>
      <c r="E219" s="30" t="s">
        <v>1647</v>
      </c>
      <c r="F219" s="50">
        <v>1</v>
      </c>
      <c r="G219" s="51">
        <v>4.7402915461601669</v>
      </c>
      <c r="H219" s="66" t="s">
        <v>1581</v>
      </c>
      <c r="I219" s="50" t="s">
        <v>1467</v>
      </c>
      <c r="J219" s="68">
        <v>15.857142857142858</v>
      </c>
      <c r="K219" s="53" t="s">
        <v>26</v>
      </c>
      <c r="L219" s="54">
        <v>218</v>
      </c>
      <c r="M219" s="55">
        <f t="shared" si="16"/>
        <v>7.2739187418086507E-2</v>
      </c>
      <c r="N219" s="14">
        <f t="shared" si="14"/>
        <v>1.8184796854521628E-5</v>
      </c>
      <c r="O219" s="51">
        <f t="shared" si="15"/>
        <v>4.7402915461601669</v>
      </c>
      <c r="P219" s="54"/>
      <c r="Q219" s="49"/>
      <c r="R219" s="31" t="s">
        <v>27</v>
      </c>
      <c r="S219" s="56" t="s">
        <v>1472</v>
      </c>
    </row>
    <row r="220" spans="1:19" x14ac:dyDescent="0.25">
      <c r="A220" s="46">
        <v>235</v>
      </c>
      <c r="B220" s="47" t="s">
        <v>941</v>
      </c>
      <c r="C220" s="48" t="s">
        <v>491</v>
      </c>
      <c r="D220" s="49" t="s">
        <v>1066</v>
      </c>
      <c r="E220" s="30" t="s">
        <v>1647</v>
      </c>
      <c r="F220" s="50">
        <v>2</v>
      </c>
      <c r="G220" s="51">
        <v>5.3415916102058043</v>
      </c>
      <c r="H220" s="66" t="s">
        <v>1581</v>
      </c>
      <c r="I220" s="50" t="s">
        <v>1466</v>
      </c>
      <c r="J220" s="68">
        <v>4.2080448603236116</v>
      </c>
      <c r="K220" s="53" t="s">
        <v>26</v>
      </c>
      <c r="L220" s="54">
        <v>231</v>
      </c>
      <c r="M220" s="55">
        <f t="shared" si="16"/>
        <v>1.8216644416985332E-2</v>
      </c>
      <c r="N220" s="14">
        <f t="shared" si="14"/>
        <v>4.5541611042463332E-6</v>
      </c>
      <c r="O220" s="51">
        <f t="shared" si="15"/>
        <v>5.3415916102058043</v>
      </c>
      <c r="P220" s="54"/>
      <c r="Q220" s="49"/>
      <c r="R220" s="31" t="s">
        <v>27</v>
      </c>
      <c r="S220" s="56" t="s">
        <v>1472</v>
      </c>
    </row>
    <row r="221" spans="1:19" x14ac:dyDescent="0.25">
      <c r="A221" s="46">
        <v>236</v>
      </c>
      <c r="B221" s="47" t="s">
        <v>496</v>
      </c>
      <c r="C221" s="48" t="s">
        <v>497</v>
      </c>
      <c r="D221" s="49" t="s">
        <v>1306</v>
      </c>
      <c r="E221" s="30" t="s">
        <v>1647</v>
      </c>
      <c r="F221" s="50">
        <v>1</v>
      </c>
      <c r="G221" s="51">
        <v>4.3746073641936079</v>
      </c>
      <c r="H221" s="52" t="s">
        <v>1580</v>
      </c>
      <c r="I221" s="50" t="s">
        <v>1467</v>
      </c>
      <c r="J221" s="68">
        <v>26</v>
      </c>
      <c r="K221" s="53">
        <v>154</v>
      </c>
      <c r="L221" s="54">
        <v>154</v>
      </c>
      <c r="M221" s="55">
        <f t="shared" ref="M221:M230" si="17">J221/K221</f>
        <v>0.16883116883116883</v>
      </c>
      <c r="N221" s="14">
        <f t="shared" si="14"/>
        <v>4.2207792207792209E-5</v>
      </c>
      <c r="O221" s="51">
        <f t="shared" si="15"/>
        <v>4.3746073641936079</v>
      </c>
      <c r="P221" s="54"/>
      <c r="Q221" s="22" t="s">
        <v>14</v>
      </c>
      <c r="R221" s="31" t="s">
        <v>94</v>
      </c>
      <c r="S221" s="56" t="s">
        <v>1472</v>
      </c>
    </row>
    <row r="222" spans="1:19" x14ac:dyDescent="0.25">
      <c r="A222" s="46">
        <v>237</v>
      </c>
      <c r="B222" s="47" t="s">
        <v>500</v>
      </c>
      <c r="C222" s="63" t="s">
        <v>501</v>
      </c>
      <c r="D222" s="49" t="s">
        <v>1307</v>
      </c>
      <c r="E222" s="30" t="s">
        <v>1647</v>
      </c>
      <c r="F222" s="50">
        <v>3</v>
      </c>
      <c r="G222" s="51">
        <v>6.6020599913279625</v>
      </c>
      <c r="H222" s="52" t="s">
        <v>1580</v>
      </c>
      <c r="I222" s="50" t="s">
        <v>1464</v>
      </c>
      <c r="J222" s="68">
        <v>0.1</v>
      </c>
      <c r="K222" s="53">
        <v>100</v>
      </c>
      <c r="L222" s="54">
        <v>100</v>
      </c>
      <c r="M222" s="55">
        <f t="shared" si="17"/>
        <v>1E-3</v>
      </c>
      <c r="N222" s="14">
        <f t="shared" si="14"/>
        <v>2.4999999999999999E-7</v>
      </c>
      <c r="O222" s="51">
        <f t="shared" si="15"/>
        <v>6.6020599913279625</v>
      </c>
      <c r="P222" s="54"/>
      <c r="Q222" s="22" t="s">
        <v>66</v>
      </c>
      <c r="R222" s="31" t="s">
        <v>8</v>
      </c>
      <c r="S222" s="56" t="s">
        <v>1472</v>
      </c>
    </row>
    <row r="223" spans="1:19" x14ac:dyDescent="0.25">
      <c r="A223" s="46">
        <v>238</v>
      </c>
      <c r="B223" s="47" t="s">
        <v>505</v>
      </c>
      <c r="C223" s="48" t="s">
        <v>506</v>
      </c>
      <c r="D223" s="49" t="s">
        <v>1308</v>
      </c>
      <c r="E223" s="30" t="s">
        <v>1647</v>
      </c>
      <c r="F223" s="50">
        <v>2</v>
      </c>
      <c r="G223" s="51">
        <v>5.1537847532613821</v>
      </c>
      <c r="H223" s="52" t="s">
        <v>1580</v>
      </c>
      <c r="I223" s="50" t="s">
        <v>1466</v>
      </c>
      <c r="J223" s="68">
        <v>4.6599722030028543</v>
      </c>
      <c r="K223" s="53">
        <v>166</v>
      </c>
      <c r="L223" s="54">
        <v>166</v>
      </c>
      <c r="M223" s="55">
        <f t="shared" si="17"/>
        <v>2.8072121704836472E-2</v>
      </c>
      <c r="N223" s="14">
        <f t="shared" si="14"/>
        <v>7.0180304262091185E-6</v>
      </c>
      <c r="O223" s="51">
        <f t="shared" si="15"/>
        <v>5.1537847532613821</v>
      </c>
      <c r="P223" s="54"/>
      <c r="Q223" s="49"/>
      <c r="R223" s="31" t="s">
        <v>5</v>
      </c>
      <c r="S223" s="56" t="s">
        <v>1472</v>
      </c>
    </row>
    <row r="224" spans="1:19" x14ac:dyDescent="0.25">
      <c r="A224" s="46">
        <v>239</v>
      </c>
      <c r="B224" s="47" t="s">
        <v>507</v>
      </c>
      <c r="C224" s="63" t="s">
        <v>508</v>
      </c>
      <c r="D224" s="49" t="s">
        <v>1309</v>
      </c>
      <c r="E224" s="30" t="s">
        <v>1647</v>
      </c>
      <c r="F224" s="50">
        <v>2</v>
      </c>
      <c r="G224" s="51">
        <v>5.2193599492126612</v>
      </c>
      <c r="H224" s="66" t="s">
        <v>1581</v>
      </c>
      <c r="I224" s="50" t="s">
        <v>1466</v>
      </c>
      <c r="J224" s="51">
        <v>1.4</v>
      </c>
      <c r="K224" s="53">
        <v>58</v>
      </c>
      <c r="L224" s="54">
        <v>58</v>
      </c>
      <c r="M224" s="55">
        <f t="shared" si="17"/>
        <v>2.4137931034482758E-2</v>
      </c>
      <c r="N224" s="14">
        <f t="shared" si="14"/>
        <v>6.0344827586206896E-6</v>
      </c>
      <c r="O224" s="51">
        <f t="shared" si="15"/>
        <v>5.2193599492126612</v>
      </c>
      <c r="P224" s="54"/>
      <c r="Q224" s="22" t="s">
        <v>66</v>
      </c>
      <c r="R224" s="30" t="s">
        <v>5</v>
      </c>
      <c r="S224" s="56" t="s">
        <v>1472</v>
      </c>
    </row>
    <row r="225" spans="1:19" x14ac:dyDescent="0.25">
      <c r="A225" s="46">
        <v>240</v>
      </c>
      <c r="B225" s="47" t="s">
        <v>509</v>
      </c>
      <c r="C225" s="48" t="s">
        <v>510</v>
      </c>
      <c r="D225" s="49" t="s">
        <v>1067</v>
      </c>
      <c r="E225" s="30" t="s">
        <v>1647</v>
      </c>
      <c r="F225" s="50">
        <v>2</v>
      </c>
      <c r="G225" s="51">
        <v>4.7466163064880176</v>
      </c>
      <c r="H225" s="66" t="s">
        <v>1581</v>
      </c>
      <c r="I225" s="50" t="s">
        <v>1466</v>
      </c>
      <c r="J225" s="68">
        <v>5.3048780487804876</v>
      </c>
      <c r="K225" s="53">
        <v>74</v>
      </c>
      <c r="L225" s="54">
        <v>74</v>
      </c>
      <c r="M225" s="55">
        <f t="shared" si="17"/>
        <v>7.1687541199736318E-2</v>
      </c>
      <c r="N225" s="14">
        <f t="shared" si="14"/>
        <v>1.792188529993408E-5</v>
      </c>
      <c r="O225" s="51">
        <f t="shared" si="15"/>
        <v>4.7466163064880176</v>
      </c>
      <c r="P225" s="54"/>
      <c r="Q225" s="49"/>
      <c r="R225" s="31" t="s">
        <v>11</v>
      </c>
      <c r="S225" s="56" t="s">
        <v>1472</v>
      </c>
    </row>
    <row r="226" spans="1:19" x14ac:dyDescent="0.25">
      <c r="A226" s="46">
        <v>241</v>
      </c>
      <c r="B226" s="47" t="s">
        <v>527</v>
      </c>
      <c r="C226" s="63" t="s">
        <v>528</v>
      </c>
      <c r="D226" s="49" t="s">
        <v>1310</v>
      </c>
      <c r="E226" s="30" t="s">
        <v>1647</v>
      </c>
      <c r="F226" s="50">
        <v>1</v>
      </c>
      <c r="G226" s="51">
        <v>4.8951210573206687</v>
      </c>
      <c r="H226" s="52" t="s">
        <v>1580</v>
      </c>
      <c r="I226" s="50" t="s">
        <v>1467</v>
      </c>
      <c r="J226" s="68">
        <v>11</v>
      </c>
      <c r="K226" s="53">
        <v>216</v>
      </c>
      <c r="L226" s="54">
        <v>216</v>
      </c>
      <c r="M226" s="55">
        <f t="shared" si="17"/>
        <v>5.0925925925925923E-2</v>
      </c>
      <c r="N226" s="14">
        <f t="shared" si="14"/>
        <v>1.2731481481481481E-5</v>
      </c>
      <c r="O226" s="51">
        <f t="shared" si="15"/>
        <v>4.8951210573206687</v>
      </c>
      <c r="P226" s="54"/>
      <c r="Q226" s="22" t="s">
        <v>66</v>
      </c>
      <c r="R226" s="31" t="s">
        <v>11</v>
      </c>
      <c r="S226" s="56" t="s">
        <v>1472</v>
      </c>
    </row>
    <row r="227" spans="1:19" x14ac:dyDescent="0.25">
      <c r="A227" s="46">
        <v>242</v>
      </c>
      <c r="B227" s="47" t="s">
        <v>529</v>
      </c>
      <c r="C227" s="63" t="s">
        <v>530</v>
      </c>
      <c r="D227" s="49" t="s">
        <v>1068</v>
      </c>
      <c r="E227" s="30" t="s">
        <v>1647</v>
      </c>
      <c r="F227" s="50">
        <v>3</v>
      </c>
      <c r="G227" s="51">
        <v>6.6945620478100887</v>
      </c>
      <c r="H227" s="52" t="s">
        <v>1580</v>
      </c>
      <c r="I227" s="50" t="s">
        <v>1465</v>
      </c>
      <c r="J227" s="68">
        <v>0.17941176470588238</v>
      </c>
      <c r="K227" s="53">
        <v>222</v>
      </c>
      <c r="L227" s="54">
        <v>222</v>
      </c>
      <c r="M227" s="55">
        <f t="shared" si="17"/>
        <v>8.0816110227874944E-4</v>
      </c>
      <c r="N227" s="14">
        <f t="shared" si="14"/>
        <v>2.0204027556968735E-7</v>
      </c>
      <c r="O227" s="51">
        <f t="shared" si="15"/>
        <v>6.6945620478100887</v>
      </c>
      <c r="P227" s="54"/>
      <c r="Q227" s="22"/>
      <c r="R227" s="31" t="s">
        <v>15</v>
      </c>
      <c r="S227" s="56" t="s">
        <v>1472</v>
      </c>
    </row>
    <row r="228" spans="1:19" x14ac:dyDescent="0.25">
      <c r="A228" s="46">
        <v>243</v>
      </c>
      <c r="B228" s="47" t="s">
        <v>544</v>
      </c>
      <c r="C228" s="63" t="s">
        <v>545</v>
      </c>
      <c r="D228" s="49" t="s">
        <v>919</v>
      </c>
      <c r="E228" s="30" t="s">
        <v>1647</v>
      </c>
      <c r="F228" s="50">
        <v>1</v>
      </c>
      <c r="G228" s="51">
        <v>4.5153691435015917</v>
      </c>
      <c r="H228" s="66" t="s">
        <v>1581</v>
      </c>
      <c r="I228" s="50" t="s">
        <v>1467</v>
      </c>
      <c r="J228" s="51">
        <v>21</v>
      </c>
      <c r="K228" s="53">
        <v>172</v>
      </c>
      <c r="L228" s="54">
        <v>172</v>
      </c>
      <c r="M228" s="55">
        <f t="shared" si="17"/>
        <v>0.12209302325581395</v>
      </c>
      <c r="N228" s="14">
        <f t="shared" si="14"/>
        <v>3.0523255813953488E-5</v>
      </c>
      <c r="O228" s="51">
        <f t="shared" si="15"/>
        <v>4.5153691435015917</v>
      </c>
      <c r="P228" s="54"/>
      <c r="Q228" s="22" t="s">
        <v>14</v>
      </c>
      <c r="R228" s="31" t="s">
        <v>5</v>
      </c>
      <c r="S228" s="56" t="s">
        <v>1472</v>
      </c>
    </row>
    <row r="229" spans="1:19" x14ac:dyDescent="0.25">
      <c r="A229" s="46">
        <v>244</v>
      </c>
      <c r="B229" s="47" t="s">
        <v>561</v>
      </c>
      <c r="C229" s="63" t="s">
        <v>562</v>
      </c>
      <c r="D229" s="49" t="s">
        <v>1069</v>
      </c>
      <c r="E229" s="30" t="s">
        <v>1647</v>
      </c>
      <c r="F229" s="50">
        <v>3</v>
      </c>
      <c r="G229" s="51">
        <v>6.0024746191278551</v>
      </c>
      <c r="H229" s="66" t="s">
        <v>1581</v>
      </c>
      <c r="I229" s="50" t="s">
        <v>1465</v>
      </c>
      <c r="J229" s="68">
        <v>0.61249999999999993</v>
      </c>
      <c r="K229" s="53">
        <v>154</v>
      </c>
      <c r="L229" s="54">
        <v>154</v>
      </c>
      <c r="M229" s="55">
        <f t="shared" si="17"/>
        <v>3.9772727272727269E-3</v>
      </c>
      <c r="N229" s="14">
        <f t="shared" si="14"/>
        <v>9.9431818181818167E-7</v>
      </c>
      <c r="O229" s="51">
        <f t="shared" si="15"/>
        <v>6.0024746191278551</v>
      </c>
      <c r="P229" s="54"/>
      <c r="Q229" s="22" t="s">
        <v>563</v>
      </c>
      <c r="R229" s="30" t="s">
        <v>564</v>
      </c>
      <c r="S229" s="56" t="s">
        <v>1472</v>
      </c>
    </row>
    <row r="230" spans="1:19" x14ac:dyDescent="0.25">
      <c r="A230" s="46">
        <v>245</v>
      </c>
      <c r="B230" s="47" t="s">
        <v>565</v>
      </c>
      <c r="C230" s="63" t="s">
        <v>566</v>
      </c>
      <c r="D230" s="49" t="s">
        <v>1567</v>
      </c>
      <c r="E230" s="30" t="s">
        <v>1647</v>
      </c>
      <c r="F230" s="50">
        <v>1</v>
      </c>
      <c r="G230" s="51">
        <v>4.8106804752105639</v>
      </c>
      <c r="H230" s="52" t="s">
        <v>1580</v>
      </c>
      <c r="I230" s="50" t="s">
        <v>1467</v>
      </c>
      <c r="J230" s="68">
        <v>24</v>
      </c>
      <c r="K230" s="53">
        <v>388</v>
      </c>
      <c r="L230" s="54">
        <v>388</v>
      </c>
      <c r="M230" s="55">
        <f t="shared" si="17"/>
        <v>6.1855670103092786E-2</v>
      </c>
      <c r="N230" s="14">
        <f t="shared" si="14"/>
        <v>1.5463917525773197E-5</v>
      </c>
      <c r="O230" s="51">
        <f t="shared" si="15"/>
        <v>4.8106804752105639</v>
      </c>
      <c r="P230" s="54"/>
      <c r="Q230" s="49" t="s">
        <v>567</v>
      </c>
      <c r="R230" s="30" t="s">
        <v>8</v>
      </c>
      <c r="S230" s="56" t="s">
        <v>1472</v>
      </c>
    </row>
    <row r="231" spans="1:19" x14ac:dyDescent="0.25">
      <c r="A231" s="46">
        <v>246</v>
      </c>
      <c r="B231" s="47" t="s">
        <v>579</v>
      </c>
      <c r="C231" s="63" t="s">
        <v>580</v>
      </c>
      <c r="D231" s="49" t="s">
        <v>1311</v>
      </c>
      <c r="E231" s="30" t="s">
        <v>1647</v>
      </c>
      <c r="F231" s="50">
        <v>3</v>
      </c>
      <c r="G231" s="51">
        <v>6.1129142179818867</v>
      </c>
      <c r="H231" s="66" t="s">
        <v>1581</v>
      </c>
      <c r="I231" s="50" t="s">
        <v>1465</v>
      </c>
      <c r="J231" s="68">
        <v>0.86666666666666659</v>
      </c>
      <c r="K231" s="53" t="s">
        <v>26</v>
      </c>
      <c r="L231" s="54">
        <v>281</v>
      </c>
      <c r="M231" s="55">
        <f>J231/L231</f>
        <v>3.0842230130486356E-3</v>
      </c>
      <c r="N231" s="14">
        <f t="shared" si="14"/>
        <v>7.7105575326215894E-7</v>
      </c>
      <c r="O231" s="51">
        <f t="shared" si="15"/>
        <v>6.1129142179818867</v>
      </c>
      <c r="P231" s="54"/>
      <c r="Q231" s="22"/>
      <c r="R231" s="30" t="s">
        <v>5</v>
      </c>
      <c r="S231" s="56" t="s">
        <v>1472</v>
      </c>
    </row>
    <row r="232" spans="1:19" x14ac:dyDescent="0.25">
      <c r="A232" s="46">
        <v>247</v>
      </c>
      <c r="B232" s="47" t="s">
        <v>584</v>
      </c>
      <c r="C232" s="63" t="s">
        <v>585</v>
      </c>
      <c r="D232" s="49" t="s">
        <v>1312</v>
      </c>
      <c r="E232" s="30" t="s">
        <v>1647</v>
      </c>
      <c r="F232" s="50">
        <v>2</v>
      </c>
      <c r="G232" s="51">
        <v>5.7377225933280354</v>
      </c>
      <c r="H232" s="52" t="s">
        <v>1580</v>
      </c>
      <c r="I232" s="50" t="s">
        <v>1466</v>
      </c>
      <c r="J232" s="68">
        <v>1.2</v>
      </c>
      <c r="K232" s="53">
        <v>164</v>
      </c>
      <c r="L232" s="54">
        <v>164</v>
      </c>
      <c r="M232" s="55">
        <f>J232/K232</f>
        <v>7.3170731707317069E-3</v>
      </c>
      <c r="N232" s="14">
        <f t="shared" si="14"/>
        <v>1.8292682926829268E-6</v>
      </c>
      <c r="O232" s="51">
        <f t="shared" si="15"/>
        <v>5.7377225933280354</v>
      </c>
      <c r="P232" s="54"/>
      <c r="Q232" s="22" t="s">
        <v>24</v>
      </c>
      <c r="R232" s="31" t="s">
        <v>5</v>
      </c>
      <c r="S232" s="56" t="s">
        <v>1472</v>
      </c>
    </row>
    <row r="233" spans="1:19" x14ac:dyDescent="0.25">
      <c r="A233" s="46">
        <v>248</v>
      </c>
      <c r="B233" s="47" t="s">
        <v>586</v>
      </c>
      <c r="C233" s="63" t="s">
        <v>587</v>
      </c>
      <c r="D233" s="49" t="s">
        <v>1313</v>
      </c>
      <c r="E233" s="30" t="s">
        <v>1647</v>
      </c>
      <c r="F233" s="50">
        <v>2</v>
      </c>
      <c r="G233" s="51">
        <v>5.418669493530782</v>
      </c>
      <c r="H233" s="52" t="s">
        <v>1580</v>
      </c>
      <c r="I233" s="50" t="s">
        <v>1466</v>
      </c>
      <c r="J233" s="68">
        <v>2.7</v>
      </c>
      <c r="K233" s="53">
        <v>177</v>
      </c>
      <c r="L233" s="54">
        <v>177</v>
      </c>
      <c r="M233" s="55">
        <f>J233/K233</f>
        <v>1.5254237288135594E-2</v>
      </c>
      <c r="N233" s="14">
        <f t="shared" si="14"/>
        <v>3.8135593220338985E-6</v>
      </c>
      <c r="O233" s="51">
        <f t="shared" si="15"/>
        <v>5.418669493530782</v>
      </c>
      <c r="P233" s="54"/>
      <c r="Q233" s="22"/>
      <c r="R233" s="30" t="s">
        <v>5</v>
      </c>
      <c r="S233" s="56" t="s">
        <v>1472</v>
      </c>
    </row>
    <row r="234" spans="1:19" x14ac:dyDescent="0.25">
      <c r="A234" s="46">
        <v>249</v>
      </c>
      <c r="B234" s="47" t="s">
        <v>1511</v>
      </c>
      <c r="C234" s="63" t="s">
        <v>596</v>
      </c>
      <c r="D234" s="49" t="s">
        <v>1541</v>
      </c>
      <c r="E234" s="30" t="s">
        <v>1647</v>
      </c>
      <c r="F234" s="50">
        <v>3</v>
      </c>
      <c r="G234" s="51">
        <v>6.1072099696478688</v>
      </c>
      <c r="H234" s="52" t="s">
        <v>1580</v>
      </c>
      <c r="I234" s="50" t="s">
        <v>1465</v>
      </c>
      <c r="J234" s="68">
        <v>0.6</v>
      </c>
      <c r="K234" s="53">
        <v>206</v>
      </c>
      <c r="L234" s="54">
        <v>192</v>
      </c>
      <c r="M234" s="55">
        <f>J234/L234</f>
        <v>3.1249999999999997E-3</v>
      </c>
      <c r="N234" s="14">
        <f t="shared" si="14"/>
        <v>7.8124999999999993E-7</v>
      </c>
      <c r="O234" s="51">
        <f t="shared" si="15"/>
        <v>6.1072099696478688</v>
      </c>
      <c r="P234" s="54"/>
      <c r="Q234" s="22" t="s">
        <v>597</v>
      </c>
      <c r="R234" s="30" t="s">
        <v>5</v>
      </c>
      <c r="S234" s="56" t="s">
        <v>1472</v>
      </c>
    </row>
    <row r="235" spans="1:19" x14ac:dyDescent="0.25">
      <c r="A235" s="46">
        <v>250</v>
      </c>
      <c r="B235" s="47" t="s">
        <v>601</v>
      </c>
      <c r="C235" s="63" t="s">
        <v>602</v>
      </c>
      <c r="D235" s="49" t="s">
        <v>1314</v>
      </c>
      <c r="E235" s="31" t="s">
        <v>1647</v>
      </c>
      <c r="F235" s="50">
        <v>1</v>
      </c>
      <c r="G235" s="51"/>
      <c r="H235" s="52" t="s">
        <v>1580</v>
      </c>
      <c r="I235" s="50" t="s">
        <v>1467</v>
      </c>
      <c r="J235" s="51">
        <v>44</v>
      </c>
      <c r="K235" s="53">
        <v>270.45999999999998</v>
      </c>
      <c r="L235" s="54"/>
      <c r="M235" s="55">
        <f t="shared" ref="M235:M241" si="18">J235/K235</f>
        <v>0.16268579457221033</v>
      </c>
      <c r="N235" s="79">
        <f t="shared" si="14"/>
        <v>4.0671448643052583E-5</v>
      </c>
      <c r="O235" s="55">
        <f t="shared" si="15"/>
        <v>4.3907103585401019</v>
      </c>
      <c r="P235" s="54"/>
      <c r="Q235" s="22" t="s">
        <v>93</v>
      </c>
      <c r="R235" s="30" t="s">
        <v>5</v>
      </c>
      <c r="S235" s="56" t="s">
        <v>1472</v>
      </c>
    </row>
    <row r="236" spans="1:19" x14ac:dyDescent="0.25">
      <c r="A236" s="46">
        <v>251</v>
      </c>
      <c r="B236" s="47" t="s">
        <v>611</v>
      </c>
      <c r="C236" s="63" t="s">
        <v>612</v>
      </c>
      <c r="D236" s="67" t="s">
        <v>1315</v>
      </c>
      <c r="E236" s="30" t="s">
        <v>1647</v>
      </c>
      <c r="F236" s="50">
        <v>3</v>
      </c>
      <c r="G236" s="51">
        <v>6.653855436885955</v>
      </c>
      <c r="H236" s="66" t="s">
        <v>1581</v>
      </c>
      <c r="I236" s="50" t="s">
        <v>1465</v>
      </c>
      <c r="J236" s="68">
        <v>0.3</v>
      </c>
      <c r="K236" s="53">
        <v>338</v>
      </c>
      <c r="L236" s="54">
        <v>338</v>
      </c>
      <c r="M236" s="55">
        <f t="shared" si="18"/>
        <v>8.8757396449704138E-4</v>
      </c>
      <c r="N236" s="14">
        <f t="shared" si="14"/>
        <v>2.2189349112426034E-7</v>
      </c>
      <c r="O236" s="51">
        <f t="shared" si="15"/>
        <v>6.653855436885955</v>
      </c>
      <c r="P236" s="54"/>
      <c r="Q236" s="22" t="s">
        <v>24</v>
      </c>
      <c r="R236" s="30" t="s">
        <v>25</v>
      </c>
      <c r="S236" s="56" t="s">
        <v>1472</v>
      </c>
    </row>
    <row r="237" spans="1:19" x14ac:dyDescent="0.25">
      <c r="A237" s="46">
        <v>252</v>
      </c>
      <c r="B237" s="47" t="s">
        <v>619</v>
      </c>
      <c r="C237" s="48" t="s">
        <v>620</v>
      </c>
      <c r="D237" s="49" t="s">
        <v>1070</v>
      </c>
      <c r="E237" s="30" t="s">
        <v>1647</v>
      </c>
      <c r="F237" s="50">
        <v>1</v>
      </c>
      <c r="G237" s="51">
        <v>4.3124594574447626</v>
      </c>
      <c r="H237" s="52" t="s">
        <v>1580</v>
      </c>
      <c r="I237" s="50" t="s">
        <v>1467</v>
      </c>
      <c r="J237" s="68">
        <v>30</v>
      </c>
      <c r="K237" s="53">
        <v>154</v>
      </c>
      <c r="L237" s="54">
        <v>154</v>
      </c>
      <c r="M237" s="55">
        <f t="shared" si="18"/>
        <v>0.19480519480519481</v>
      </c>
      <c r="N237" s="14">
        <f t="shared" si="14"/>
        <v>4.8701298701298708E-5</v>
      </c>
      <c r="O237" s="51">
        <f t="shared" si="15"/>
        <v>4.3124594574447626</v>
      </c>
      <c r="P237" s="54"/>
      <c r="Q237" s="22" t="s">
        <v>621</v>
      </c>
      <c r="R237" s="30" t="s">
        <v>5</v>
      </c>
      <c r="S237" s="56" t="s">
        <v>1472</v>
      </c>
    </row>
    <row r="238" spans="1:19" x14ac:dyDescent="0.25">
      <c r="A238" s="46">
        <v>253</v>
      </c>
      <c r="B238" s="47" t="s">
        <v>623</v>
      </c>
      <c r="C238" s="63"/>
      <c r="D238" s="58" t="s">
        <v>1540</v>
      </c>
      <c r="E238" s="30" t="s">
        <v>1647</v>
      </c>
      <c r="F238" s="50">
        <v>2</v>
      </c>
      <c r="G238" s="51">
        <v>4.847572659142112</v>
      </c>
      <c r="H238" s="52" t="s">
        <v>1580</v>
      </c>
      <c r="I238" s="50" t="s">
        <v>1466</v>
      </c>
      <c r="J238" s="68">
        <v>9.545454545454545</v>
      </c>
      <c r="K238" s="53">
        <v>168</v>
      </c>
      <c r="L238" s="54">
        <v>168</v>
      </c>
      <c r="M238" s="55">
        <f t="shared" si="18"/>
        <v>5.6818181818181816E-2</v>
      </c>
      <c r="N238" s="14">
        <f t="shared" si="14"/>
        <v>1.4204545454545455E-5</v>
      </c>
      <c r="O238" s="51">
        <f t="shared" si="15"/>
        <v>4.847572659142112</v>
      </c>
      <c r="P238" s="54"/>
      <c r="Q238" s="22"/>
      <c r="R238" s="30" t="s">
        <v>5</v>
      </c>
      <c r="S238" s="56" t="s">
        <v>1472</v>
      </c>
    </row>
    <row r="239" spans="1:19" x14ac:dyDescent="0.25">
      <c r="A239" s="46">
        <v>254</v>
      </c>
      <c r="B239" s="47" t="s">
        <v>624</v>
      </c>
      <c r="C239" s="48" t="s">
        <v>625</v>
      </c>
      <c r="D239" s="49" t="s">
        <v>1317</v>
      </c>
      <c r="E239" s="30" t="s">
        <v>1647</v>
      </c>
      <c r="F239" s="50">
        <v>1</v>
      </c>
      <c r="G239" s="51">
        <v>4.9002790096581155</v>
      </c>
      <c r="H239" s="52" t="s">
        <v>1580</v>
      </c>
      <c r="I239" s="50" t="s">
        <v>1467</v>
      </c>
      <c r="J239" s="68">
        <v>14.09090909090909</v>
      </c>
      <c r="K239" s="53">
        <v>280</v>
      </c>
      <c r="L239" s="54">
        <v>280</v>
      </c>
      <c r="M239" s="55">
        <f t="shared" si="18"/>
        <v>5.0324675324675321E-2</v>
      </c>
      <c r="N239" s="14">
        <f t="shared" si="14"/>
        <v>1.258116883116883E-5</v>
      </c>
      <c r="O239" s="51">
        <f t="shared" si="15"/>
        <v>4.9002790096581155</v>
      </c>
      <c r="P239" s="54"/>
      <c r="Q239" s="49" t="s">
        <v>626</v>
      </c>
      <c r="R239" s="31" t="s">
        <v>5</v>
      </c>
      <c r="S239" s="56" t="s">
        <v>1472</v>
      </c>
    </row>
    <row r="240" spans="1:19" x14ac:dyDescent="0.25">
      <c r="A240" s="46">
        <v>255</v>
      </c>
      <c r="B240" s="47" t="s">
        <v>627</v>
      </c>
      <c r="C240" s="48" t="s">
        <v>628</v>
      </c>
      <c r="D240" s="49" t="s">
        <v>1318</v>
      </c>
      <c r="E240" s="30" t="s">
        <v>1647</v>
      </c>
      <c r="F240" s="50">
        <v>2</v>
      </c>
      <c r="G240" s="51">
        <v>5.0525231744826842</v>
      </c>
      <c r="H240" s="52" t="s">
        <v>1580</v>
      </c>
      <c r="I240" s="50" t="s">
        <v>1466</v>
      </c>
      <c r="J240" s="68">
        <v>9.8532978890848568</v>
      </c>
      <c r="K240" s="53">
        <v>278</v>
      </c>
      <c r="L240" s="54">
        <v>278</v>
      </c>
      <c r="M240" s="55">
        <f t="shared" si="18"/>
        <v>3.5443517586636178E-2</v>
      </c>
      <c r="N240" s="14">
        <f t="shared" si="14"/>
        <v>8.8608793966590454E-6</v>
      </c>
      <c r="O240" s="51">
        <f t="shared" si="15"/>
        <v>5.0525231744826842</v>
      </c>
      <c r="P240" s="54"/>
      <c r="Q240" s="49" t="s">
        <v>626</v>
      </c>
      <c r="R240" s="31" t="s">
        <v>5</v>
      </c>
      <c r="S240" s="56" t="s">
        <v>1472</v>
      </c>
    </row>
    <row r="241" spans="1:19" x14ac:dyDescent="0.25">
      <c r="A241" s="46">
        <v>257</v>
      </c>
      <c r="B241" s="47" t="s">
        <v>701</v>
      </c>
      <c r="C241" s="63" t="s">
        <v>702</v>
      </c>
      <c r="D241" s="49" t="s">
        <v>1319</v>
      </c>
      <c r="E241" s="30" t="s">
        <v>1647</v>
      </c>
      <c r="F241" s="50">
        <v>2</v>
      </c>
      <c r="G241" s="51">
        <v>5.4294292643817874</v>
      </c>
      <c r="H241" s="52" t="s">
        <v>1580</v>
      </c>
      <c r="I241" s="50" t="s">
        <v>1466</v>
      </c>
      <c r="J241" s="68">
        <v>2.5</v>
      </c>
      <c r="K241" s="53">
        <v>168</v>
      </c>
      <c r="L241" s="54">
        <v>168</v>
      </c>
      <c r="M241" s="55">
        <f t="shared" si="18"/>
        <v>1.488095238095238E-2</v>
      </c>
      <c r="N241" s="14">
        <f t="shared" si="14"/>
        <v>3.7202380952380952E-6</v>
      </c>
      <c r="O241" s="51">
        <f t="shared" si="15"/>
        <v>5.4294292643817874</v>
      </c>
      <c r="P241" s="54"/>
      <c r="Q241" s="22" t="s">
        <v>93</v>
      </c>
      <c r="R241" s="30" t="s">
        <v>309</v>
      </c>
      <c r="S241" s="56" t="s">
        <v>1472</v>
      </c>
    </row>
    <row r="242" spans="1:19" x14ac:dyDescent="0.25">
      <c r="A242" s="46">
        <v>258</v>
      </c>
      <c r="B242" s="47" t="s">
        <v>703</v>
      </c>
      <c r="C242" s="63" t="s">
        <v>704</v>
      </c>
      <c r="D242" s="49" t="s">
        <v>1071</v>
      </c>
      <c r="E242" s="30" t="s">
        <v>1647</v>
      </c>
      <c r="F242" s="50">
        <v>3</v>
      </c>
      <c r="G242" s="51">
        <v>6.0906107078284064</v>
      </c>
      <c r="H242" s="52" t="s">
        <v>1580</v>
      </c>
      <c r="I242" s="50" t="s">
        <v>1465</v>
      </c>
      <c r="J242" s="51">
        <v>0.5</v>
      </c>
      <c r="K242" s="53">
        <v>168</v>
      </c>
      <c r="L242" s="54">
        <v>154</v>
      </c>
      <c r="M242" s="55">
        <f>J242/L242</f>
        <v>3.246753246753247E-3</v>
      </c>
      <c r="N242" s="14">
        <f t="shared" si="14"/>
        <v>8.1168831168831173E-7</v>
      </c>
      <c r="O242" s="51">
        <f t="shared" si="15"/>
        <v>6.0906107078284064</v>
      </c>
      <c r="P242" s="54"/>
      <c r="Q242" s="22" t="s">
        <v>93</v>
      </c>
      <c r="R242" s="31" t="s">
        <v>15</v>
      </c>
      <c r="S242" s="56" t="s">
        <v>1472</v>
      </c>
    </row>
    <row r="243" spans="1:19" x14ac:dyDescent="0.25">
      <c r="A243" s="46">
        <v>260</v>
      </c>
      <c r="B243" s="47" t="s">
        <v>649</v>
      </c>
      <c r="C243" s="63" t="s">
        <v>650</v>
      </c>
      <c r="D243" s="49" t="s">
        <v>1320</v>
      </c>
      <c r="E243" s="30" t="s">
        <v>1647</v>
      </c>
      <c r="F243" s="50">
        <v>1</v>
      </c>
      <c r="G243" s="51">
        <v>4.2355284469075487</v>
      </c>
      <c r="H243" s="52" t="s">
        <v>1580</v>
      </c>
      <c r="I243" s="50" t="s">
        <v>1467</v>
      </c>
      <c r="J243" s="68">
        <v>20</v>
      </c>
      <c r="K243" s="53">
        <v>86</v>
      </c>
      <c r="L243" s="54">
        <v>86</v>
      </c>
      <c r="M243" s="55">
        <f t="shared" ref="M243:M259" si="19">J243/K243</f>
        <v>0.23255813953488372</v>
      </c>
      <c r="N243" s="14">
        <f t="shared" si="14"/>
        <v>5.8139534883720933E-5</v>
      </c>
      <c r="O243" s="51">
        <f t="shared" si="15"/>
        <v>4.2355284469075487</v>
      </c>
      <c r="P243" s="54"/>
      <c r="Q243" s="22" t="s">
        <v>24</v>
      </c>
      <c r="R243" s="30" t="s">
        <v>5</v>
      </c>
      <c r="S243" s="56" t="s">
        <v>1472</v>
      </c>
    </row>
    <row r="244" spans="1:19" x14ac:dyDescent="0.25">
      <c r="A244" s="46">
        <v>261</v>
      </c>
      <c r="B244" s="47" t="s">
        <v>664</v>
      </c>
      <c r="C244" s="63" t="s">
        <v>665</v>
      </c>
      <c r="D244" s="49" t="s">
        <v>1321</v>
      </c>
      <c r="E244" s="30" t="s">
        <v>1647</v>
      </c>
      <c r="F244" s="50">
        <v>3</v>
      </c>
      <c r="G244" s="51">
        <v>6.4325993111712938</v>
      </c>
      <c r="H244" s="52" t="s">
        <v>1580</v>
      </c>
      <c r="I244" s="50" t="s">
        <v>1465</v>
      </c>
      <c r="J244" s="68">
        <v>0.39</v>
      </c>
      <c r="K244" s="53">
        <v>264</v>
      </c>
      <c r="L244" s="54">
        <v>264</v>
      </c>
      <c r="M244" s="55">
        <f t="shared" si="19"/>
        <v>1.4772727272727272E-3</v>
      </c>
      <c r="N244" s="14">
        <f t="shared" si="14"/>
        <v>3.6931818181818183E-7</v>
      </c>
      <c r="O244" s="51">
        <f t="shared" si="15"/>
        <v>6.4325993111712938</v>
      </c>
      <c r="P244" s="54"/>
      <c r="Q244" s="49" t="s">
        <v>419</v>
      </c>
      <c r="R244" s="30" t="s">
        <v>5</v>
      </c>
      <c r="S244" s="56" t="s">
        <v>1472</v>
      </c>
    </row>
    <row r="245" spans="1:19" x14ac:dyDescent="0.25">
      <c r="A245" s="46">
        <v>262</v>
      </c>
      <c r="B245" s="47" t="s">
        <v>674</v>
      </c>
      <c r="C245" s="63" t="s">
        <v>675</v>
      </c>
      <c r="D245" s="49" t="s">
        <v>1322</v>
      </c>
      <c r="E245" s="30" t="s">
        <v>1647</v>
      </c>
      <c r="F245" s="50">
        <v>3</v>
      </c>
      <c r="G245" s="51">
        <v>6.2027606873931997</v>
      </c>
      <c r="H245" s="52" t="s">
        <v>1580</v>
      </c>
      <c r="I245" s="50" t="s">
        <v>1465</v>
      </c>
      <c r="J245" s="68">
        <v>0.8</v>
      </c>
      <c r="K245" s="53">
        <v>319</v>
      </c>
      <c r="L245" s="54">
        <v>318</v>
      </c>
      <c r="M245" s="55">
        <f t="shared" si="19"/>
        <v>2.5078369905956114E-3</v>
      </c>
      <c r="N245" s="14">
        <f t="shared" si="14"/>
        <v>6.2695924764890291E-7</v>
      </c>
      <c r="O245" s="51">
        <f t="shared" si="15"/>
        <v>6.2027606873931997</v>
      </c>
      <c r="P245" s="54"/>
      <c r="Q245" s="22" t="s">
        <v>597</v>
      </c>
      <c r="R245" s="30" t="s">
        <v>5</v>
      </c>
      <c r="S245" s="56" t="s">
        <v>1472</v>
      </c>
    </row>
    <row r="246" spans="1:19" x14ac:dyDescent="0.25">
      <c r="A246" s="46">
        <v>263</v>
      </c>
      <c r="B246" s="47" t="s">
        <v>689</v>
      </c>
      <c r="C246" s="63" t="s">
        <v>690</v>
      </c>
      <c r="D246" s="49" t="s">
        <v>1323</v>
      </c>
      <c r="E246" s="30" t="s">
        <v>1647</v>
      </c>
      <c r="F246" s="50">
        <v>1</v>
      </c>
      <c r="G246" s="51">
        <v>3.8239087409443187</v>
      </c>
      <c r="H246" s="52" t="s">
        <v>1580</v>
      </c>
      <c r="I246" s="50" t="s">
        <v>1467</v>
      </c>
      <c r="J246" s="68">
        <v>60</v>
      </c>
      <c r="K246" s="53">
        <v>100</v>
      </c>
      <c r="L246" s="54">
        <v>100</v>
      </c>
      <c r="M246" s="55">
        <f t="shared" si="19"/>
        <v>0.6</v>
      </c>
      <c r="N246" s="14">
        <f t="shared" si="14"/>
        <v>1.4999999999999999E-4</v>
      </c>
      <c r="O246" s="51">
        <f t="shared" si="15"/>
        <v>3.8239087409443187</v>
      </c>
      <c r="P246" s="54"/>
      <c r="Q246" s="22" t="s">
        <v>493</v>
      </c>
      <c r="R246" s="30" t="s">
        <v>5</v>
      </c>
      <c r="S246" s="56" t="s">
        <v>1472</v>
      </c>
    </row>
    <row r="247" spans="1:19" x14ac:dyDescent="0.25">
      <c r="A247" s="46">
        <v>264</v>
      </c>
      <c r="B247" s="47" t="s">
        <v>691</v>
      </c>
      <c r="C247" s="63" t="s">
        <v>692</v>
      </c>
      <c r="D247" s="49" t="s">
        <v>1324</v>
      </c>
      <c r="E247" s="30" t="s">
        <v>1647</v>
      </c>
      <c r="F247" s="50">
        <v>2</v>
      </c>
      <c r="G247" s="51">
        <v>4.7349676576075375</v>
      </c>
      <c r="H247" s="52" t="s">
        <v>1580</v>
      </c>
      <c r="I247" s="50" t="s">
        <v>1466</v>
      </c>
      <c r="J247" s="68">
        <v>8.1</v>
      </c>
      <c r="K247" s="53">
        <v>110</v>
      </c>
      <c r="L247" s="54">
        <v>110</v>
      </c>
      <c r="M247" s="55">
        <f t="shared" si="19"/>
        <v>7.3636363636363639E-2</v>
      </c>
      <c r="N247" s="14">
        <f t="shared" si="14"/>
        <v>1.840909090909091E-5</v>
      </c>
      <c r="O247" s="51">
        <f t="shared" si="15"/>
        <v>4.7349676576075375</v>
      </c>
      <c r="P247" s="54"/>
      <c r="Q247" s="22" t="s">
        <v>693</v>
      </c>
      <c r="R247" s="30" t="s">
        <v>5</v>
      </c>
      <c r="S247" s="56" t="s">
        <v>1472</v>
      </c>
    </row>
    <row r="248" spans="1:19" x14ac:dyDescent="0.25">
      <c r="A248" s="46">
        <v>265</v>
      </c>
      <c r="B248" s="47" t="s">
        <v>714</v>
      </c>
      <c r="C248" s="63" t="s">
        <v>715</v>
      </c>
      <c r="D248" s="49" t="s">
        <v>1325</v>
      </c>
      <c r="E248" s="30" t="s">
        <v>1647</v>
      </c>
      <c r="F248" s="50">
        <v>2</v>
      </c>
      <c r="G248" s="51">
        <v>5.226655932361135</v>
      </c>
      <c r="H248" s="52" t="s">
        <v>1580</v>
      </c>
      <c r="I248" s="50" t="s">
        <v>1466</v>
      </c>
      <c r="J248" s="68">
        <v>2.4210526315789473</v>
      </c>
      <c r="K248" s="53">
        <v>102</v>
      </c>
      <c r="L248" s="54">
        <v>102</v>
      </c>
      <c r="M248" s="55">
        <f t="shared" si="19"/>
        <v>2.3735810113519093E-2</v>
      </c>
      <c r="N248" s="14">
        <f t="shared" si="14"/>
        <v>5.9339525283797732E-6</v>
      </c>
      <c r="O248" s="51">
        <f t="shared" si="15"/>
        <v>5.226655932361135</v>
      </c>
      <c r="P248" s="54"/>
      <c r="Q248" s="22" t="s">
        <v>24</v>
      </c>
      <c r="R248" s="30" t="s">
        <v>5</v>
      </c>
      <c r="S248" s="56" t="s">
        <v>1472</v>
      </c>
    </row>
    <row r="249" spans="1:19" x14ac:dyDescent="0.25">
      <c r="A249" s="46">
        <v>266</v>
      </c>
      <c r="B249" s="47" t="s">
        <v>790</v>
      </c>
      <c r="C249" s="48" t="s">
        <v>791</v>
      </c>
      <c r="D249" s="49" t="s">
        <v>1542</v>
      </c>
      <c r="E249" s="30" t="s">
        <v>1647</v>
      </c>
      <c r="F249" s="50">
        <v>3</v>
      </c>
      <c r="G249" s="51">
        <v>6.1276730235955519</v>
      </c>
      <c r="H249" s="52" t="s">
        <v>1580</v>
      </c>
      <c r="I249" s="50" t="s">
        <v>1465</v>
      </c>
      <c r="J249" s="68">
        <v>0.40543933054393305</v>
      </c>
      <c r="K249" s="53">
        <v>136</v>
      </c>
      <c r="L249" s="54">
        <v>136</v>
      </c>
      <c r="M249" s="55">
        <f t="shared" si="19"/>
        <v>2.9811715481171549E-3</v>
      </c>
      <c r="N249" s="14">
        <f t="shared" si="14"/>
        <v>7.4529288702928872E-7</v>
      </c>
      <c r="O249" s="51">
        <f t="shared" si="15"/>
        <v>6.1276730235955519</v>
      </c>
      <c r="P249" s="54"/>
      <c r="Q249" s="49"/>
      <c r="R249" s="31" t="s">
        <v>11</v>
      </c>
      <c r="S249" s="56" t="s">
        <v>1472</v>
      </c>
    </row>
    <row r="250" spans="1:19" x14ac:dyDescent="0.25">
      <c r="A250" s="46">
        <v>267</v>
      </c>
      <c r="B250" s="47" t="s">
        <v>550</v>
      </c>
      <c r="C250" s="48" t="s">
        <v>551</v>
      </c>
      <c r="D250" s="49" t="s">
        <v>1326</v>
      </c>
      <c r="E250" s="30" t="s">
        <v>1647</v>
      </c>
      <c r="F250" s="50">
        <v>1</v>
      </c>
      <c r="G250" s="51">
        <v>4.4359402170835747</v>
      </c>
      <c r="H250" s="52" t="s">
        <v>1580</v>
      </c>
      <c r="I250" s="50" t="s">
        <v>1467</v>
      </c>
      <c r="J250" s="68">
        <v>15.245901639344263</v>
      </c>
      <c r="K250" s="53">
        <v>104</v>
      </c>
      <c r="L250" s="54">
        <v>104</v>
      </c>
      <c r="M250" s="55">
        <f t="shared" si="19"/>
        <v>0.14659520807061791</v>
      </c>
      <c r="N250" s="14">
        <f t="shared" si="14"/>
        <v>3.6648802017654477E-5</v>
      </c>
      <c r="O250" s="51">
        <f t="shared" si="15"/>
        <v>4.4359402170835747</v>
      </c>
      <c r="P250" s="54"/>
      <c r="Q250" s="49"/>
      <c r="R250" s="31" t="s">
        <v>11</v>
      </c>
      <c r="S250" s="56" t="s">
        <v>1472</v>
      </c>
    </row>
    <row r="251" spans="1:19" x14ac:dyDescent="0.25">
      <c r="A251" s="46">
        <v>268</v>
      </c>
      <c r="B251" s="47" t="s">
        <v>334</v>
      </c>
      <c r="C251" s="48" t="s">
        <v>335</v>
      </c>
      <c r="D251" s="49" t="s">
        <v>1587</v>
      </c>
      <c r="E251" s="30" t="s">
        <v>1647</v>
      </c>
      <c r="F251" s="50">
        <v>2</v>
      </c>
      <c r="G251" s="51">
        <v>6.0066305788990135</v>
      </c>
      <c r="H251" s="66" t="s">
        <v>1581</v>
      </c>
      <c r="I251" s="50" t="s">
        <v>1466</v>
      </c>
      <c r="J251" s="68">
        <v>1.2803030303030301</v>
      </c>
      <c r="K251" s="53">
        <v>325</v>
      </c>
      <c r="L251" s="54">
        <v>288</v>
      </c>
      <c r="M251" s="55">
        <f t="shared" si="19"/>
        <v>3.9393939393939387E-3</v>
      </c>
      <c r="N251" s="14">
        <f t="shared" si="14"/>
        <v>9.8484848484848475E-7</v>
      </c>
      <c r="O251" s="51">
        <f t="shared" si="15"/>
        <v>6.0066305788990135</v>
      </c>
      <c r="P251" s="54"/>
      <c r="Q251" s="49" t="s">
        <v>7</v>
      </c>
      <c r="R251" s="31" t="s">
        <v>8</v>
      </c>
      <c r="S251" s="56" t="s">
        <v>1472</v>
      </c>
    </row>
    <row r="252" spans="1:19" x14ac:dyDescent="0.25">
      <c r="A252" s="46">
        <v>269</v>
      </c>
      <c r="B252" s="47" t="s">
        <v>197</v>
      </c>
      <c r="C252" s="48" t="s">
        <v>198</v>
      </c>
      <c r="D252" s="49" t="s">
        <v>1327</v>
      </c>
      <c r="E252" s="30" t="s">
        <v>1647</v>
      </c>
      <c r="F252" s="50">
        <v>2</v>
      </c>
      <c r="G252" s="51">
        <v>4.9851888224869061</v>
      </c>
      <c r="H252" s="52" t="s">
        <v>1580</v>
      </c>
      <c r="I252" s="50" t="s">
        <v>1466</v>
      </c>
      <c r="J252" s="68">
        <v>8.5672514619883025</v>
      </c>
      <c r="K252" s="53">
        <v>207</v>
      </c>
      <c r="L252" s="54">
        <v>207</v>
      </c>
      <c r="M252" s="55">
        <f t="shared" si="19"/>
        <v>4.1387688222165715E-2</v>
      </c>
      <c r="N252" s="14">
        <f t="shared" si="14"/>
        <v>1.0346922055541429E-5</v>
      </c>
      <c r="O252" s="51">
        <f t="shared" si="15"/>
        <v>4.9851888224869061</v>
      </c>
      <c r="P252" s="54"/>
      <c r="Q252" s="49" t="s">
        <v>7</v>
      </c>
      <c r="R252" s="31" t="s">
        <v>49</v>
      </c>
      <c r="S252" s="56" t="s">
        <v>1472</v>
      </c>
    </row>
    <row r="253" spans="1:19" x14ac:dyDescent="0.25">
      <c r="A253" s="46">
        <v>270</v>
      </c>
      <c r="B253" s="47" t="s">
        <v>331</v>
      </c>
      <c r="C253" s="48" t="s">
        <v>332</v>
      </c>
      <c r="D253" s="49" t="s">
        <v>1072</v>
      </c>
      <c r="E253" s="30" t="s">
        <v>1647</v>
      </c>
      <c r="F253" s="50">
        <v>1</v>
      </c>
      <c r="G253" s="51">
        <v>4.6223291746259658</v>
      </c>
      <c r="H253" s="66" t="s">
        <v>1581</v>
      </c>
      <c r="I253" s="50" t="s">
        <v>1467</v>
      </c>
      <c r="J253" s="68">
        <v>19.565217391304351</v>
      </c>
      <c r="K253" s="53">
        <v>205</v>
      </c>
      <c r="L253" s="54">
        <v>205</v>
      </c>
      <c r="M253" s="55">
        <f t="shared" si="19"/>
        <v>9.5440084835630976E-2</v>
      </c>
      <c r="N253" s="14">
        <f t="shared" si="14"/>
        <v>2.3860021208907743E-5</v>
      </c>
      <c r="O253" s="51">
        <f t="shared" si="15"/>
        <v>4.6223291746259658</v>
      </c>
      <c r="P253" s="54"/>
      <c r="Q253" s="22" t="s">
        <v>322</v>
      </c>
      <c r="R253" s="31" t="s">
        <v>5</v>
      </c>
      <c r="S253" s="56" t="s">
        <v>1472</v>
      </c>
    </row>
    <row r="254" spans="1:19" x14ac:dyDescent="0.25">
      <c r="A254" s="46">
        <v>272</v>
      </c>
      <c r="B254" s="47" t="s">
        <v>1422</v>
      </c>
      <c r="C254" s="48" t="s">
        <v>308</v>
      </c>
      <c r="D254" s="49" t="s">
        <v>1073</v>
      </c>
      <c r="E254" s="30" t="s">
        <v>1647</v>
      </c>
      <c r="F254" s="50">
        <v>1</v>
      </c>
      <c r="G254" s="51">
        <v>5.3914887185337115</v>
      </c>
      <c r="H254" s="66" t="s">
        <v>1581</v>
      </c>
      <c r="I254" s="50" t="s">
        <v>1467</v>
      </c>
      <c r="J254" s="68">
        <v>10.831712062256809</v>
      </c>
      <c r="K254" s="53">
        <v>667</v>
      </c>
      <c r="L254" s="54">
        <v>666</v>
      </c>
      <c r="M254" s="55">
        <f t="shared" si="19"/>
        <v>1.6239448369200615E-2</v>
      </c>
      <c r="N254" s="14">
        <f t="shared" si="14"/>
        <v>4.0598620923001538E-6</v>
      </c>
      <c r="O254" s="51">
        <f t="shared" si="15"/>
        <v>5.3914887185337115</v>
      </c>
      <c r="P254" s="54"/>
      <c r="Q254" s="49" t="s">
        <v>7</v>
      </c>
      <c r="R254" s="31" t="s">
        <v>309</v>
      </c>
      <c r="S254" s="56" t="s">
        <v>1472</v>
      </c>
    </row>
    <row r="255" spans="1:19" x14ac:dyDescent="0.25">
      <c r="A255" s="46">
        <v>273</v>
      </c>
      <c r="B255" s="47" t="s">
        <v>1576</v>
      </c>
      <c r="C255" s="63" t="s">
        <v>460</v>
      </c>
      <c r="D255" s="49" t="s">
        <v>1328</v>
      </c>
      <c r="E255" s="30" t="s">
        <v>1647</v>
      </c>
      <c r="F255" s="50">
        <v>2</v>
      </c>
      <c r="G255" s="51">
        <v>5.6288531679158993</v>
      </c>
      <c r="H255" s="66" t="s">
        <v>1581</v>
      </c>
      <c r="I255" s="50" t="s">
        <v>1466</v>
      </c>
      <c r="J255" s="68">
        <v>1.1000000000000001</v>
      </c>
      <c r="K255" s="53">
        <v>117</v>
      </c>
      <c r="L255" s="54">
        <v>117</v>
      </c>
      <c r="M255" s="55">
        <f t="shared" si="19"/>
        <v>9.401709401709403E-3</v>
      </c>
      <c r="N255" s="14">
        <f t="shared" si="14"/>
        <v>2.3504273504273509E-6</v>
      </c>
      <c r="O255" s="51">
        <f t="shared" si="15"/>
        <v>5.6288531679158993</v>
      </c>
      <c r="P255" s="54"/>
      <c r="Q255" s="22" t="s">
        <v>461</v>
      </c>
      <c r="R255" s="30" t="s">
        <v>5</v>
      </c>
      <c r="S255" s="56" t="s">
        <v>1472</v>
      </c>
    </row>
    <row r="256" spans="1:19" x14ac:dyDescent="0.25">
      <c r="A256" s="46">
        <v>274</v>
      </c>
      <c r="B256" s="47" t="s">
        <v>1421</v>
      </c>
      <c r="C256" s="48" t="s">
        <v>6</v>
      </c>
      <c r="D256" s="49" t="s">
        <v>1329</v>
      </c>
      <c r="E256" s="30" t="s">
        <v>1647</v>
      </c>
      <c r="F256" s="50">
        <v>2</v>
      </c>
      <c r="G256" s="51">
        <v>5.8280212873860107</v>
      </c>
      <c r="H256" s="66" t="s">
        <v>1581</v>
      </c>
      <c r="I256" s="50" t="s">
        <v>1466</v>
      </c>
      <c r="J256" s="68">
        <v>2.1336989943332516</v>
      </c>
      <c r="K256" s="53">
        <v>359</v>
      </c>
      <c r="L256" s="54">
        <v>359</v>
      </c>
      <c r="M256" s="55">
        <f t="shared" si="19"/>
        <v>5.9434512376970797E-3</v>
      </c>
      <c r="N256" s="14">
        <f t="shared" si="14"/>
        <v>1.48586280942427E-6</v>
      </c>
      <c r="O256" s="51">
        <f t="shared" si="15"/>
        <v>5.8280212873860107</v>
      </c>
      <c r="P256" s="54"/>
      <c r="Q256" s="49" t="s">
        <v>7</v>
      </c>
      <c r="R256" s="31" t="s">
        <v>8</v>
      </c>
      <c r="S256" s="56" t="s">
        <v>1472</v>
      </c>
    </row>
    <row r="257" spans="1:19" x14ac:dyDescent="0.25">
      <c r="A257" s="46">
        <v>275</v>
      </c>
      <c r="B257" s="47" t="s">
        <v>603</v>
      </c>
      <c r="C257" s="48" t="s">
        <v>604</v>
      </c>
      <c r="D257" s="49" t="s">
        <v>1074</v>
      </c>
      <c r="E257" s="30" t="s">
        <v>1647</v>
      </c>
      <c r="F257" s="50">
        <v>3</v>
      </c>
      <c r="G257" s="51">
        <v>6.4055498172634975</v>
      </c>
      <c r="H257" s="66" t="s">
        <v>1581</v>
      </c>
      <c r="I257" s="50" t="s">
        <v>1465</v>
      </c>
      <c r="J257" s="68">
        <v>0.35531914893617023</v>
      </c>
      <c r="K257" s="53">
        <v>226</v>
      </c>
      <c r="L257" s="54">
        <v>226</v>
      </c>
      <c r="M257" s="55">
        <f t="shared" si="19"/>
        <v>1.5722086236113727E-3</v>
      </c>
      <c r="N257" s="14">
        <f t="shared" si="14"/>
        <v>3.9305215590284318E-7</v>
      </c>
      <c r="O257" s="51">
        <f t="shared" si="15"/>
        <v>6.4055498172634975</v>
      </c>
      <c r="P257" s="54"/>
      <c r="Q257" s="49" t="s">
        <v>605</v>
      </c>
      <c r="R257" s="31" t="s">
        <v>5</v>
      </c>
      <c r="S257" s="56" t="s">
        <v>1472</v>
      </c>
    </row>
    <row r="258" spans="1:19" x14ac:dyDescent="0.25">
      <c r="A258" s="46">
        <v>276</v>
      </c>
      <c r="B258" s="47" t="s">
        <v>698</v>
      </c>
      <c r="C258" s="63" t="s">
        <v>699</v>
      </c>
      <c r="D258" s="49" t="s">
        <v>1330</v>
      </c>
      <c r="E258" s="30" t="s">
        <v>1647</v>
      </c>
      <c r="F258" s="50">
        <v>3</v>
      </c>
      <c r="G258" s="51">
        <v>6.9159272116971158</v>
      </c>
      <c r="H258" s="52" t="s">
        <v>1580</v>
      </c>
      <c r="I258" s="50" t="s">
        <v>1464</v>
      </c>
      <c r="J258" s="30">
        <v>0.05</v>
      </c>
      <c r="K258" s="53">
        <v>103</v>
      </c>
      <c r="L258" s="54">
        <v>103</v>
      </c>
      <c r="M258" s="55">
        <f t="shared" si="19"/>
        <v>4.8543689320388353E-4</v>
      </c>
      <c r="N258" s="14">
        <f t="shared" ref="N258:N321" si="20">M258*0.00025</f>
        <v>1.2135922330097088E-7</v>
      </c>
      <c r="O258" s="51">
        <f t="shared" ref="O258:O321" si="21">-LOG(N258)</f>
        <v>6.9159272116971158</v>
      </c>
      <c r="P258" s="54"/>
      <c r="Q258" s="22" t="s">
        <v>700</v>
      </c>
      <c r="R258" s="30" t="s">
        <v>5</v>
      </c>
      <c r="S258" s="56" t="s">
        <v>1472</v>
      </c>
    </row>
    <row r="259" spans="1:19" x14ac:dyDescent="0.25">
      <c r="A259" s="46">
        <v>277</v>
      </c>
      <c r="B259" s="47" t="s">
        <v>739</v>
      </c>
      <c r="C259" s="63" t="s">
        <v>740</v>
      </c>
      <c r="D259" s="49" t="s">
        <v>1331</v>
      </c>
      <c r="E259" s="30" t="s">
        <v>1647</v>
      </c>
      <c r="F259" s="50">
        <v>2</v>
      </c>
      <c r="G259" s="51">
        <v>5.5947607525864633</v>
      </c>
      <c r="H259" s="66" t="s">
        <v>1581</v>
      </c>
      <c r="I259" s="50" t="s">
        <v>1466</v>
      </c>
      <c r="J259" s="68">
        <v>1.8</v>
      </c>
      <c r="K259" s="53">
        <v>177</v>
      </c>
      <c r="L259" s="54">
        <v>177</v>
      </c>
      <c r="M259" s="55">
        <f t="shared" si="19"/>
        <v>1.016949152542373E-2</v>
      </c>
      <c r="N259" s="14">
        <f t="shared" si="20"/>
        <v>2.5423728813559323E-6</v>
      </c>
      <c r="O259" s="51">
        <f t="shared" si="21"/>
        <v>5.5947607525864633</v>
      </c>
      <c r="P259" s="54"/>
      <c r="Q259" s="22" t="s">
        <v>24</v>
      </c>
      <c r="R259" s="30" t="s">
        <v>5</v>
      </c>
      <c r="S259" s="56" t="s">
        <v>1472</v>
      </c>
    </row>
    <row r="260" spans="1:19" x14ac:dyDescent="0.25">
      <c r="A260" s="46">
        <v>278</v>
      </c>
      <c r="B260" s="47" t="s">
        <v>1092</v>
      </c>
      <c r="C260" s="63" t="s">
        <v>743</v>
      </c>
      <c r="D260" s="49" t="s">
        <v>1569</v>
      </c>
      <c r="E260" s="30" t="s">
        <v>1647</v>
      </c>
      <c r="F260" s="50">
        <v>1</v>
      </c>
      <c r="G260" s="51">
        <v>4.4002500911501121</v>
      </c>
      <c r="H260" s="52" t="s">
        <v>1580</v>
      </c>
      <c r="I260" s="50" t="s">
        <v>1467</v>
      </c>
      <c r="J260" s="68">
        <v>46.153846153846146</v>
      </c>
      <c r="K260" s="53" t="s">
        <v>26</v>
      </c>
      <c r="L260" s="54">
        <v>290</v>
      </c>
      <c r="M260" s="55">
        <f>J260/L260</f>
        <v>0.15915119363395222</v>
      </c>
      <c r="N260" s="14">
        <f t="shared" si="20"/>
        <v>3.9787798408488056E-5</v>
      </c>
      <c r="O260" s="51">
        <f t="shared" si="21"/>
        <v>4.4002500911501121</v>
      </c>
      <c r="P260" s="54"/>
      <c r="Q260" s="22"/>
      <c r="R260" s="30" t="s">
        <v>5</v>
      </c>
      <c r="S260" s="56" t="s">
        <v>1472</v>
      </c>
    </row>
    <row r="261" spans="1:19" x14ac:dyDescent="0.25">
      <c r="A261" s="46">
        <v>279</v>
      </c>
      <c r="B261" s="47" t="s">
        <v>1543</v>
      </c>
      <c r="C261" s="48" t="s">
        <v>749</v>
      </c>
      <c r="D261" s="49" t="s">
        <v>1076</v>
      </c>
      <c r="E261" s="30" t="s">
        <v>1647</v>
      </c>
      <c r="F261" s="50">
        <v>2</v>
      </c>
      <c r="G261" s="51">
        <v>5.0257567934915555</v>
      </c>
      <c r="H261" s="66" t="s">
        <v>1581</v>
      </c>
      <c r="I261" s="50" t="s">
        <v>1466</v>
      </c>
      <c r="J261" s="68">
        <v>4.7497827176435878</v>
      </c>
      <c r="K261" s="53">
        <v>126</v>
      </c>
      <c r="L261" s="54">
        <v>126</v>
      </c>
      <c r="M261" s="55">
        <f t="shared" ref="M261:M306" si="22">J261/K261</f>
        <v>3.7696688235266569E-2</v>
      </c>
      <c r="N261" s="14">
        <f t="shared" si="20"/>
        <v>9.4241720588166418E-6</v>
      </c>
      <c r="O261" s="51">
        <f t="shared" si="21"/>
        <v>5.0257567934915555</v>
      </c>
      <c r="P261" s="54"/>
      <c r="Q261" s="49"/>
      <c r="R261" s="31" t="s">
        <v>5</v>
      </c>
      <c r="S261" s="56" t="s">
        <v>1472</v>
      </c>
    </row>
    <row r="262" spans="1:19" x14ac:dyDescent="0.25">
      <c r="A262" s="46">
        <v>280</v>
      </c>
      <c r="B262" s="47" t="s">
        <v>750</v>
      </c>
      <c r="C262" s="48" t="s">
        <v>751</v>
      </c>
      <c r="D262" s="49" t="s">
        <v>1332</v>
      </c>
      <c r="E262" s="30" t="s">
        <v>1647</v>
      </c>
      <c r="F262" s="50">
        <v>1</v>
      </c>
      <c r="G262" s="51">
        <v>5.0316245007874727</v>
      </c>
      <c r="H262" s="52" t="s">
        <v>1580</v>
      </c>
      <c r="I262" s="50" t="s">
        <v>1467</v>
      </c>
      <c r="J262" s="68">
        <v>10.487804878048781</v>
      </c>
      <c r="K262" s="53">
        <v>282</v>
      </c>
      <c r="L262" s="54">
        <v>282</v>
      </c>
      <c r="M262" s="55">
        <f t="shared" si="22"/>
        <v>3.7190797439889296E-2</v>
      </c>
      <c r="N262" s="14">
        <f t="shared" si="20"/>
        <v>9.2976993599723242E-6</v>
      </c>
      <c r="O262" s="51">
        <f t="shared" si="21"/>
        <v>5.0316245007874727</v>
      </c>
      <c r="P262" s="54"/>
      <c r="Q262" s="49" t="s">
        <v>626</v>
      </c>
      <c r="R262" s="31" t="s">
        <v>5</v>
      </c>
      <c r="S262" s="56" t="s">
        <v>1472</v>
      </c>
    </row>
    <row r="263" spans="1:19" x14ac:dyDescent="0.25">
      <c r="A263" s="46">
        <v>281</v>
      </c>
      <c r="B263" s="47" t="s">
        <v>752</v>
      </c>
      <c r="C263" s="63" t="s">
        <v>753</v>
      </c>
      <c r="D263" s="49" t="s">
        <v>1333</v>
      </c>
      <c r="E263" s="30" t="s">
        <v>1647</v>
      </c>
      <c r="F263" s="50">
        <v>1</v>
      </c>
      <c r="G263" s="51">
        <v>4.7444494574467981</v>
      </c>
      <c r="H263" s="52" t="s">
        <v>1580</v>
      </c>
      <c r="I263" s="50" t="s">
        <v>1467</v>
      </c>
      <c r="J263" s="68">
        <v>25</v>
      </c>
      <c r="K263" s="53">
        <v>347</v>
      </c>
      <c r="L263" s="54">
        <v>346</v>
      </c>
      <c r="M263" s="55">
        <f t="shared" si="22"/>
        <v>7.2046109510086456E-2</v>
      </c>
      <c r="N263" s="14">
        <f t="shared" si="20"/>
        <v>1.8011527377521615E-5</v>
      </c>
      <c r="O263" s="51">
        <f t="shared" si="21"/>
        <v>4.7444494574467981</v>
      </c>
      <c r="P263" s="54"/>
      <c r="Q263" s="22"/>
      <c r="R263" s="30" t="s">
        <v>5</v>
      </c>
      <c r="S263" s="56" t="s">
        <v>1472</v>
      </c>
    </row>
    <row r="264" spans="1:19" x14ac:dyDescent="0.25">
      <c r="A264" s="46">
        <v>282</v>
      </c>
      <c r="B264" s="47" t="s">
        <v>754</v>
      </c>
      <c r="C264" s="48" t="s">
        <v>755</v>
      </c>
      <c r="D264" s="49" t="s">
        <v>1334</v>
      </c>
      <c r="E264" s="30" t="s">
        <v>1647</v>
      </c>
      <c r="F264" s="50">
        <v>2</v>
      </c>
      <c r="G264" s="51">
        <v>5.1417632302757879</v>
      </c>
      <c r="H264" s="52" t="s">
        <v>1580</v>
      </c>
      <c r="I264" s="50" t="s">
        <v>1466</v>
      </c>
      <c r="J264" s="68">
        <v>8.5714285714285694</v>
      </c>
      <c r="K264" s="53">
        <v>297</v>
      </c>
      <c r="L264" s="54">
        <v>297</v>
      </c>
      <c r="M264" s="55">
        <f t="shared" si="22"/>
        <v>2.8860028860028853E-2</v>
      </c>
      <c r="N264" s="14">
        <f t="shared" si="20"/>
        <v>7.2150072150072133E-6</v>
      </c>
      <c r="O264" s="51">
        <f t="shared" si="21"/>
        <v>5.1417632302757879</v>
      </c>
      <c r="P264" s="54"/>
      <c r="Q264" s="49" t="s">
        <v>756</v>
      </c>
      <c r="R264" s="31" t="s">
        <v>8</v>
      </c>
      <c r="S264" s="56" t="s">
        <v>1472</v>
      </c>
    </row>
    <row r="265" spans="1:19" x14ac:dyDescent="0.25">
      <c r="A265" s="46">
        <v>283</v>
      </c>
      <c r="B265" s="47" t="s">
        <v>757</v>
      </c>
      <c r="C265" s="48" t="s">
        <v>758</v>
      </c>
      <c r="D265" s="49" t="s">
        <v>1335</v>
      </c>
      <c r="E265" s="30" t="s">
        <v>1647</v>
      </c>
      <c r="F265" s="50">
        <v>1</v>
      </c>
      <c r="G265" s="51">
        <v>4.3802112417116064</v>
      </c>
      <c r="H265" s="66" t="s">
        <v>1581</v>
      </c>
      <c r="I265" s="50" t="s">
        <v>1467</v>
      </c>
      <c r="J265" s="53">
        <v>15</v>
      </c>
      <c r="K265" s="53">
        <v>90</v>
      </c>
      <c r="L265" s="54">
        <v>90</v>
      </c>
      <c r="M265" s="55">
        <f t="shared" si="22"/>
        <v>0.16666666666666666</v>
      </c>
      <c r="N265" s="14">
        <f t="shared" si="20"/>
        <v>4.1666666666666665E-5</v>
      </c>
      <c r="O265" s="51">
        <f t="shared" si="21"/>
        <v>4.3802112417116064</v>
      </c>
      <c r="P265" s="54"/>
      <c r="Q265" s="49"/>
      <c r="R265" s="31" t="s">
        <v>8</v>
      </c>
      <c r="S265" s="56" t="s">
        <v>1472</v>
      </c>
    </row>
    <row r="266" spans="1:19" x14ac:dyDescent="0.25">
      <c r="A266" s="46">
        <v>284</v>
      </c>
      <c r="B266" s="47" t="s">
        <v>759</v>
      </c>
      <c r="C266" s="63" t="s">
        <v>760</v>
      </c>
      <c r="D266" s="49" t="s">
        <v>1528</v>
      </c>
      <c r="E266" s="30" t="s">
        <v>1647</v>
      </c>
      <c r="F266" s="50">
        <v>3</v>
      </c>
      <c r="G266" s="51">
        <v>8.6741675622212675</v>
      </c>
      <c r="H266" s="52" t="s">
        <v>1580</v>
      </c>
      <c r="I266" s="50" t="s">
        <v>1464</v>
      </c>
      <c r="J266" s="55">
        <v>1.8380281690140844E-3</v>
      </c>
      <c r="K266" s="53">
        <v>217</v>
      </c>
      <c r="L266" s="54">
        <v>217</v>
      </c>
      <c r="M266" s="55">
        <f t="shared" si="22"/>
        <v>8.470175894074122E-6</v>
      </c>
      <c r="N266" s="14">
        <f t="shared" si="20"/>
        <v>2.1175439735185304E-9</v>
      </c>
      <c r="O266" s="51">
        <f t="shared" si="21"/>
        <v>8.6741675622212675</v>
      </c>
      <c r="P266" s="54"/>
      <c r="Q266" s="22" t="s">
        <v>83</v>
      </c>
      <c r="R266" s="31" t="s">
        <v>11</v>
      </c>
      <c r="S266" s="56" t="s">
        <v>1472</v>
      </c>
    </row>
    <row r="267" spans="1:19" x14ac:dyDescent="0.25">
      <c r="A267" s="46">
        <v>285</v>
      </c>
      <c r="B267" s="47" t="s">
        <v>913</v>
      </c>
      <c r="C267" s="63" t="s">
        <v>764</v>
      </c>
      <c r="D267" s="49" t="s">
        <v>1336</v>
      </c>
      <c r="E267" s="30" t="s">
        <v>1647</v>
      </c>
      <c r="F267" s="50">
        <v>1</v>
      </c>
      <c r="G267" s="51">
        <v>4.8946117935279938</v>
      </c>
      <c r="H267" s="52" t="s">
        <v>1580</v>
      </c>
      <c r="I267" s="50" t="s">
        <v>1467</v>
      </c>
      <c r="J267" s="51">
        <v>18.456815390912812</v>
      </c>
      <c r="K267" s="53">
        <v>362</v>
      </c>
      <c r="L267" s="54">
        <v>362</v>
      </c>
      <c r="M267" s="55">
        <f t="shared" si="22"/>
        <v>5.0985677875449754E-2</v>
      </c>
      <c r="N267" s="14">
        <f t="shared" si="20"/>
        <v>1.2746419468862439E-5</v>
      </c>
      <c r="O267" s="51">
        <f t="shared" si="21"/>
        <v>4.8946117935279938</v>
      </c>
      <c r="P267" s="54"/>
      <c r="Q267" s="49" t="s">
        <v>149</v>
      </c>
      <c r="R267" s="31" t="s">
        <v>27</v>
      </c>
      <c r="S267" s="56" t="s">
        <v>1472</v>
      </c>
    </row>
    <row r="268" spans="1:19" x14ac:dyDescent="0.25">
      <c r="A268" s="46">
        <v>286</v>
      </c>
      <c r="B268" s="47" t="s">
        <v>765</v>
      </c>
      <c r="C268" s="63" t="s">
        <v>766</v>
      </c>
      <c r="D268" s="49" t="s">
        <v>1337</v>
      </c>
      <c r="E268" s="30" t="s">
        <v>1647</v>
      </c>
      <c r="F268" s="50">
        <v>2</v>
      </c>
      <c r="G268" s="51">
        <v>5.0969100130080562</v>
      </c>
      <c r="H268" s="66" t="s">
        <v>1581</v>
      </c>
      <c r="I268" s="50" t="s">
        <v>1466</v>
      </c>
      <c r="J268" s="51">
        <v>8.8000000000000007</v>
      </c>
      <c r="K268" s="53">
        <v>275</v>
      </c>
      <c r="L268" s="54">
        <v>275</v>
      </c>
      <c r="M268" s="55">
        <f t="shared" si="22"/>
        <v>3.2000000000000001E-2</v>
      </c>
      <c r="N268" s="14">
        <f t="shared" si="20"/>
        <v>7.9999999999999996E-6</v>
      </c>
      <c r="O268" s="51">
        <f t="shared" si="21"/>
        <v>5.0969100130080562</v>
      </c>
      <c r="P268" s="54"/>
      <c r="Q268" s="22" t="s">
        <v>93</v>
      </c>
      <c r="R268" s="30" t="s">
        <v>5</v>
      </c>
      <c r="S268" s="56" t="s">
        <v>1472</v>
      </c>
    </row>
    <row r="269" spans="1:19" x14ac:dyDescent="0.25">
      <c r="A269" s="46">
        <v>287</v>
      </c>
      <c r="B269" s="47" t="s">
        <v>1498</v>
      </c>
      <c r="C269" s="63" t="s">
        <v>126</v>
      </c>
      <c r="D269" s="49" t="s">
        <v>1285</v>
      </c>
      <c r="E269" s="30" t="s">
        <v>1647</v>
      </c>
      <c r="F269" s="50">
        <v>3</v>
      </c>
      <c r="G269" s="51">
        <v>7.6398485522173623</v>
      </c>
      <c r="H269" s="66" t="s">
        <v>1581</v>
      </c>
      <c r="I269" s="50" t="s">
        <v>1464</v>
      </c>
      <c r="J269" s="30">
        <v>9.9000000000000008E-3</v>
      </c>
      <c r="K269" s="53">
        <v>108</v>
      </c>
      <c r="L269" s="54">
        <v>108</v>
      </c>
      <c r="M269" s="55">
        <f t="shared" si="22"/>
        <v>9.1666666666666668E-5</v>
      </c>
      <c r="N269" s="14">
        <f t="shared" si="20"/>
        <v>2.2916666666666667E-8</v>
      </c>
      <c r="O269" s="51">
        <f t="shared" si="21"/>
        <v>7.6398485522173623</v>
      </c>
      <c r="P269" s="54"/>
      <c r="Q269" s="22" t="s">
        <v>127</v>
      </c>
      <c r="R269" s="30" t="s">
        <v>5</v>
      </c>
      <c r="S269" s="56" t="s">
        <v>1472</v>
      </c>
    </row>
    <row r="270" spans="1:19" x14ac:dyDescent="0.25">
      <c r="A270" s="46">
        <v>288</v>
      </c>
      <c r="B270" s="47" t="s">
        <v>254</v>
      </c>
      <c r="C270" s="63" t="s">
        <v>255</v>
      </c>
      <c r="D270" s="49" t="s">
        <v>1077</v>
      </c>
      <c r="E270" s="30" t="s">
        <v>1647</v>
      </c>
      <c r="F270" s="50">
        <v>1</v>
      </c>
      <c r="G270" s="51">
        <v>4.3031096220571019</v>
      </c>
      <c r="H270" s="52" t="s">
        <v>1580</v>
      </c>
      <c r="I270" s="50" t="s">
        <v>1467</v>
      </c>
      <c r="J270" s="68">
        <v>31.250000000000004</v>
      </c>
      <c r="K270" s="53">
        <v>157</v>
      </c>
      <c r="L270" s="54">
        <v>157</v>
      </c>
      <c r="M270" s="55">
        <f t="shared" si="22"/>
        <v>0.19904458598726116</v>
      </c>
      <c r="N270" s="14">
        <f t="shared" si="20"/>
        <v>4.9761146496815289E-5</v>
      </c>
      <c r="O270" s="51">
        <f t="shared" si="21"/>
        <v>4.3031096220571019</v>
      </c>
      <c r="P270" s="54"/>
      <c r="Q270" s="22"/>
      <c r="R270" s="30" t="s">
        <v>5</v>
      </c>
      <c r="S270" s="56" t="s">
        <v>1472</v>
      </c>
    </row>
    <row r="271" spans="1:19" x14ac:dyDescent="0.25">
      <c r="A271" s="46">
        <v>289</v>
      </c>
      <c r="B271" s="47" t="s">
        <v>767</v>
      </c>
      <c r="C271" s="63" t="s">
        <v>768</v>
      </c>
      <c r="D271" s="49" t="s">
        <v>1338</v>
      </c>
      <c r="E271" s="30" t="s">
        <v>1647</v>
      </c>
      <c r="F271" s="50">
        <v>1</v>
      </c>
      <c r="G271" s="51">
        <v>4.6486852034198645</v>
      </c>
      <c r="H271" s="66" t="s">
        <v>1581</v>
      </c>
      <c r="I271" s="50" t="s">
        <v>1467</v>
      </c>
      <c r="J271" s="68">
        <v>30</v>
      </c>
      <c r="K271" s="53">
        <v>334</v>
      </c>
      <c r="L271" s="54">
        <v>334</v>
      </c>
      <c r="M271" s="55">
        <f t="shared" si="22"/>
        <v>8.9820359281437126E-2</v>
      </c>
      <c r="N271" s="14">
        <f t="shared" si="20"/>
        <v>2.2455089820359281E-5</v>
      </c>
      <c r="O271" s="51">
        <f t="shared" si="21"/>
        <v>4.6486852034198645</v>
      </c>
      <c r="P271" s="54"/>
      <c r="Q271" s="22" t="s">
        <v>769</v>
      </c>
      <c r="R271" s="31" t="s">
        <v>8</v>
      </c>
      <c r="S271" s="56" t="s">
        <v>1472</v>
      </c>
    </row>
    <row r="272" spans="1:19" x14ac:dyDescent="0.25">
      <c r="A272" s="46">
        <v>290</v>
      </c>
      <c r="B272" s="47" t="s">
        <v>770</v>
      </c>
      <c r="C272" s="63" t="s">
        <v>771</v>
      </c>
      <c r="D272" s="49" t="s">
        <v>1339</v>
      </c>
      <c r="E272" s="30" t="s">
        <v>1647</v>
      </c>
      <c r="F272" s="50">
        <v>1</v>
      </c>
      <c r="G272" s="51">
        <v>4.7259116322950483</v>
      </c>
      <c r="H272" s="52" t="s">
        <v>1580</v>
      </c>
      <c r="I272" s="50" t="s">
        <v>1467</v>
      </c>
      <c r="J272" s="68">
        <v>20</v>
      </c>
      <c r="K272" s="53">
        <v>266</v>
      </c>
      <c r="L272" s="54">
        <v>267</v>
      </c>
      <c r="M272" s="55">
        <f t="shared" si="22"/>
        <v>7.5187969924812026E-2</v>
      </c>
      <c r="N272" s="14">
        <f t="shared" si="20"/>
        <v>1.8796992481203007E-5</v>
      </c>
      <c r="O272" s="51">
        <f t="shared" si="21"/>
        <v>4.7259116322950483</v>
      </c>
      <c r="P272" s="54"/>
      <c r="Q272" s="22" t="s">
        <v>363</v>
      </c>
      <c r="R272" s="30" t="s">
        <v>25</v>
      </c>
      <c r="S272" s="56" t="s">
        <v>1472</v>
      </c>
    </row>
    <row r="273" spans="1:19" x14ac:dyDescent="0.25">
      <c r="A273" s="46">
        <v>291</v>
      </c>
      <c r="B273" s="47" t="s">
        <v>775</v>
      </c>
      <c r="C273" s="63" t="s">
        <v>776</v>
      </c>
      <c r="D273" s="49" t="s">
        <v>1340</v>
      </c>
      <c r="E273" s="30" t="s">
        <v>1647</v>
      </c>
      <c r="F273" s="50">
        <v>2</v>
      </c>
      <c r="G273" s="51">
        <v>4.8696662315049943</v>
      </c>
      <c r="H273" s="66" t="s">
        <v>1581</v>
      </c>
      <c r="I273" s="50" t="s">
        <v>1466</v>
      </c>
      <c r="J273" s="68">
        <v>8.1</v>
      </c>
      <c r="K273" s="53">
        <v>150</v>
      </c>
      <c r="L273" s="54">
        <v>150</v>
      </c>
      <c r="M273" s="55">
        <f t="shared" si="22"/>
        <v>5.3999999999999999E-2</v>
      </c>
      <c r="N273" s="14">
        <f t="shared" si="20"/>
        <v>1.3499999999999999E-5</v>
      </c>
      <c r="O273" s="51">
        <f t="shared" si="21"/>
        <v>4.8696662315049943</v>
      </c>
      <c r="P273" s="54"/>
      <c r="Q273" s="22" t="s">
        <v>14</v>
      </c>
      <c r="R273" s="30" t="s">
        <v>5</v>
      </c>
      <c r="S273" s="56" t="s">
        <v>1472</v>
      </c>
    </row>
    <row r="274" spans="1:19" x14ac:dyDescent="0.25">
      <c r="A274" s="46">
        <v>292</v>
      </c>
      <c r="B274" s="47" t="s">
        <v>1454</v>
      </c>
      <c r="C274" s="63" t="s">
        <v>783</v>
      </c>
      <c r="D274" s="49" t="s">
        <v>1078</v>
      </c>
      <c r="E274" s="30" t="s">
        <v>1647</v>
      </c>
      <c r="F274" s="50">
        <v>1</v>
      </c>
      <c r="G274" s="51">
        <v>4.4871091060769777</v>
      </c>
      <c r="H274" s="66" t="s">
        <v>1581</v>
      </c>
      <c r="I274" s="50" t="s">
        <v>1467</v>
      </c>
      <c r="J274" s="68">
        <v>27.884615384615383</v>
      </c>
      <c r="K274" s="53">
        <v>214</v>
      </c>
      <c r="L274" s="54">
        <v>214</v>
      </c>
      <c r="M274" s="55">
        <f t="shared" si="22"/>
        <v>0.1303019410496046</v>
      </c>
      <c r="N274" s="14">
        <f t="shared" si="20"/>
        <v>3.257548526240115E-5</v>
      </c>
      <c r="O274" s="51">
        <f t="shared" si="21"/>
        <v>4.4871091060769777</v>
      </c>
      <c r="P274" s="54"/>
      <c r="Q274" s="22"/>
      <c r="R274" s="30" t="s">
        <v>25</v>
      </c>
      <c r="S274" s="56" t="s">
        <v>1472</v>
      </c>
    </row>
    <row r="275" spans="1:19" x14ac:dyDescent="0.25">
      <c r="A275" s="46">
        <v>293</v>
      </c>
      <c r="B275" s="47" t="s">
        <v>787</v>
      </c>
      <c r="C275" s="63" t="s">
        <v>788</v>
      </c>
      <c r="D275" s="49" t="s">
        <v>1341</v>
      </c>
      <c r="E275" s="30" t="s">
        <v>1647</v>
      </c>
      <c r="F275" s="50">
        <v>1</v>
      </c>
      <c r="G275" s="51">
        <v>4.5976951859255122</v>
      </c>
      <c r="H275" s="52" t="s">
        <v>1580</v>
      </c>
      <c r="I275" s="50" t="s">
        <v>1467</v>
      </c>
      <c r="J275" s="68">
        <v>20</v>
      </c>
      <c r="K275" s="53">
        <v>198</v>
      </c>
      <c r="L275" s="54">
        <v>198</v>
      </c>
      <c r="M275" s="55">
        <f t="shared" si="22"/>
        <v>0.10101010101010101</v>
      </c>
      <c r="N275" s="14">
        <f t="shared" si="20"/>
        <v>2.5252525252525253E-5</v>
      </c>
      <c r="O275" s="51">
        <f t="shared" si="21"/>
        <v>4.5976951859255122</v>
      </c>
      <c r="P275" s="54"/>
      <c r="Q275" s="22" t="s">
        <v>24</v>
      </c>
      <c r="R275" s="30" t="s">
        <v>5</v>
      </c>
      <c r="S275" s="56" t="s">
        <v>1472</v>
      </c>
    </row>
    <row r="276" spans="1:19" x14ac:dyDescent="0.25">
      <c r="A276" s="46">
        <v>294</v>
      </c>
      <c r="B276" s="47" t="s">
        <v>785</v>
      </c>
      <c r="C276" s="63" t="s">
        <v>786</v>
      </c>
      <c r="D276" s="49" t="s">
        <v>1342</v>
      </c>
      <c r="E276" s="30" t="s">
        <v>1647</v>
      </c>
      <c r="F276" s="50">
        <v>2</v>
      </c>
      <c r="G276" s="51">
        <v>4.7367585652254185</v>
      </c>
      <c r="H276" s="52" t="s">
        <v>1580</v>
      </c>
      <c r="I276" s="50" t="s">
        <v>1466</v>
      </c>
      <c r="J276" s="68">
        <v>8.8000000000000007</v>
      </c>
      <c r="K276" s="53">
        <v>120</v>
      </c>
      <c r="L276" s="54">
        <v>120</v>
      </c>
      <c r="M276" s="55">
        <f t="shared" si="22"/>
        <v>7.3333333333333334E-2</v>
      </c>
      <c r="N276" s="14">
        <f t="shared" si="20"/>
        <v>1.8333333333333333E-5</v>
      </c>
      <c r="O276" s="51">
        <f t="shared" si="21"/>
        <v>4.7367585652254185</v>
      </c>
      <c r="P276" s="54"/>
      <c r="Q276" s="22" t="s">
        <v>66</v>
      </c>
      <c r="R276" s="31" t="s">
        <v>5</v>
      </c>
      <c r="S276" s="56" t="s">
        <v>1472</v>
      </c>
    </row>
    <row r="277" spans="1:19" x14ac:dyDescent="0.25">
      <c r="A277" s="46">
        <v>296</v>
      </c>
      <c r="B277" s="47" t="s">
        <v>677</v>
      </c>
      <c r="C277" s="63" t="s">
        <v>678</v>
      </c>
      <c r="D277" s="49" t="s">
        <v>1343</v>
      </c>
      <c r="E277" s="30" t="s">
        <v>1647</v>
      </c>
      <c r="F277" s="50">
        <v>1</v>
      </c>
      <c r="G277" s="51">
        <v>4.6356011395665133</v>
      </c>
      <c r="H277" s="52" t="s">
        <v>1580</v>
      </c>
      <c r="I277" s="50" t="s">
        <v>1467</v>
      </c>
      <c r="J277" s="68">
        <v>13.7</v>
      </c>
      <c r="K277" s="53">
        <v>148</v>
      </c>
      <c r="L277" s="54">
        <v>148</v>
      </c>
      <c r="M277" s="55">
        <f t="shared" si="22"/>
        <v>9.2567567567567566E-2</v>
      </c>
      <c r="N277" s="14">
        <f t="shared" si="20"/>
        <v>2.3141891891891892E-5</v>
      </c>
      <c r="O277" s="51">
        <f t="shared" si="21"/>
        <v>4.6356011395665133</v>
      </c>
      <c r="P277" s="54"/>
      <c r="Q277" s="49"/>
      <c r="R277" s="31" t="s">
        <v>5</v>
      </c>
      <c r="S277" s="56" t="s">
        <v>1472</v>
      </c>
    </row>
    <row r="278" spans="1:19" x14ac:dyDescent="0.25">
      <c r="A278" s="46">
        <v>298</v>
      </c>
      <c r="B278" s="47" t="s">
        <v>1499</v>
      </c>
      <c r="C278" s="48" t="s">
        <v>616</v>
      </c>
      <c r="D278" s="49" t="s">
        <v>1316</v>
      </c>
      <c r="E278" s="30" t="s">
        <v>1647</v>
      </c>
      <c r="F278" s="50">
        <v>1</v>
      </c>
      <c r="G278" s="51">
        <v>4.632936557801032</v>
      </c>
      <c r="H278" s="52" t="s">
        <v>1580</v>
      </c>
      <c r="I278" s="50" t="s">
        <v>1467</v>
      </c>
      <c r="J278" s="68">
        <v>19</v>
      </c>
      <c r="K278" s="53">
        <v>204</v>
      </c>
      <c r="L278" s="54">
        <v>204</v>
      </c>
      <c r="M278" s="55">
        <f t="shared" si="22"/>
        <v>9.3137254901960786E-2</v>
      </c>
      <c r="N278" s="14">
        <f t="shared" si="20"/>
        <v>2.3284313725490196E-5</v>
      </c>
      <c r="O278" s="51">
        <f t="shared" si="21"/>
        <v>4.632936557801032</v>
      </c>
      <c r="P278" s="54"/>
      <c r="Q278" s="49"/>
      <c r="R278" s="31" t="s">
        <v>5</v>
      </c>
      <c r="S278" s="56" t="s">
        <v>1472</v>
      </c>
    </row>
    <row r="279" spans="1:19" x14ac:dyDescent="0.25">
      <c r="A279" s="46">
        <v>299</v>
      </c>
      <c r="B279" s="47" t="s">
        <v>1394</v>
      </c>
      <c r="C279" s="48" t="s">
        <v>214</v>
      </c>
      <c r="D279" s="49" t="s">
        <v>1344</v>
      </c>
      <c r="E279" s="30" t="s">
        <v>1647</v>
      </c>
      <c r="F279" s="50">
        <v>3</v>
      </c>
      <c r="G279" s="51">
        <v>6.3434224639308692</v>
      </c>
      <c r="H279" s="66" t="s">
        <v>1581</v>
      </c>
      <c r="I279" s="50" t="s">
        <v>1465</v>
      </c>
      <c r="J279" s="68">
        <v>0.37368421052631579</v>
      </c>
      <c r="K279" s="53">
        <v>206</v>
      </c>
      <c r="L279" s="54">
        <v>206</v>
      </c>
      <c r="M279" s="55">
        <f t="shared" si="22"/>
        <v>1.8140010219724067E-3</v>
      </c>
      <c r="N279" s="14">
        <f t="shared" si="20"/>
        <v>4.5350025549310172E-7</v>
      </c>
      <c r="O279" s="51">
        <f t="shared" si="21"/>
        <v>6.3434224639308692</v>
      </c>
      <c r="P279" s="54"/>
      <c r="Q279" s="49"/>
      <c r="R279" s="31" t="s">
        <v>11</v>
      </c>
      <c r="S279" s="56" t="s">
        <v>1472</v>
      </c>
    </row>
    <row r="280" spans="1:19" x14ac:dyDescent="0.25">
      <c r="A280" s="46">
        <v>300</v>
      </c>
      <c r="B280" s="47" t="s">
        <v>823</v>
      </c>
      <c r="C280" s="63" t="s">
        <v>824</v>
      </c>
      <c r="D280" s="49" t="s">
        <v>1345</v>
      </c>
      <c r="E280" s="30" t="s">
        <v>1647</v>
      </c>
      <c r="F280" s="50">
        <v>1</v>
      </c>
      <c r="G280" s="51">
        <v>3.6423545861871354</v>
      </c>
      <c r="H280" s="66" t="s">
        <v>1581</v>
      </c>
      <c r="I280" s="50" t="s">
        <v>1467</v>
      </c>
      <c r="J280" s="51">
        <v>72</v>
      </c>
      <c r="K280" s="53">
        <v>79</v>
      </c>
      <c r="L280" s="54">
        <v>79</v>
      </c>
      <c r="M280" s="55">
        <f t="shared" si="22"/>
        <v>0.91139240506329111</v>
      </c>
      <c r="N280" s="14">
        <f t="shared" si="20"/>
        <v>2.2784810126582277E-4</v>
      </c>
      <c r="O280" s="51">
        <f t="shared" si="21"/>
        <v>3.6423545861871354</v>
      </c>
      <c r="P280" s="54"/>
      <c r="Q280" s="22" t="s">
        <v>83</v>
      </c>
      <c r="R280" s="30" t="s">
        <v>5</v>
      </c>
      <c r="S280" s="56" t="s">
        <v>1472</v>
      </c>
    </row>
    <row r="281" spans="1:19" x14ac:dyDescent="0.25">
      <c r="A281" s="46">
        <v>301</v>
      </c>
      <c r="B281" s="47" t="s">
        <v>827</v>
      </c>
      <c r="C281" s="48" t="s">
        <v>828</v>
      </c>
      <c r="D281" s="49" t="s">
        <v>1079</v>
      </c>
      <c r="E281" s="30" t="s">
        <v>1647</v>
      </c>
      <c r="F281" s="50">
        <v>3</v>
      </c>
      <c r="G281" s="51">
        <v>5.702430536445525</v>
      </c>
      <c r="H281" s="66" t="s">
        <v>1581</v>
      </c>
      <c r="I281" s="50" t="s">
        <v>1465</v>
      </c>
      <c r="J281" s="80">
        <v>1</v>
      </c>
      <c r="K281" s="53">
        <v>126</v>
      </c>
      <c r="L281" s="54">
        <v>126</v>
      </c>
      <c r="M281" s="55">
        <f t="shared" si="22"/>
        <v>7.9365079365079361E-3</v>
      </c>
      <c r="N281" s="14">
        <f t="shared" si="20"/>
        <v>1.984126984126984E-6</v>
      </c>
      <c r="O281" s="51">
        <f t="shared" si="21"/>
        <v>5.702430536445525</v>
      </c>
      <c r="P281" s="54"/>
      <c r="Q281" s="49"/>
      <c r="R281" s="31" t="s">
        <v>5</v>
      </c>
      <c r="S281" s="56" t="s">
        <v>1472</v>
      </c>
    </row>
    <row r="282" spans="1:19" x14ac:dyDescent="0.25">
      <c r="A282" s="46">
        <v>302</v>
      </c>
      <c r="B282" s="47" t="s">
        <v>219</v>
      </c>
      <c r="C282" s="63" t="s">
        <v>945</v>
      </c>
      <c r="D282" s="49" t="s">
        <v>1346</v>
      </c>
      <c r="E282" s="30" t="s">
        <v>1647</v>
      </c>
      <c r="F282" s="50">
        <v>1</v>
      </c>
      <c r="G282" s="51">
        <v>4.66793577059605</v>
      </c>
      <c r="H282" s="52" t="s">
        <v>1580</v>
      </c>
      <c r="I282" s="50" t="s">
        <v>1467</v>
      </c>
      <c r="J282" s="68">
        <v>12.888888888888889</v>
      </c>
      <c r="K282" s="53">
        <v>150</v>
      </c>
      <c r="L282" s="54">
        <v>150</v>
      </c>
      <c r="M282" s="55">
        <f t="shared" si="22"/>
        <v>8.5925925925925933E-2</v>
      </c>
      <c r="N282" s="14">
        <f t="shared" si="20"/>
        <v>2.1481481481481485E-5</v>
      </c>
      <c r="O282" s="51">
        <f t="shared" si="21"/>
        <v>4.66793577059605</v>
      </c>
      <c r="P282" s="54"/>
      <c r="Q282" s="22" t="s">
        <v>14</v>
      </c>
      <c r="R282" s="30" t="s">
        <v>5</v>
      </c>
      <c r="S282" s="56" t="s">
        <v>1472</v>
      </c>
    </row>
    <row r="283" spans="1:19" x14ac:dyDescent="0.25">
      <c r="A283" s="46">
        <v>303</v>
      </c>
      <c r="B283" s="47" t="s">
        <v>220</v>
      </c>
      <c r="C283" s="63" t="s">
        <v>221</v>
      </c>
      <c r="D283" s="49" t="s">
        <v>1586</v>
      </c>
      <c r="E283" s="30" t="s">
        <v>1647</v>
      </c>
      <c r="F283" s="50">
        <v>3</v>
      </c>
      <c r="G283" s="51">
        <v>6.036892183931549</v>
      </c>
      <c r="H283" s="52" t="s">
        <v>1580</v>
      </c>
      <c r="I283" s="50" t="s">
        <v>1465</v>
      </c>
      <c r="J283" s="68">
        <v>0.60624999999999984</v>
      </c>
      <c r="K283" s="53">
        <v>165</v>
      </c>
      <c r="L283" s="54">
        <v>165</v>
      </c>
      <c r="M283" s="55">
        <f t="shared" si="22"/>
        <v>3.6742424242424232E-3</v>
      </c>
      <c r="N283" s="14">
        <f t="shared" si="20"/>
        <v>9.1856060606060586E-7</v>
      </c>
      <c r="O283" s="51">
        <f t="shared" si="21"/>
        <v>6.036892183931549</v>
      </c>
      <c r="P283" s="54"/>
      <c r="Q283" s="22"/>
      <c r="R283" s="30" t="s">
        <v>5</v>
      </c>
      <c r="S283" s="56" t="s">
        <v>1472</v>
      </c>
    </row>
    <row r="284" spans="1:19" x14ac:dyDescent="0.25">
      <c r="A284" s="46">
        <v>305</v>
      </c>
      <c r="B284" s="47" t="s">
        <v>830</v>
      </c>
      <c r="C284" s="63" t="s">
        <v>831</v>
      </c>
      <c r="D284" s="49" t="s">
        <v>1347</v>
      </c>
      <c r="E284" s="30" t="s">
        <v>1647</v>
      </c>
      <c r="F284" s="50">
        <v>2</v>
      </c>
      <c r="G284" s="51">
        <v>4.9030899869919438</v>
      </c>
      <c r="H284" s="52" t="s">
        <v>1580</v>
      </c>
      <c r="I284" s="50" t="s">
        <v>1466</v>
      </c>
      <c r="J284" s="51">
        <v>5.5</v>
      </c>
      <c r="K284" s="53">
        <v>110</v>
      </c>
      <c r="L284" s="54">
        <v>110</v>
      </c>
      <c r="M284" s="55">
        <f t="shared" si="22"/>
        <v>0.05</v>
      </c>
      <c r="N284" s="14">
        <f t="shared" si="20"/>
        <v>1.2500000000000001E-5</v>
      </c>
      <c r="O284" s="51">
        <f t="shared" si="21"/>
        <v>4.9030899869919438</v>
      </c>
      <c r="P284" s="54"/>
      <c r="Q284" s="22" t="s">
        <v>363</v>
      </c>
      <c r="R284" s="31" t="s">
        <v>5</v>
      </c>
      <c r="S284" s="56" t="s">
        <v>1472</v>
      </c>
    </row>
    <row r="285" spans="1:19" x14ac:dyDescent="0.25">
      <c r="A285" s="46">
        <v>306</v>
      </c>
      <c r="B285" s="47" t="s">
        <v>915</v>
      </c>
      <c r="C285" s="63" t="s">
        <v>617</v>
      </c>
      <c r="D285" s="49" t="s">
        <v>1348</v>
      </c>
      <c r="E285" s="30" t="s">
        <v>1647</v>
      </c>
      <c r="F285" s="50">
        <v>1</v>
      </c>
      <c r="G285" s="51">
        <v>3.8967498089609247</v>
      </c>
      <c r="H285" s="52" t="s">
        <v>1580</v>
      </c>
      <c r="I285" s="50" t="s">
        <v>1467</v>
      </c>
      <c r="J285" s="68">
        <v>69</v>
      </c>
      <c r="K285" s="53">
        <v>136</v>
      </c>
      <c r="L285" s="54">
        <v>136</v>
      </c>
      <c r="M285" s="55">
        <f t="shared" si="22"/>
        <v>0.50735294117647056</v>
      </c>
      <c r="N285" s="14">
        <f t="shared" si="20"/>
        <v>1.2683823529411765E-4</v>
      </c>
      <c r="O285" s="51">
        <f t="shared" si="21"/>
        <v>3.8967498089609247</v>
      </c>
      <c r="P285" s="54"/>
      <c r="Q285" s="22" t="s">
        <v>618</v>
      </c>
      <c r="R285" s="30" t="s">
        <v>5</v>
      </c>
      <c r="S285" s="56" t="s">
        <v>1472</v>
      </c>
    </row>
    <row r="286" spans="1:19" x14ac:dyDescent="0.25">
      <c r="A286" s="46">
        <v>307</v>
      </c>
      <c r="B286" s="47" t="s">
        <v>1429</v>
      </c>
      <c r="C286" s="63" t="s">
        <v>844</v>
      </c>
      <c r="D286" s="58" t="s">
        <v>1457</v>
      </c>
      <c r="E286" s="30" t="s">
        <v>1647</v>
      </c>
      <c r="F286" s="50">
        <v>2</v>
      </c>
      <c r="G286" s="51">
        <v>5.3222192947339195</v>
      </c>
      <c r="H286" s="66" t="s">
        <v>1581</v>
      </c>
      <c r="I286" s="50" t="s">
        <v>1466</v>
      </c>
      <c r="J286" s="68">
        <v>6.4</v>
      </c>
      <c r="K286" s="53">
        <v>336</v>
      </c>
      <c r="L286" s="54">
        <v>314</v>
      </c>
      <c r="M286" s="55">
        <f t="shared" si="22"/>
        <v>1.9047619047619049E-2</v>
      </c>
      <c r="N286" s="14">
        <f t="shared" si="20"/>
        <v>4.7619047619047624E-6</v>
      </c>
      <c r="O286" s="51">
        <f t="shared" si="21"/>
        <v>5.3222192947339195</v>
      </c>
      <c r="P286" s="54"/>
      <c r="Q286" s="22"/>
      <c r="R286" s="30" t="s">
        <v>25</v>
      </c>
      <c r="S286" s="56" t="s">
        <v>1472</v>
      </c>
    </row>
    <row r="287" spans="1:19" x14ac:dyDescent="0.25">
      <c r="A287" s="46">
        <v>308</v>
      </c>
      <c r="B287" s="47" t="s">
        <v>838</v>
      </c>
      <c r="C287" s="48" t="s">
        <v>839</v>
      </c>
      <c r="D287" s="49" t="s">
        <v>1349</v>
      </c>
      <c r="E287" s="30" t="s">
        <v>1647</v>
      </c>
      <c r="F287" s="50">
        <v>2</v>
      </c>
      <c r="G287" s="51">
        <v>4.8980319739692071</v>
      </c>
      <c r="H287" s="52" t="s">
        <v>1580</v>
      </c>
      <c r="I287" s="50" t="s">
        <v>1466</v>
      </c>
      <c r="J287" s="68">
        <v>7.2843450479233223</v>
      </c>
      <c r="K287" s="53">
        <v>144</v>
      </c>
      <c r="L287" s="54">
        <v>122</v>
      </c>
      <c r="M287" s="55">
        <f t="shared" si="22"/>
        <v>5.0585729499467519E-2</v>
      </c>
      <c r="N287" s="14">
        <f t="shared" si="20"/>
        <v>1.2646432374866879E-5</v>
      </c>
      <c r="O287" s="51">
        <f t="shared" si="21"/>
        <v>4.8980319739692071</v>
      </c>
      <c r="P287" s="54"/>
      <c r="Q287" s="49" t="s">
        <v>7</v>
      </c>
      <c r="R287" s="31" t="s">
        <v>49</v>
      </c>
      <c r="S287" s="56" t="s">
        <v>1472</v>
      </c>
    </row>
    <row r="288" spans="1:19" x14ac:dyDescent="0.25">
      <c r="A288" s="46">
        <v>309</v>
      </c>
      <c r="B288" s="47" t="s">
        <v>840</v>
      </c>
      <c r="C288" s="63" t="s">
        <v>841</v>
      </c>
      <c r="D288" s="49" t="s">
        <v>1350</v>
      </c>
      <c r="E288" s="30" t="s">
        <v>1647</v>
      </c>
      <c r="F288" s="50">
        <v>1</v>
      </c>
      <c r="G288" s="51">
        <v>4.9894498176666922</v>
      </c>
      <c r="H288" s="66" t="s">
        <v>1581</v>
      </c>
      <c r="I288" s="50" t="s">
        <v>1467</v>
      </c>
      <c r="J288" s="68">
        <v>15</v>
      </c>
      <c r="K288" s="53">
        <v>366</v>
      </c>
      <c r="L288" s="54">
        <v>344</v>
      </c>
      <c r="M288" s="55">
        <f t="shared" si="22"/>
        <v>4.0983606557377046E-2</v>
      </c>
      <c r="N288" s="14">
        <f t="shared" si="20"/>
        <v>1.0245901639344262E-5</v>
      </c>
      <c r="O288" s="51">
        <f t="shared" si="21"/>
        <v>4.9894498176666922</v>
      </c>
      <c r="P288" s="54"/>
      <c r="Q288" s="22"/>
      <c r="R288" s="30" t="s">
        <v>5</v>
      </c>
      <c r="S288" s="56" t="s">
        <v>1472</v>
      </c>
    </row>
    <row r="289" spans="1:19" x14ac:dyDescent="0.25">
      <c r="A289" s="46">
        <v>310</v>
      </c>
      <c r="B289" s="47" t="s">
        <v>917</v>
      </c>
      <c r="C289" s="63" t="s">
        <v>842</v>
      </c>
      <c r="D289" s="49" t="s">
        <v>1351</v>
      </c>
      <c r="E289" s="31" t="s">
        <v>1647</v>
      </c>
      <c r="F289" s="50">
        <v>1</v>
      </c>
      <c r="G289" s="51"/>
      <c r="H289" s="52" t="s">
        <v>1580</v>
      </c>
      <c r="I289" s="50" t="s">
        <v>1466</v>
      </c>
      <c r="J289" s="68">
        <v>4</v>
      </c>
      <c r="K289" s="53">
        <v>288.38</v>
      </c>
      <c r="L289" s="54"/>
      <c r="M289" s="55">
        <f t="shared" si="22"/>
        <v>1.387058741937721E-2</v>
      </c>
      <c r="N289" s="79">
        <f t="shared" si="20"/>
        <v>3.4676468548443025E-6</v>
      </c>
      <c r="O289" s="55">
        <f t="shared" si="21"/>
        <v>5.4599651374938993</v>
      </c>
      <c r="P289" s="54"/>
      <c r="Q289" s="22" t="s">
        <v>843</v>
      </c>
      <c r="R289" s="30" t="s">
        <v>8</v>
      </c>
      <c r="S289" s="56" t="s">
        <v>1472</v>
      </c>
    </row>
    <row r="290" spans="1:19" x14ac:dyDescent="0.25">
      <c r="A290" s="46">
        <v>311</v>
      </c>
      <c r="B290" s="47" t="s">
        <v>845</v>
      </c>
      <c r="C290" s="48" t="s">
        <v>846</v>
      </c>
      <c r="D290" s="49" t="s">
        <v>1352</v>
      </c>
      <c r="E290" s="30" t="s">
        <v>1647</v>
      </c>
      <c r="F290" s="50">
        <v>2</v>
      </c>
      <c r="G290" s="51">
        <v>5.31827472191359</v>
      </c>
      <c r="H290" s="66" t="s">
        <v>1581</v>
      </c>
      <c r="I290" s="50" t="s">
        <v>1466</v>
      </c>
      <c r="J290" s="51">
        <v>7.9</v>
      </c>
      <c r="K290" s="53">
        <v>411</v>
      </c>
      <c r="L290" s="54">
        <v>410</v>
      </c>
      <c r="M290" s="55">
        <f t="shared" si="22"/>
        <v>1.9221411192214113E-2</v>
      </c>
      <c r="N290" s="14">
        <f t="shared" si="20"/>
        <v>4.8053527980535281E-6</v>
      </c>
      <c r="O290" s="51">
        <f t="shared" si="21"/>
        <v>5.31827472191359</v>
      </c>
      <c r="P290" s="54"/>
      <c r="Q290" s="49" t="s">
        <v>847</v>
      </c>
      <c r="R290" s="31" t="s">
        <v>5</v>
      </c>
      <c r="S290" s="56" t="s">
        <v>1472</v>
      </c>
    </row>
    <row r="291" spans="1:19" x14ac:dyDescent="0.25">
      <c r="A291" s="46">
        <v>312</v>
      </c>
      <c r="B291" s="47" t="s">
        <v>848</v>
      </c>
      <c r="C291" s="48" t="s">
        <v>943</v>
      </c>
      <c r="D291" s="49" t="s">
        <v>1080</v>
      </c>
      <c r="E291" s="30" t="s">
        <v>1647</v>
      </c>
      <c r="F291" s="50">
        <v>2</v>
      </c>
      <c r="G291" s="51">
        <v>4.8050928783426734</v>
      </c>
      <c r="H291" s="52" t="s">
        <v>1580</v>
      </c>
      <c r="I291" s="50" t="s">
        <v>1466</v>
      </c>
      <c r="J291" s="68">
        <v>7.1428571428571423</v>
      </c>
      <c r="K291" s="53">
        <v>114</v>
      </c>
      <c r="L291" s="54">
        <v>114</v>
      </c>
      <c r="M291" s="55">
        <f t="shared" si="22"/>
        <v>6.2656641604010022E-2</v>
      </c>
      <c r="N291" s="14">
        <f t="shared" si="20"/>
        <v>1.5664160401002506E-5</v>
      </c>
      <c r="O291" s="51">
        <f t="shared" si="21"/>
        <v>4.8050928783426734</v>
      </c>
      <c r="P291" s="54"/>
      <c r="Q291" s="49" t="s">
        <v>849</v>
      </c>
      <c r="R291" s="31" t="s">
        <v>25</v>
      </c>
      <c r="S291" s="56" t="s">
        <v>1472</v>
      </c>
    </row>
    <row r="292" spans="1:19" x14ac:dyDescent="0.25">
      <c r="A292" s="46">
        <v>314</v>
      </c>
      <c r="B292" s="47" t="s">
        <v>1518</v>
      </c>
      <c r="C292" s="63" t="s">
        <v>867</v>
      </c>
      <c r="D292" s="49" t="s">
        <v>1529</v>
      </c>
      <c r="E292" s="30" t="s">
        <v>1647</v>
      </c>
      <c r="F292" s="50">
        <v>3</v>
      </c>
      <c r="G292" s="51">
        <v>7.5453071164658239</v>
      </c>
      <c r="H292" s="66" t="s">
        <v>1581</v>
      </c>
      <c r="I292" s="50" t="s">
        <v>1464</v>
      </c>
      <c r="J292" s="30">
        <v>0.04</v>
      </c>
      <c r="K292" s="53">
        <v>351</v>
      </c>
      <c r="L292" s="54">
        <v>351</v>
      </c>
      <c r="M292" s="55">
        <f t="shared" si="22"/>
        <v>1.1396011396011397E-4</v>
      </c>
      <c r="N292" s="14">
        <f t="shared" si="20"/>
        <v>2.8490028490028493E-8</v>
      </c>
      <c r="O292" s="51">
        <f t="shared" si="21"/>
        <v>7.5453071164658239</v>
      </c>
      <c r="P292" s="54"/>
      <c r="Q292" s="22" t="s">
        <v>868</v>
      </c>
      <c r="R292" s="31" t="s">
        <v>11</v>
      </c>
      <c r="S292" s="56" t="s">
        <v>1472</v>
      </c>
    </row>
    <row r="293" spans="1:19" x14ac:dyDescent="0.25">
      <c r="A293" s="46">
        <v>315</v>
      </c>
      <c r="B293" s="73" t="s">
        <v>1450</v>
      </c>
      <c r="C293" s="59" t="s">
        <v>1451</v>
      </c>
      <c r="D293" s="58" t="s">
        <v>1530</v>
      </c>
      <c r="E293" s="14" t="s">
        <v>1647</v>
      </c>
      <c r="F293" s="50">
        <v>2</v>
      </c>
      <c r="G293" s="51">
        <v>5.2662678894047694</v>
      </c>
      <c r="H293" s="64" t="s">
        <v>1581</v>
      </c>
      <c r="I293" s="50" t="s">
        <v>1466</v>
      </c>
      <c r="J293" s="14">
        <v>5.2</v>
      </c>
      <c r="K293" s="53">
        <v>240</v>
      </c>
      <c r="L293" s="54">
        <v>240</v>
      </c>
      <c r="M293" s="55">
        <f t="shared" si="22"/>
        <v>2.1666666666666667E-2</v>
      </c>
      <c r="N293" s="14">
        <f t="shared" si="20"/>
        <v>5.4166666666666668E-6</v>
      </c>
      <c r="O293" s="51">
        <f t="shared" si="21"/>
        <v>5.2662678894047694</v>
      </c>
      <c r="P293" s="54"/>
      <c r="Q293" s="58" t="s">
        <v>1452</v>
      </c>
      <c r="R293" s="14"/>
      <c r="S293" s="56" t="s">
        <v>1472</v>
      </c>
    </row>
    <row r="294" spans="1:19" x14ac:dyDescent="0.25">
      <c r="A294" s="46">
        <v>316</v>
      </c>
      <c r="B294" s="47" t="s">
        <v>1648</v>
      </c>
      <c r="C294" s="48" t="s">
        <v>1649</v>
      </c>
      <c r="D294" s="49" t="s">
        <v>1081</v>
      </c>
      <c r="E294" s="30" t="s">
        <v>1647</v>
      </c>
      <c r="F294" s="50">
        <v>2</v>
      </c>
      <c r="G294" s="51">
        <v>5.0791812460476251</v>
      </c>
      <c r="H294" s="66" t="s">
        <v>1581</v>
      </c>
      <c r="I294" s="50" t="s">
        <v>1466</v>
      </c>
      <c r="J294" s="51">
        <v>3.6</v>
      </c>
      <c r="K294" s="53">
        <v>108</v>
      </c>
      <c r="L294" s="54">
        <v>108</v>
      </c>
      <c r="M294" s="55">
        <f t="shared" si="22"/>
        <v>3.3333333333333333E-2</v>
      </c>
      <c r="N294" s="14">
        <f t="shared" si="20"/>
        <v>8.3333333333333337E-6</v>
      </c>
      <c r="O294" s="51">
        <f t="shared" si="21"/>
        <v>5.0791812460476251</v>
      </c>
      <c r="P294" s="54"/>
      <c r="Q294" s="49" t="s">
        <v>872</v>
      </c>
      <c r="R294" s="31" t="s">
        <v>8</v>
      </c>
      <c r="S294" s="56" t="s">
        <v>1472</v>
      </c>
    </row>
    <row r="295" spans="1:19" x14ac:dyDescent="0.25">
      <c r="A295" s="46">
        <v>317</v>
      </c>
      <c r="B295" s="47" t="s">
        <v>874</v>
      </c>
      <c r="C295" s="48" t="s">
        <v>944</v>
      </c>
      <c r="D295" s="49" t="s">
        <v>1082</v>
      </c>
      <c r="E295" s="30" t="s">
        <v>1647</v>
      </c>
      <c r="F295" s="50">
        <v>3</v>
      </c>
      <c r="G295" s="51">
        <v>7.3889416489272213</v>
      </c>
      <c r="H295" s="66" t="s">
        <v>1581</v>
      </c>
      <c r="I295" s="50" t="s">
        <v>1464</v>
      </c>
      <c r="J295" s="72">
        <v>2.8422847878035996E-2</v>
      </c>
      <c r="K295" s="53">
        <v>174</v>
      </c>
      <c r="L295" s="54">
        <v>174</v>
      </c>
      <c r="M295" s="55">
        <f t="shared" si="22"/>
        <v>1.6334970044848274E-4</v>
      </c>
      <c r="N295" s="14">
        <f t="shared" si="20"/>
        <v>4.0837425112120689E-8</v>
      </c>
      <c r="O295" s="51">
        <f t="shared" si="21"/>
        <v>7.3889416489272213</v>
      </c>
      <c r="P295" s="54"/>
      <c r="Q295" s="49" t="s">
        <v>875</v>
      </c>
      <c r="R295" s="31" t="s">
        <v>5</v>
      </c>
      <c r="S295" s="56" t="s">
        <v>1472</v>
      </c>
    </row>
    <row r="296" spans="1:19" x14ac:dyDescent="0.25">
      <c r="A296" s="46">
        <v>319</v>
      </c>
      <c r="B296" s="47" t="s">
        <v>315</v>
      </c>
      <c r="C296" s="63" t="s">
        <v>316</v>
      </c>
      <c r="D296" s="49" t="s">
        <v>1353</v>
      </c>
      <c r="E296" s="30" t="s">
        <v>1647</v>
      </c>
      <c r="F296" s="50">
        <v>2</v>
      </c>
      <c r="G296" s="51">
        <v>5.3916407034923877</v>
      </c>
      <c r="H296" s="52" t="s">
        <v>1580</v>
      </c>
      <c r="I296" s="50" t="s">
        <v>1466</v>
      </c>
      <c r="J296" s="68">
        <v>2.5</v>
      </c>
      <c r="K296" s="53">
        <v>154</v>
      </c>
      <c r="L296" s="54">
        <v>154</v>
      </c>
      <c r="M296" s="55">
        <f t="shared" si="22"/>
        <v>1.6233766233766232E-2</v>
      </c>
      <c r="N296" s="14">
        <f t="shared" si="20"/>
        <v>4.0584415584415584E-6</v>
      </c>
      <c r="O296" s="51">
        <f t="shared" si="21"/>
        <v>5.3916407034923877</v>
      </c>
      <c r="P296" s="54"/>
      <c r="Q296" s="22"/>
      <c r="R296" s="31" t="s">
        <v>5</v>
      </c>
      <c r="S296" s="56" t="s">
        <v>1472</v>
      </c>
    </row>
    <row r="297" spans="1:19" x14ac:dyDescent="0.25">
      <c r="A297" s="46">
        <v>320</v>
      </c>
      <c r="B297" s="47" t="s">
        <v>525</v>
      </c>
      <c r="C297" s="63" t="s">
        <v>526</v>
      </c>
      <c r="D297" s="49" t="s">
        <v>1354</v>
      </c>
      <c r="E297" s="30" t="s">
        <v>1647</v>
      </c>
      <c r="F297" s="50">
        <v>2</v>
      </c>
      <c r="G297" s="51">
        <v>4.8529233775262135</v>
      </c>
      <c r="H297" s="52" t="s">
        <v>1580</v>
      </c>
      <c r="I297" s="50" t="s">
        <v>1466</v>
      </c>
      <c r="J297" s="68">
        <v>5.5</v>
      </c>
      <c r="K297" s="53">
        <v>98</v>
      </c>
      <c r="L297" s="54">
        <v>98</v>
      </c>
      <c r="M297" s="55">
        <f t="shared" si="22"/>
        <v>5.6122448979591837E-2</v>
      </c>
      <c r="N297" s="14">
        <f t="shared" si="20"/>
        <v>1.4030612244897959E-5</v>
      </c>
      <c r="O297" s="51">
        <f t="shared" si="21"/>
        <v>4.8529233775262135</v>
      </c>
      <c r="P297" s="54"/>
      <c r="Q297" s="22" t="s">
        <v>83</v>
      </c>
      <c r="R297" s="30" t="s">
        <v>5</v>
      </c>
      <c r="S297" s="56" t="s">
        <v>1472</v>
      </c>
    </row>
    <row r="298" spans="1:19" x14ac:dyDescent="0.25">
      <c r="A298" s="46">
        <v>321</v>
      </c>
      <c r="B298" s="22" t="s">
        <v>1432</v>
      </c>
      <c r="C298" s="63" t="s">
        <v>1433</v>
      </c>
      <c r="D298" s="58" t="s">
        <v>1531</v>
      </c>
      <c r="E298" s="14" t="s">
        <v>1647</v>
      </c>
      <c r="F298" s="50">
        <v>2</v>
      </c>
      <c r="G298" s="51">
        <v>5.4105938707053269</v>
      </c>
      <c r="H298" s="59" t="s">
        <v>1580</v>
      </c>
      <c r="I298" s="50" t="s">
        <v>1466</v>
      </c>
      <c r="J298" s="14">
        <v>2.2999999999999998</v>
      </c>
      <c r="K298" s="53">
        <v>148</v>
      </c>
      <c r="L298" s="54">
        <v>148</v>
      </c>
      <c r="M298" s="55">
        <f t="shared" si="22"/>
        <v>1.554054054054054E-2</v>
      </c>
      <c r="N298" s="14">
        <f t="shared" si="20"/>
        <v>3.8851351351351352E-6</v>
      </c>
      <c r="O298" s="51">
        <f t="shared" si="21"/>
        <v>5.4105938707053269</v>
      </c>
      <c r="P298" s="54"/>
      <c r="Q298" s="22" t="s">
        <v>71</v>
      </c>
      <c r="R298" s="14" t="s">
        <v>5</v>
      </c>
      <c r="S298" s="56" t="s">
        <v>1472</v>
      </c>
    </row>
    <row r="299" spans="1:19" x14ac:dyDescent="0.25">
      <c r="A299" s="46">
        <v>322</v>
      </c>
      <c r="B299" s="47" t="s">
        <v>880</v>
      </c>
      <c r="C299" s="63" t="s">
        <v>881</v>
      </c>
      <c r="D299" s="49" t="s">
        <v>926</v>
      </c>
      <c r="E299" s="30" t="s">
        <v>1647</v>
      </c>
      <c r="F299" s="50">
        <v>1</v>
      </c>
      <c r="G299" s="51">
        <v>4.1816960944871129</v>
      </c>
      <c r="H299" s="52" t="s">
        <v>1580</v>
      </c>
      <c r="I299" s="50" t="s">
        <v>1467</v>
      </c>
      <c r="J299" s="68">
        <v>48.4375</v>
      </c>
      <c r="K299" s="53">
        <v>184</v>
      </c>
      <c r="L299" s="54">
        <v>184</v>
      </c>
      <c r="M299" s="55">
        <f t="shared" si="22"/>
        <v>0.26324728260869568</v>
      </c>
      <c r="N299" s="14">
        <f t="shared" si="20"/>
        <v>6.5811820652173926E-5</v>
      </c>
      <c r="O299" s="51">
        <f t="shared" si="21"/>
        <v>4.1816960944871129</v>
      </c>
      <c r="P299" s="54"/>
      <c r="Q299" s="22" t="s">
        <v>524</v>
      </c>
      <c r="R299" s="30" t="s">
        <v>5</v>
      </c>
      <c r="S299" s="56" t="s">
        <v>1472</v>
      </c>
    </row>
    <row r="300" spans="1:19" x14ac:dyDescent="0.25">
      <c r="A300" s="46">
        <v>323</v>
      </c>
      <c r="B300" s="47" t="s">
        <v>918</v>
      </c>
      <c r="C300" s="63" t="s">
        <v>886</v>
      </c>
      <c r="D300" s="49" t="s">
        <v>1355</v>
      </c>
      <c r="E300" s="30" t="s">
        <v>1647</v>
      </c>
      <c r="F300" s="50">
        <v>1</v>
      </c>
      <c r="G300" s="51">
        <v>5.0776587397314437</v>
      </c>
      <c r="H300" s="52" t="s">
        <v>1580</v>
      </c>
      <c r="I300" s="50" t="s">
        <v>1467</v>
      </c>
      <c r="J300" s="68">
        <v>11.205882352941178</v>
      </c>
      <c r="K300" s="53">
        <v>335</v>
      </c>
      <c r="L300" s="54">
        <v>335</v>
      </c>
      <c r="M300" s="55">
        <f t="shared" si="22"/>
        <v>3.3450395083406498E-2</v>
      </c>
      <c r="N300" s="14">
        <f t="shared" si="20"/>
        <v>8.3625987708516253E-6</v>
      </c>
      <c r="O300" s="51">
        <f t="shared" si="21"/>
        <v>5.0776587397314437</v>
      </c>
      <c r="P300" s="54"/>
      <c r="Q300" s="49" t="s">
        <v>887</v>
      </c>
      <c r="R300" s="31" t="s">
        <v>27</v>
      </c>
      <c r="S300" s="56" t="s">
        <v>1472</v>
      </c>
    </row>
    <row r="301" spans="1:19" x14ac:dyDescent="0.25">
      <c r="A301" s="46">
        <v>324</v>
      </c>
      <c r="B301" s="47" t="s">
        <v>893</v>
      </c>
      <c r="C301" s="48" t="s">
        <v>894</v>
      </c>
      <c r="D301" s="49" t="s">
        <v>1356</v>
      </c>
      <c r="E301" s="30" t="s">
        <v>1647</v>
      </c>
      <c r="F301" s="50">
        <v>2</v>
      </c>
      <c r="G301" s="51">
        <v>5.5176604536303051</v>
      </c>
      <c r="H301" s="66" t="s">
        <v>1581</v>
      </c>
      <c r="I301" s="50" t="s">
        <v>1466</v>
      </c>
      <c r="J301" s="68">
        <v>1.9189189189189189</v>
      </c>
      <c r="K301" s="53">
        <v>158</v>
      </c>
      <c r="L301" s="54">
        <v>158</v>
      </c>
      <c r="M301" s="55">
        <f t="shared" si="22"/>
        <v>1.2145056448853917E-2</v>
      </c>
      <c r="N301" s="14">
        <f t="shared" si="20"/>
        <v>3.0362641122134793E-6</v>
      </c>
      <c r="O301" s="51">
        <f t="shared" si="21"/>
        <v>5.5176604536303051</v>
      </c>
      <c r="P301" s="54"/>
      <c r="Q301" s="49"/>
      <c r="R301" s="31" t="s">
        <v>11</v>
      </c>
      <c r="S301" s="56" t="s">
        <v>1472</v>
      </c>
    </row>
    <row r="302" spans="1:19" x14ac:dyDescent="0.25">
      <c r="A302" s="46">
        <v>325</v>
      </c>
      <c r="B302" s="47" t="s">
        <v>897</v>
      </c>
      <c r="C302" s="48" t="s">
        <v>898</v>
      </c>
      <c r="D302" s="49" t="s">
        <v>1083</v>
      </c>
      <c r="E302" s="30" t="s">
        <v>1647</v>
      </c>
      <c r="F302" s="50">
        <v>3</v>
      </c>
      <c r="G302" s="51">
        <v>8.1648030054614065</v>
      </c>
      <c r="H302" s="66" t="s">
        <v>1581</v>
      </c>
      <c r="I302" s="50" t="s">
        <v>1464</v>
      </c>
      <c r="J302" s="72">
        <v>6.7874816220587298E-3</v>
      </c>
      <c r="K302" s="53">
        <v>248</v>
      </c>
      <c r="L302" s="54">
        <v>248</v>
      </c>
      <c r="M302" s="55">
        <f t="shared" si="22"/>
        <v>2.7368877508301329E-5</v>
      </c>
      <c r="N302" s="14">
        <f t="shared" si="20"/>
        <v>6.8422193770753327E-9</v>
      </c>
      <c r="O302" s="51">
        <f t="shared" si="21"/>
        <v>8.1648030054614065</v>
      </c>
      <c r="P302" s="54"/>
      <c r="Q302" s="49"/>
      <c r="R302" s="31" t="s">
        <v>11</v>
      </c>
      <c r="S302" s="56" t="s">
        <v>1472</v>
      </c>
    </row>
    <row r="303" spans="1:19" x14ac:dyDescent="0.25">
      <c r="A303" s="46">
        <v>327</v>
      </c>
      <c r="B303" s="47" t="s">
        <v>899</v>
      </c>
      <c r="C303" s="48" t="s">
        <v>900</v>
      </c>
      <c r="D303" s="49" t="s">
        <v>1084</v>
      </c>
      <c r="E303" s="30" t="s">
        <v>1647</v>
      </c>
      <c r="F303" s="50">
        <v>2</v>
      </c>
      <c r="G303" s="51">
        <v>5.0436816157710718</v>
      </c>
      <c r="H303" s="66" t="s">
        <v>1581</v>
      </c>
      <c r="I303" s="50" t="s">
        <v>1466</v>
      </c>
      <c r="J303" s="68">
        <v>4.4130434782608701</v>
      </c>
      <c r="K303" s="53">
        <v>122</v>
      </c>
      <c r="L303" s="54">
        <v>122</v>
      </c>
      <c r="M303" s="55">
        <f t="shared" si="22"/>
        <v>3.6172487526728442E-2</v>
      </c>
      <c r="N303" s="14">
        <f t="shared" si="20"/>
        <v>9.0431218816821113E-6</v>
      </c>
      <c r="O303" s="51">
        <f t="shared" si="21"/>
        <v>5.0436816157710718</v>
      </c>
      <c r="P303" s="54"/>
      <c r="Q303" s="49" t="s">
        <v>131</v>
      </c>
      <c r="R303" s="31" t="s">
        <v>8</v>
      </c>
      <c r="S303" s="56" t="s">
        <v>1472</v>
      </c>
    </row>
    <row r="304" spans="1:19" x14ac:dyDescent="0.25">
      <c r="A304" s="46">
        <v>328</v>
      </c>
      <c r="B304" s="47" t="s">
        <v>901</v>
      </c>
      <c r="C304" s="63" t="s">
        <v>902</v>
      </c>
      <c r="D304" s="49" t="s">
        <v>1357</v>
      </c>
      <c r="E304" s="30" t="s">
        <v>1647</v>
      </c>
      <c r="F304" s="50">
        <v>2</v>
      </c>
      <c r="G304" s="51">
        <v>4.9948603603475892</v>
      </c>
      <c r="H304" s="52" t="s">
        <v>1580</v>
      </c>
      <c r="I304" s="50" t="s">
        <v>1466</v>
      </c>
      <c r="J304" s="51">
        <v>6.8</v>
      </c>
      <c r="K304" s="53">
        <v>168</v>
      </c>
      <c r="L304" s="54">
        <v>168</v>
      </c>
      <c r="M304" s="55">
        <f t="shared" si="22"/>
        <v>4.0476190476190478E-2</v>
      </c>
      <c r="N304" s="14">
        <f t="shared" si="20"/>
        <v>1.011904761904762E-5</v>
      </c>
      <c r="O304" s="51">
        <f t="shared" si="21"/>
        <v>4.9948603603475892</v>
      </c>
      <c r="P304" s="54"/>
      <c r="Q304" s="22"/>
      <c r="R304" s="30" t="s">
        <v>5</v>
      </c>
      <c r="S304" s="56" t="s">
        <v>1472</v>
      </c>
    </row>
    <row r="305" spans="1:19" x14ac:dyDescent="0.25">
      <c r="A305" s="46">
        <v>329</v>
      </c>
      <c r="B305" s="47" t="s">
        <v>903</v>
      </c>
      <c r="C305" s="48" t="s">
        <v>904</v>
      </c>
      <c r="D305" s="49" t="s">
        <v>1358</v>
      </c>
      <c r="E305" s="30" t="s">
        <v>1647</v>
      </c>
      <c r="F305" s="50">
        <v>1</v>
      </c>
      <c r="G305" s="51">
        <v>4.5790760844072729</v>
      </c>
      <c r="H305" s="52" t="s">
        <v>1580</v>
      </c>
      <c r="I305" s="50" t="s">
        <v>1467</v>
      </c>
      <c r="J305" s="51">
        <v>19.399999999999999</v>
      </c>
      <c r="K305" s="53">
        <v>184</v>
      </c>
      <c r="L305" s="54">
        <v>184</v>
      </c>
      <c r="M305" s="55">
        <f t="shared" si="22"/>
        <v>0.10543478260869564</v>
      </c>
      <c r="N305" s="14">
        <f t="shared" si="20"/>
        <v>2.6358695652173911E-5</v>
      </c>
      <c r="O305" s="51">
        <f t="shared" si="21"/>
        <v>4.5790760844072729</v>
      </c>
      <c r="P305" s="54"/>
      <c r="Q305" s="49" t="s">
        <v>626</v>
      </c>
      <c r="R305" s="31" t="s">
        <v>5</v>
      </c>
      <c r="S305" s="56" t="s">
        <v>1472</v>
      </c>
    </row>
    <row r="306" spans="1:19" x14ac:dyDescent="0.25">
      <c r="A306" s="46">
        <v>330</v>
      </c>
      <c r="B306" s="29" t="s">
        <v>969</v>
      </c>
      <c r="C306" s="48" t="s">
        <v>907</v>
      </c>
      <c r="D306" s="49" t="s">
        <v>1359</v>
      </c>
      <c r="E306" s="30" t="s">
        <v>1647</v>
      </c>
      <c r="F306" s="50">
        <v>2</v>
      </c>
      <c r="G306" s="51">
        <v>5.3130316882171913</v>
      </c>
      <c r="H306" s="52" t="s">
        <v>1580</v>
      </c>
      <c r="I306" s="50" t="s">
        <v>1466</v>
      </c>
      <c r="J306" s="68">
        <v>3.2295081967213108</v>
      </c>
      <c r="K306" s="53">
        <v>166</v>
      </c>
      <c r="L306" s="54">
        <v>166</v>
      </c>
      <c r="M306" s="55">
        <f t="shared" si="22"/>
        <v>1.9454868654947655E-2</v>
      </c>
      <c r="N306" s="14">
        <f t="shared" si="20"/>
        <v>4.8637171637369138E-6</v>
      </c>
      <c r="O306" s="51">
        <f t="shared" si="21"/>
        <v>5.3130316882171913</v>
      </c>
      <c r="P306" s="54"/>
      <c r="Q306" s="49" t="s">
        <v>66</v>
      </c>
      <c r="R306" s="31" t="s">
        <v>5</v>
      </c>
      <c r="S306" s="56" t="s">
        <v>1472</v>
      </c>
    </row>
    <row r="307" spans="1:19" x14ac:dyDescent="0.25">
      <c r="A307" s="46">
        <v>331</v>
      </c>
      <c r="B307" s="47" t="s">
        <v>301</v>
      </c>
      <c r="C307" s="48" t="s">
        <v>302</v>
      </c>
      <c r="D307" s="49" t="s">
        <v>971</v>
      </c>
      <c r="E307" s="31" t="s">
        <v>1468</v>
      </c>
      <c r="F307" s="50">
        <v>0</v>
      </c>
      <c r="G307" s="54"/>
      <c r="H307" s="52" t="s">
        <v>1580</v>
      </c>
      <c r="I307" s="50" t="s">
        <v>1468</v>
      </c>
      <c r="J307" s="14" t="s">
        <v>1431</v>
      </c>
      <c r="K307" s="53">
        <v>154</v>
      </c>
      <c r="L307" s="54">
        <v>154</v>
      </c>
      <c r="M307" s="55"/>
      <c r="N307" s="14"/>
      <c r="O307" s="54"/>
      <c r="P307" s="54"/>
      <c r="Q307" s="49"/>
      <c r="R307" s="31" t="s">
        <v>15</v>
      </c>
      <c r="S307" s="56" t="s">
        <v>1472</v>
      </c>
    </row>
    <row r="308" spans="1:19" x14ac:dyDescent="0.25">
      <c r="A308" s="46">
        <v>332</v>
      </c>
      <c r="B308" s="47" t="s">
        <v>1365</v>
      </c>
      <c r="C308" s="48" t="s">
        <v>20</v>
      </c>
      <c r="D308" s="49" t="s">
        <v>1093</v>
      </c>
      <c r="E308" s="31" t="s">
        <v>1468</v>
      </c>
      <c r="F308" s="50">
        <v>0</v>
      </c>
      <c r="G308" s="54"/>
      <c r="H308" s="52" t="s">
        <v>1580</v>
      </c>
      <c r="I308" s="50" t="s">
        <v>1468</v>
      </c>
      <c r="J308" s="14" t="s">
        <v>1431</v>
      </c>
      <c r="K308" s="53">
        <v>398</v>
      </c>
      <c r="L308" s="54">
        <v>398</v>
      </c>
      <c r="M308" s="55"/>
      <c r="N308" s="14"/>
      <c r="O308" s="54"/>
      <c r="P308" s="54"/>
      <c r="Q308" s="49" t="s">
        <v>7</v>
      </c>
      <c r="R308" s="31" t="s">
        <v>8</v>
      </c>
      <c r="S308" s="56" t="s">
        <v>1472</v>
      </c>
    </row>
    <row r="309" spans="1:19" x14ac:dyDescent="0.25">
      <c r="A309" s="46">
        <v>333</v>
      </c>
      <c r="B309" s="47" t="s">
        <v>958</v>
      </c>
      <c r="C309" s="60"/>
      <c r="D309" s="49" t="s">
        <v>1094</v>
      </c>
      <c r="E309" s="31" t="s">
        <v>1468</v>
      </c>
      <c r="F309" s="50">
        <v>0</v>
      </c>
      <c r="G309" s="54"/>
      <c r="H309" s="52" t="s">
        <v>1580</v>
      </c>
      <c r="I309" s="50" t="s">
        <v>1468</v>
      </c>
      <c r="J309" s="14" t="s">
        <v>1431</v>
      </c>
      <c r="K309" s="61">
        <v>150</v>
      </c>
      <c r="L309" s="54">
        <v>150</v>
      </c>
      <c r="M309" s="55"/>
      <c r="N309" s="14"/>
      <c r="O309" s="54"/>
      <c r="P309" s="54"/>
      <c r="Q309" s="62"/>
      <c r="R309" s="30" t="s">
        <v>5</v>
      </c>
      <c r="S309" s="56" t="s">
        <v>1472</v>
      </c>
    </row>
    <row r="310" spans="1:19" x14ac:dyDescent="0.25">
      <c r="A310" s="46">
        <v>334</v>
      </c>
      <c r="B310" s="47" t="s">
        <v>634</v>
      </c>
      <c r="C310" s="48" t="s">
        <v>635</v>
      </c>
      <c r="D310" s="49" t="s">
        <v>1095</v>
      </c>
      <c r="E310" s="31" t="s">
        <v>1468</v>
      </c>
      <c r="F310" s="50">
        <v>0</v>
      </c>
      <c r="G310" s="54"/>
      <c r="H310" s="52" t="s">
        <v>1580</v>
      </c>
      <c r="I310" s="50" t="s">
        <v>1468</v>
      </c>
      <c r="J310" s="14" t="s">
        <v>1431</v>
      </c>
      <c r="K310" s="53">
        <v>365</v>
      </c>
      <c r="L310" s="54">
        <v>365</v>
      </c>
      <c r="M310" s="55"/>
      <c r="N310" s="14"/>
      <c r="O310" s="54"/>
      <c r="P310" s="54"/>
      <c r="Q310" s="49" t="s">
        <v>7</v>
      </c>
      <c r="R310" s="31" t="s">
        <v>11</v>
      </c>
      <c r="S310" s="56" t="s">
        <v>1472</v>
      </c>
    </row>
    <row r="311" spans="1:19" x14ac:dyDescent="0.25">
      <c r="A311" s="46">
        <v>335</v>
      </c>
      <c r="B311" s="47" t="s">
        <v>804</v>
      </c>
      <c r="C311" s="48" t="s">
        <v>805</v>
      </c>
      <c r="D311" s="49" t="s">
        <v>1096</v>
      </c>
      <c r="E311" s="31" t="s">
        <v>1468</v>
      </c>
      <c r="F311" s="50">
        <v>0</v>
      </c>
      <c r="G311" s="54"/>
      <c r="H311" s="52" t="s">
        <v>1580</v>
      </c>
      <c r="I311" s="50" t="s">
        <v>1468</v>
      </c>
      <c r="J311" s="14" t="s">
        <v>1431</v>
      </c>
      <c r="K311" s="53">
        <v>502</v>
      </c>
      <c r="L311" s="54">
        <v>422</v>
      </c>
      <c r="M311" s="55"/>
      <c r="N311" s="14"/>
      <c r="O311" s="54"/>
      <c r="P311" s="54"/>
      <c r="Q311" s="49" t="s">
        <v>7</v>
      </c>
      <c r="R311" s="31" t="s">
        <v>25</v>
      </c>
      <c r="S311" s="56" t="s">
        <v>1472</v>
      </c>
    </row>
    <row r="312" spans="1:19" x14ac:dyDescent="0.25">
      <c r="A312" s="46">
        <v>336</v>
      </c>
      <c r="B312" s="47" t="s">
        <v>1090</v>
      </c>
      <c r="C312" s="48" t="s">
        <v>21</v>
      </c>
      <c r="D312" s="49" t="s">
        <v>972</v>
      </c>
      <c r="E312" s="31" t="s">
        <v>1468</v>
      </c>
      <c r="F312" s="50">
        <v>0</v>
      </c>
      <c r="G312" s="54"/>
      <c r="H312" s="52" t="s">
        <v>1580</v>
      </c>
      <c r="I312" s="50" t="s">
        <v>1468</v>
      </c>
      <c r="J312" s="14" t="s">
        <v>1431</v>
      </c>
      <c r="K312" s="53">
        <v>713</v>
      </c>
      <c r="L312" s="54">
        <v>616</v>
      </c>
      <c r="M312" s="55"/>
      <c r="N312" s="14"/>
      <c r="O312" s="54"/>
      <c r="P312" s="54"/>
      <c r="Q312" s="49" t="s">
        <v>7</v>
      </c>
      <c r="R312" s="31" t="s">
        <v>8</v>
      </c>
      <c r="S312" s="56" t="s">
        <v>1472</v>
      </c>
    </row>
    <row r="313" spans="1:19" x14ac:dyDescent="0.25">
      <c r="A313" s="46">
        <v>337</v>
      </c>
      <c r="B313" s="47" t="s">
        <v>949</v>
      </c>
      <c r="C313" s="48" t="s">
        <v>37</v>
      </c>
      <c r="D313" s="49" t="s">
        <v>1097</v>
      </c>
      <c r="E313" s="31" t="s">
        <v>1468</v>
      </c>
      <c r="F313" s="50">
        <v>0</v>
      </c>
      <c r="G313" s="54"/>
      <c r="H313" s="52" t="s">
        <v>1580</v>
      </c>
      <c r="I313" s="50" t="s">
        <v>1468</v>
      </c>
      <c r="J313" s="14" t="s">
        <v>1431</v>
      </c>
      <c r="K313" s="53">
        <v>373</v>
      </c>
      <c r="L313" s="54">
        <v>373</v>
      </c>
      <c r="M313" s="55"/>
      <c r="N313" s="14"/>
      <c r="O313" s="54"/>
      <c r="P313" s="54"/>
      <c r="Q313" s="49" t="s">
        <v>7</v>
      </c>
      <c r="R313" s="31" t="s">
        <v>25</v>
      </c>
      <c r="S313" s="56" t="s">
        <v>1472</v>
      </c>
    </row>
    <row r="314" spans="1:19" x14ac:dyDescent="0.25">
      <c r="A314" s="46">
        <v>338</v>
      </c>
      <c r="B314" s="47" t="s">
        <v>1462</v>
      </c>
      <c r="C314" s="48" t="s">
        <v>434</v>
      </c>
      <c r="D314" s="49" t="s">
        <v>1557</v>
      </c>
      <c r="E314" s="31" t="s">
        <v>1468</v>
      </c>
      <c r="F314" s="50">
        <v>0</v>
      </c>
      <c r="G314" s="54"/>
      <c r="H314" s="52" t="s">
        <v>1580</v>
      </c>
      <c r="I314" s="50" t="s">
        <v>1468</v>
      </c>
      <c r="J314" s="14" t="s">
        <v>1431</v>
      </c>
      <c r="K314" s="53">
        <v>518</v>
      </c>
      <c r="L314" s="54">
        <v>517</v>
      </c>
      <c r="M314" s="55"/>
      <c r="N314" s="14"/>
      <c r="O314" s="54"/>
      <c r="P314" s="54"/>
      <c r="Q314" s="49" t="s">
        <v>7</v>
      </c>
      <c r="R314" s="31" t="s">
        <v>5</v>
      </c>
      <c r="S314" s="56" t="s">
        <v>1472</v>
      </c>
    </row>
    <row r="315" spans="1:19" x14ac:dyDescent="0.25">
      <c r="A315" s="46">
        <v>339</v>
      </c>
      <c r="B315" s="47" t="s">
        <v>1461</v>
      </c>
      <c r="C315" s="48" t="s">
        <v>435</v>
      </c>
      <c r="D315" s="49" t="s">
        <v>1558</v>
      </c>
      <c r="E315" s="31" t="s">
        <v>1468</v>
      </c>
      <c r="F315" s="50">
        <v>0</v>
      </c>
      <c r="G315" s="54"/>
      <c r="H315" s="52" t="s">
        <v>1580</v>
      </c>
      <c r="I315" s="50" t="s">
        <v>1468</v>
      </c>
      <c r="J315" s="14" t="s">
        <v>1431</v>
      </c>
      <c r="K315" s="53">
        <v>379</v>
      </c>
      <c r="L315" s="54">
        <v>378</v>
      </c>
      <c r="M315" s="55"/>
      <c r="N315" s="14"/>
      <c r="O315" s="54"/>
      <c r="P315" s="54"/>
      <c r="Q315" s="49" t="s">
        <v>436</v>
      </c>
      <c r="R315" s="31" t="s">
        <v>8</v>
      </c>
      <c r="S315" s="56" t="s">
        <v>1472</v>
      </c>
    </row>
    <row r="316" spans="1:19" x14ac:dyDescent="0.25">
      <c r="A316" s="46">
        <v>340</v>
      </c>
      <c r="B316" s="47" t="s">
        <v>960</v>
      </c>
      <c r="C316" s="48" t="s">
        <v>520</v>
      </c>
      <c r="D316" s="49" t="s">
        <v>973</v>
      </c>
      <c r="E316" s="31" t="s">
        <v>1468</v>
      </c>
      <c r="F316" s="50">
        <v>0</v>
      </c>
      <c r="G316" s="54"/>
      <c r="H316" s="52" t="s">
        <v>1580</v>
      </c>
      <c r="I316" s="50" t="s">
        <v>1468</v>
      </c>
      <c r="J316" s="14" t="s">
        <v>1431</v>
      </c>
      <c r="K316" s="53">
        <v>130</v>
      </c>
      <c r="L316" s="54">
        <v>130</v>
      </c>
      <c r="M316" s="55"/>
      <c r="N316" s="14"/>
      <c r="O316" s="54"/>
      <c r="P316" s="54"/>
      <c r="Q316" s="49" t="s">
        <v>7</v>
      </c>
      <c r="R316" s="31" t="s">
        <v>8</v>
      </c>
      <c r="S316" s="56" t="s">
        <v>1472</v>
      </c>
    </row>
    <row r="317" spans="1:19" x14ac:dyDescent="0.25">
      <c r="A317" s="46">
        <v>341</v>
      </c>
      <c r="B317" s="47" t="s">
        <v>1419</v>
      </c>
      <c r="C317" s="48" t="s">
        <v>518</v>
      </c>
      <c r="D317" s="49" t="s">
        <v>1098</v>
      </c>
      <c r="E317" s="31" t="s">
        <v>1468</v>
      </c>
      <c r="F317" s="50">
        <v>0</v>
      </c>
      <c r="G317" s="54"/>
      <c r="H317" s="52" t="s">
        <v>1580</v>
      </c>
      <c r="I317" s="50" t="s">
        <v>1468</v>
      </c>
      <c r="J317" s="14" t="s">
        <v>1431</v>
      </c>
      <c r="K317" s="53">
        <v>704</v>
      </c>
      <c r="L317" s="54">
        <v>703</v>
      </c>
      <c r="M317" s="55"/>
      <c r="N317" s="14"/>
      <c r="O317" s="54"/>
      <c r="P317" s="54"/>
      <c r="Q317" s="49" t="s">
        <v>519</v>
      </c>
      <c r="R317" s="31" t="s">
        <v>8</v>
      </c>
      <c r="S317" s="56" t="s">
        <v>1472</v>
      </c>
    </row>
    <row r="318" spans="1:19" x14ac:dyDescent="0.25">
      <c r="A318" s="46">
        <v>342</v>
      </c>
      <c r="B318" s="47" t="s">
        <v>1418</v>
      </c>
      <c r="C318" s="48" t="s">
        <v>360</v>
      </c>
      <c r="D318" s="49" t="s">
        <v>1099</v>
      </c>
      <c r="E318" s="31" t="s">
        <v>1468</v>
      </c>
      <c r="F318" s="50">
        <v>0</v>
      </c>
      <c r="G318" s="54"/>
      <c r="H318" s="52" t="s">
        <v>1580</v>
      </c>
      <c r="I318" s="50" t="s">
        <v>1468</v>
      </c>
      <c r="J318" s="14" t="s">
        <v>1431</v>
      </c>
      <c r="K318" s="53">
        <v>495</v>
      </c>
      <c r="L318" s="54">
        <v>494</v>
      </c>
      <c r="M318" s="55"/>
      <c r="N318" s="14"/>
      <c r="O318" s="54"/>
      <c r="P318" s="54"/>
      <c r="Q318" s="49" t="s">
        <v>7</v>
      </c>
      <c r="R318" s="31" t="s">
        <v>8</v>
      </c>
      <c r="S318" s="56" t="s">
        <v>1472</v>
      </c>
    </row>
    <row r="319" spans="1:19" x14ac:dyDescent="0.25">
      <c r="A319" s="46">
        <v>343</v>
      </c>
      <c r="B319" s="47" t="s">
        <v>598</v>
      </c>
      <c r="C319" s="60" t="s">
        <v>599</v>
      </c>
      <c r="D319" s="49" t="s">
        <v>1100</v>
      </c>
      <c r="E319" s="31" t="s">
        <v>1468</v>
      </c>
      <c r="F319" s="50">
        <v>0</v>
      </c>
      <c r="G319" s="54"/>
      <c r="H319" s="52" t="s">
        <v>1580</v>
      </c>
      <c r="I319" s="50" t="s">
        <v>1468</v>
      </c>
      <c r="J319" s="14" t="s">
        <v>1431</v>
      </c>
      <c r="K319" s="53">
        <v>138</v>
      </c>
      <c r="L319" s="54">
        <v>138</v>
      </c>
      <c r="M319" s="55"/>
      <c r="N319" s="14"/>
      <c r="O319" s="54"/>
      <c r="P319" s="54"/>
      <c r="Q319" s="22"/>
      <c r="R319" s="30" t="s">
        <v>5</v>
      </c>
      <c r="S319" s="56" t="s">
        <v>1472</v>
      </c>
    </row>
    <row r="320" spans="1:19" x14ac:dyDescent="0.25">
      <c r="A320" s="46">
        <v>344</v>
      </c>
      <c r="B320" s="47" t="s">
        <v>392</v>
      </c>
      <c r="C320" s="48" t="s">
        <v>393</v>
      </c>
      <c r="D320" s="49" t="s">
        <v>1101</v>
      </c>
      <c r="E320" s="31" t="s">
        <v>1468</v>
      </c>
      <c r="F320" s="50">
        <v>0</v>
      </c>
      <c r="G320" s="54"/>
      <c r="H320" s="52" t="s">
        <v>1580</v>
      </c>
      <c r="I320" s="50" t="s">
        <v>1468</v>
      </c>
      <c r="J320" s="14" t="s">
        <v>1431</v>
      </c>
      <c r="K320" s="53">
        <v>190</v>
      </c>
      <c r="L320" s="54">
        <v>190</v>
      </c>
      <c r="M320" s="55"/>
      <c r="N320" s="14"/>
      <c r="O320" s="54"/>
      <c r="P320" s="54"/>
      <c r="Q320" s="49" t="s">
        <v>394</v>
      </c>
      <c r="R320" s="31" t="s">
        <v>25</v>
      </c>
      <c r="S320" s="56" t="s">
        <v>1472</v>
      </c>
    </row>
    <row r="321" spans="1:19" x14ac:dyDescent="0.25">
      <c r="A321" s="46">
        <v>345</v>
      </c>
      <c r="B321" s="47" t="s">
        <v>1417</v>
      </c>
      <c r="C321" s="48" t="s">
        <v>810</v>
      </c>
      <c r="D321" s="49" t="s">
        <v>1102</v>
      </c>
      <c r="E321" s="31" t="s">
        <v>1468</v>
      </c>
      <c r="F321" s="50">
        <v>0</v>
      </c>
      <c r="G321" s="54"/>
      <c r="H321" s="52" t="s">
        <v>1580</v>
      </c>
      <c r="I321" s="50" t="s">
        <v>1468</v>
      </c>
      <c r="J321" s="14" t="s">
        <v>1431</v>
      </c>
      <c r="K321" s="53">
        <v>233</v>
      </c>
      <c r="L321" s="54">
        <v>233</v>
      </c>
      <c r="M321" s="55"/>
      <c r="N321" s="14"/>
      <c r="O321" s="54"/>
      <c r="P321" s="54"/>
      <c r="Q321" s="49" t="s">
        <v>7</v>
      </c>
      <c r="R321" s="31" t="s">
        <v>8</v>
      </c>
      <c r="S321" s="56" t="s">
        <v>1472</v>
      </c>
    </row>
    <row r="322" spans="1:19" x14ac:dyDescent="0.25">
      <c r="A322" s="46">
        <v>346</v>
      </c>
      <c r="B322" s="47" t="s">
        <v>115</v>
      </c>
      <c r="C322" s="48" t="s">
        <v>116</v>
      </c>
      <c r="D322" s="49" t="s">
        <v>1103</v>
      </c>
      <c r="E322" s="31" t="s">
        <v>1468</v>
      </c>
      <c r="F322" s="50">
        <v>0</v>
      </c>
      <c r="G322" s="54"/>
      <c r="H322" s="52" t="s">
        <v>1580</v>
      </c>
      <c r="I322" s="50" t="s">
        <v>1468</v>
      </c>
      <c r="J322" s="14" t="s">
        <v>1431</v>
      </c>
      <c r="K322" s="53">
        <v>741</v>
      </c>
      <c r="L322" s="54">
        <v>740</v>
      </c>
      <c r="M322" s="55"/>
      <c r="N322" s="14"/>
      <c r="O322" s="54"/>
      <c r="P322" s="54"/>
      <c r="Q322" s="49" t="s">
        <v>7</v>
      </c>
      <c r="R322" s="31" t="s">
        <v>8</v>
      </c>
      <c r="S322" s="56" t="s">
        <v>1472</v>
      </c>
    </row>
    <row r="323" spans="1:19" x14ac:dyDescent="0.25">
      <c r="A323" s="46">
        <v>347</v>
      </c>
      <c r="B323" s="47" t="s">
        <v>694</v>
      </c>
      <c r="C323" s="63"/>
      <c r="D323" s="49" t="s">
        <v>1104</v>
      </c>
      <c r="E323" s="31" t="s">
        <v>1468</v>
      </c>
      <c r="F323" s="50">
        <v>0</v>
      </c>
      <c r="G323" s="54"/>
      <c r="H323" s="52" t="s">
        <v>1580</v>
      </c>
      <c r="I323" s="50" t="s">
        <v>1468</v>
      </c>
      <c r="J323" s="14" t="s">
        <v>1431</v>
      </c>
      <c r="K323" s="61">
        <v>138</v>
      </c>
      <c r="L323" s="54">
        <v>138</v>
      </c>
      <c r="M323" s="55"/>
      <c r="N323" s="14"/>
      <c r="O323" s="54"/>
      <c r="P323" s="54"/>
      <c r="Q323" s="22"/>
      <c r="R323" s="31" t="s">
        <v>9</v>
      </c>
      <c r="S323" s="56" t="s">
        <v>1472</v>
      </c>
    </row>
    <row r="324" spans="1:19" x14ac:dyDescent="0.25">
      <c r="A324" s="46">
        <v>348</v>
      </c>
      <c r="B324" s="47" t="s">
        <v>1410</v>
      </c>
      <c r="C324" s="48" t="s">
        <v>146</v>
      </c>
      <c r="D324" s="49" t="s">
        <v>1182</v>
      </c>
      <c r="E324" s="31" t="s">
        <v>1468</v>
      </c>
      <c r="F324" s="50">
        <v>0</v>
      </c>
      <c r="G324" s="54"/>
      <c r="H324" s="52" t="s">
        <v>1580</v>
      </c>
      <c r="I324" s="50" t="s">
        <v>1468</v>
      </c>
      <c r="J324" s="14" t="s">
        <v>1431</v>
      </c>
      <c r="K324" s="53">
        <v>409</v>
      </c>
      <c r="L324" s="54">
        <v>271</v>
      </c>
      <c r="M324" s="55"/>
      <c r="N324" s="14"/>
      <c r="O324" s="54"/>
      <c r="P324" s="54"/>
      <c r="Q324" s="49" t="s">
        <v>7</v>
      </c>
      <c r="R324" s="31" t="s">
        <v>8</v>
      </c>
      <c r="S324" s="56" t="s">
        <v>1472</v>
      </c>
    </row>
    <row r="325" spans="1:19" x14ac:dyDescent="0.25">
      <c r="A325" s="46">
        <v>349</v>
      </c>
      <c r="B325" s="77" t="s">
        <v>1550</v>
      </c>
      <c r="C325" s="48" t="s">
        <v>1434</v>
      </c>
      <c r="D325" s="58" t="s">
        <v>1534</v>
      </c>
      <c r="E325" s="14" t="s">
        <v>1468</v>
      </c>
      <c r="F325" s="50">
        <v>0</v>
      </c>
      <c r="G325" s="54"/>
      <c r="H325" s="52" t="s">
        <v>1580</v>
      </c>
      <c r="I325" s="14" t="s">
        <v>1468</v>
      </c>
      <c r="J325" s="14" t="s">
        <v>1431</v>
      </c>
      <c r="K325" s="53">
        <v>443</v>
      </c>
      <c r="L325" s="54">
        <v>442</v>
      </c>
      <c r="M325" s="55"/>
      <c r="N325" s="14"/>
      <c r="O325" s="54"/>
      <c r="P325" s="54"/>
      <c r="Q325" s="49" t="s">
        <v>7</v>
      </c>
      <c r="R325" s="31" t="s">
        <v>49</v>
      </c>
      <c r="S325" s="56" t="s">
        <v>1472</v>
      </c>
    </row>
    <row r="326" spans="1:19" x14ac:dyDescent="0.25">
      <c r="A326" s="46">
        <v>350</v>
      </c>
      <c r="B326" s="47" t="s">
        <v>1366</v>
      </c>
      <c r="C326" s="48" t="s">
        <v>803</v>
      </c>
      <c r="D326" s="49" t="s">
        <v>1105</v>
      </c>
      <c r="E326" s="31" t="s">
        <v>1468</v>
      </c>
      <c r="F326" s="50">
        <v>0</v>
      </c>
      <c r="G326" s="54"/>
      <c r="H326" s="52" t="s">
        <v>1580</v>
      </c>
      <c r="I326" s="50" t="s">
        <v>1468</v>
      </c>
      <c r="J326" s="14" t="s">
        <v>1431</v>
      </c>
      <c r="K326" s="53">
        <v>135</v>
      </c>
      <c r="L326" s="54">
        <v>135</v>
      </c>
      <c r="M326" s="55"/>
      <c r="N326" s="14"/>
      <c r="O326" s="54"/>
      <c r="P326" s="54"/>
      <c r="Q326" s="49" t="s">
        <v>7</v>
      </c>
      <c r="R326" s="31" t="s">
        <v>5</v>
      </c>
      <c r="S326" s="56" t="s">
        <v>1472</v>
      </c>
    </row>
    <row r="327" spans="1:19" x14ac:dyDescent="0.25">
      <c r="A327" s="46">
        <v>351</v>
      </c>
      <c r="B327" s="47" t="s">
        <v>1416</v>
      </c>
      <c r="C327" s="63" t="s">
        <v>555</v>
      </c>
      <c r="D327" s="49" t="s">
        <v>974</v>
      </c>
      <c r="E327" s="31" t="s">
        <v>1468</v>
      </c>
      <c r="F327" s="50">
        <v>0</v>
      </c>
      <c r="G327" s="54"/>
      <c r="H327" s="52" t="s">
        <v>1580</v>
      </c>
      <c r="I327" s="50" t="s">
        <v>1468</v>
      </c>
      <c r="J327" s="14" t="s">
        <v>1431</v>
      </c>
      <c r="K327" s="53">
        <v>148</v>
      </c>
      <c r="L327" s="54">
        <v>148</v>
      </c>
      <c r="M327" s="55"/>
      <c r="N327" s="14"/>
      <c r="O327" s="54"/>
      <c r="P327" s="54"/>
      <c r="Q327" s="22" t="s">
        <v>24</v>
      </c>
      <c r="R327" s="30" t="s">
        <v>5</v>
      </c>
      <c r="S327" s="56" t="s">
        <v>1472</v>
      </c>
    </row>
    <row r="328" spans="1:19" x14ac:dyDescent="0.25">
      <c r="A328" s="46">
        <v>352</v>
      </c>
      <c r="B328" s="47" t="s">
        <v>437</v>
      </c>
      <c r="C328" s="48" t="s">
        <v>438</v>
      </c>
      <c r="D328" s="49" t="s">
        <v>1559</v>
      </c>
      <c r="E328" s="31" t="s">
        <v>1468</v>
      </c>
      <c r="F328" s="50">
        <v>0</v>
      </c>
      <c r="G328" s="54"/>
      <c r="H328" s="52" t="s">
        <v>1580</v>
      </c>
      <c r="I328" s="50" t="s">
        <v>1468</v>
      </c>
      <c r="J328" s="14" t="s">
        <v>1431</v>
      </c>
      <c r="K328" s="53">
        <v>457</v>
      </c>
      <c r="L328" s="54">
        <v>456</v>
      </c>
      <c r="M328" s="55"/>
      <c r="N328" s="14"/>
      <c r="O328" s="54"/>
      <c r="P328" s="54"/>
      <c r="Q328" s="49" t="s">
        <v>7</v>
      </c>
      <c r="R328" s="31" t="s">
        <v>8</v>
      </c>
      <c r="S328" s="56" t="s">
        <v>1472</v>
      </c>
    </row>
    <row r="329" spans="1:19" x14ac:dyDescent="0.25">
      <c r="A329" s="46">
        <v>353</v>
      </c>
      <c r="B329" s="47" t="s">
        <v>1367</v>
      </c>
      <c r="C329" s="48" t="s">
        <v>439</v>
      </c>
      <c r="D329" s="49" t="s">
        <v>1106</v>
      </c>
      <c r="E329" s="31" t="s">
        <v>1468</v>
      </c>
      <c r="F329" s="50">
        <v>0</v>
      </c>
      <c r="G329" s="54"/>
      <c r="H329" s="52" t="s">
        <v>1580</v>
      </c>
      <c r="I329" s="50" t="s">
        <v>1468</v>
      </c>
      <c r="J329" s="14" t="s">
        <v>1431</v>
      </c>
      <c r="K329" s="53">
        <v>240</v>
      </c>
      <c r="L329" s="54">
        <v>240</v>
      </c>
      <c r="M329" s="55"/>
      <c r="N329" s="14"/>
      <c r="O329" s="54"/>
      <c r="P329" s="54"/>
      <c r="Q329" s="49" t="s">
        <v>7</v>
      </c>
      <c r="R329" s="31" t="s">
        <v>8</v>
      </c>
      <c r="S329" s="56" t="s">
        <v>1472</v>
      </c>
    </row>
    <row r="330" spans="1:19" x14ac:dyDescent="0.25">
      <c r="A330" s="46">
        <v>354</v>
      </c>
      <c r="B330" s="57" t="s">
        <v>1442</v>
      </c>
      <c r="C330" s="48" t="s">
        <v>1443</v>
      </c>
      <c r="D330" s="49" t="s">
        <v>1532</v>
      </c>
      <c r="E330" s="14" t="s">
        <v>1468</v>
      </c>
      <c r="F330" s="50">
        <v>0</v>
      </c>
      <c r="G330" s="54"/>
      <c r="H330" s="52" t="s">
        <v>1580</v>
      </c>
      <c r="I330" s="14" t="s">
        <v>1468</v>
      </c>
      <c r="J330" s="14" t="s">
        <v>1431</v>
      </c>
      <c r="K330" s="53">
        <v>619</v>
      </c>
      <c r="L330" s="54">
        <v>618</v>
      </c>
      <c r="M330" s="55"/>
      <c r="N330" s="14"/>
      <c r="O330" s="54"/>
      <c r="P330" s="54"/>
      <c r="Q330" s="49" t="s">
        <v>7</v>
      </c>
      <c r="R330" s="31" t="s">
        <v>8</v>
      </c>
      <c r="S330" s="56" t="s">
        <v>1472</v>
      </c>
    </row>
    <row r="331" spans="1:19" x14ac:dyDescent="0.25">
      <c r="A331" s="46">
        <v>355</v>
      </c>
      <c r="B331" s="47" t="s">
        <v>871</v>
      </c>
      <c r="C331" s="63"/>
      <c r="D331" s="49" t="s">
        <v>1602</v>
      </c>
      <c r="E331" s="31" t="s">
        <v>1468</v>
      </c>
      <c r="F331" s="50">
        <v>0</v>
      </c>
      <c r="G331" s="54"/>
      <c r="H331" s="52" t="s">
        <v>1580</v>
      </c>
      <c r="I331" s="50" t="s">
        <v>1468</v>
      </c>
      <c r="J331" s="14" t="s">
        <v>1431</v>
      </c>
      <c r="K331" s="61">
        <v>336</v>
      </c>
      <c r="L331" s="54">
        <v>336</v>
      </c>
      <c r="M331" s="55"/>
      <c r="N331" s="14"/>
      <c r="O331" s="54"/>
      <c r="P331" s="54"/>
      <c r="Q331" s="22"/>
      <c r="R331" s="31" t="s">
        <v>11</v>
      </c>
      <c r="S331" s="56" t="s">
        <v>1472</v>
      </c>
    </row>
    <row r="332" spans="1:19" x14ac:dyDescent="0.25">
      <c r="A332" s="46">
        <v>356</v>
      </c>
      <c r="B332" s="22" t="s">
        <v>1446</v>
      </c>
      <c r="C332" s="63" t="s">
        <v>1447</v>
      </c>
      <c r="D332" s="58" t="s">
        <v>1601</v>
      </c>
      <c r="E332" s="14" t="s">
        <v>1468</v>
      </c>
      <c r="F332" s="50">
        <v>0</v>
      </c>
      <c r="G332" s="54"/>
      <c r="H332" s="52" t="s">
        <v>1580</v>
      </c>
      <c r="I332" s="50" t="s">
        <v>1468</v>
      </c>
      <c r="J332" s="14" t="s">
        <v>1431</v>
      </c>
      <c r="K332" s="53">
        <v>297</v>
      </c>
      <c r="L332" s="54">
        <v>294</v>
      </c>
      <c r="M332" s="55"/>
      <c r="N332" s="14"/>
      <c r="O332" s="54"/>
      <c r="P332" s="54"/>
      <c r="Q332" s="58"/>
      <c r="R332" s="14" t="s">
        <v>11</v>
      </c>
      <c r="S332" s="56" t="s">
        <v>1472</v>
      </c>
    </row>
    <row r="333" spans="1:19" x14ac:dyDescent="0.25">
      <c r="A333" s="46">
        <v>357</v>
      </c>
      <c r="B333" s="47" t="s">
        <v>432</v>
      </c>
      <c r="C333" s="48" t="s">
        <v>433</v>
      </c>
      <c r="D333" s="49" t="s">
        <v>1107</v>
      </c>
      <c r="E333" s="31" t="s">
        <v>1468</v>
      </c>
      <c r="F333" s="50">
        <v>0</v>
      </c>
      <c r="G333" s="54"/>
      <c r="H333" s="52" t="s">
        <v>1580</v>
      </c>
      <c r="I333" s="50" t="s">
        <v>1468</v>
      </c>
      <c r="J333" s="14" t="s">
        <v>1431</v>
      </c>
      <c r="K333" s="53">
        <v>318</v>
      </c>
      <c r="L333" s="54">
        <v>318</v>
      </c>
      <c r="M333" s="55"/>
      <c r="N333" s="14"/>
      <c r="O333" s="54"/>
      <c r="P333" s="54"/>
      <c r="Q333" s="49" t="s">
        <v>7</v>
      </c>
      <c r="R333" s="31" t="s">
        <v>25</v>
      </c>
      <c r="S333" s="56" t="s">
        <v>1472</v>
      </c>
    </row>
    <row r="334" spans="1:19" x14ac:dyDescent="0.25">
      <c r="A334" s="46">
        <v>358</v>
      </c>
      <c r="B334" s="47" t="s">
        <v>1368</v>
      </c>
      <c r="C334" s="69" t="s">
        <v>382</v>
      </c>
      <c r="D334" s="49" t="s">
        <v>1108</v>
      </c>
      <c r="E334" s="31" t="s">
        <v>1468</v>
      </c>
      <c r="F334" s="50">
        <v>0</v>
      </c>
      <c r="G334" s="54"/>
      <c r="H334" s="52" t="s">
        <v>1580</v>
      </c>
      <c r="I334" s="50" t="s">
        <v>1468</v>
      </c>
      <c r="J334" s="14" t="s">
        <v>1431</v>
      </c>
      <c r="K334" s="53">
        <v>474</v>
      </c>
      <c r="L334" s="54">
        <v>473</v>
      </c>
      <c r="M334" s="55"/>
      <c r="N334" s="14"/>
      <c r="O334" s="54"/>
      <c r="P334" s="54"/>
      <c r="Q334" s="49" t="s">
        <v>7</v>
      </c>
      <c r="R334" s="31" t="s">
        <v>5</v>
      </c>
      <c r="S334" s="56" t="s">
        <v>1472</v>
      </c>
    </row>
    <row r="335" spans="1:19" x14ac:dyDescent="0.25">
      <c r="A335" s="46">
        <v>359</v>
      </c>
      <c r="B335" s="47" t="s">
        <v>1369</v>
      </c>
      <c r="C335" s="48" t="s">
        <v>381</v>
      </c>
      <c r="D335" s="49" t="s">
        <v>1109</v>
      </c>
      <c r="E335" s="31" t="s">
        <v>1468</v>
      </c>
      <c r="F335" s="50">
        <v>0</v>
      </c>
      <c r="G335" s="54"/>
      <c r="H335" s="52" t="s">
        <v>1580</v>
      </c>
      <c r="I335" s="50" t="s">
        <v>1468</v>
      </c>
      <c r="J335" s="14" t="s">
        <v>1431</v>
      </c>
      <c r="K335" s="53">
        <v>391</v>
      </c>
      <c r="L335" s="54">
        <v>390</v>
      </c>
      <c r="M335" s="55"/>
      <c r="N335" s="14"/>
      <c r="O335" s="54"/>
      <c r="P335" s="54"/>
      <c r="Q335" s="49" t="s">
        <v>7</v>
      </c>
      <c r="R335" s="31" t="s">
        <v>8</v>
      </c>
      <c r="S335" s="56" t="s">
        <v>1472</v>
      </c>
    </row>
    <row r="336" spans="1:19" x14ac:dyDescent="0.25">
      <c r="A336" s="46">
        <v>360</v>
      </c>
      <c r="B336" s="47" t="s">
        <v>1458</v>
      </c>
      <c r="C336" s="48" t="s">
        <v>521</v>
      </c>
      <c r="D336" s="49" t="s">
        <v>1110</v>
      </c>
      <c r="E336" s="31" t="s">
        <v>1468</v>
      </c>
      <c r="F336" s="50">
        <v>0</v>
      </c>
      <c r="G336" s="54"/>
      <c r="H336" s="52" t="s">
        <v>1580</v>
      </c>
      <c r="I336" s="50" t="s">
        <v>1468</v>
      </c>
      <c r="J336" s="14" t="s">
        <v>1431</v>
      </c>
      <c r="K336" s="53">
        <v>168</v>
      </c>
      <c r="L336" s="54">
        <v>168</v>
      </c>
      <c r="M336" s="55"/>
      <c r="N336" s="14"/>
      <c r="O336" s="54"/>
      <c r="P336" s="54"/>
      <c r="Q336" s="49" t="s">
        <v>7</v>
      </c>
      <c r="R336" s="31" t="s">
        <v>49</v>
      </c>
      <c r="S336" s="56" t="s">
        <v>1472</v>
      </c>
    </row>
    <row r="337" spans="1:19" x14ac:dyDescent="0.25">
      <c r="A337" s="46">
        <v>361</v>
      </c>
      <c r="B337" s="47" t="s">
        <v>1370</v>
      </c>
      <c r="C337" s="48" t="s">
        <v>102</v>
      </c>
      <c r="D337" s="49" t="s">
        <v>975</v>
      </c>
      <c r="E337" s="31" t="s">
        <v>1468</v>
      </c>
      <c r="F337" s="50">
        <v>0</v>
      </c>
      <c r="G337" s="54"/>
      <c r="H337" s="52" t="s">
        <v>1580</v>
      </c>
      <c r="I337" s="50" t="s">
        <v>1468</v>
      </c>
      <c r="J337" s="14" t="s">
        <v>1431</v>
      </c>
      <c r="K337" s="53">
        <v>278</v>
      </c>
      <c r="L337" s="54">
        <v>278</v>
      </c>
      <c r="M337" s="55"/>
      <c r="N337" s="14"/>
      <c r="O337" s="54"/>
      <c r="P337" s="54"/>
      <c r="Q337" s="49" t="s">
        <v>24</v>
      </c>
      <c r="R337" s="31" t="s">
        <v>5</v>
      </c>
      <c r="S337" s="56" t="s">
        <v>1472</v>
      </c>
    </row>
    <row r="338" spans="1:19" x14ac:dyDescent="0.25">
      <c r="A338" s="46">
        <v>362</v>
      </c>
      <c r="B338" s="47" t="s">
        <v>1371</v>
      </c>
      <c r="C338" s="48" t="s">
        <v>310</v>
      </c>
      <c r="D338" s="49" t="s">
        <v>1111</v>
      </c>
      <c r="E338" s="31" t="s">
        <v>1468</v>
      </c>
      <c r="F338" s="50">
        <v>0</v>
      </c>
      <c r="G338" s="54"/>
      <c r="H338" s="52" t="s">
        <v>1580</v>
      </c>
      <c r="I338" s="50" t="s">
        <v>1468</v>
      </c>
      <c r="J338" s="14" t="s">
        <v>1431</v>
      </c>
      <c r="K338" s="53">
        <v>313</v>
      </c>
      <c r="L338" s="54">
        <v>313</v>
      </c>
      <c r="M338" s="55"/>
      <c r="N338" s="14"/>
      <c r="O338" s="54"/>
      <c r="P338" s="54"/>
      <c r="Q338" s="49" t="s">
        <v>7</v>
      </c>
      <c r="R338" s="31" t="s">
        <v>25</v>
      </c>
      <c r="S338" s="56" t="s">
        <v>1472</v>
      </c>
    </row>
    <row r="339" spans="1:19" x14ac:dyDescent="0.25">
      <c r="A339" s="46">
        <v>363</v>
      </c>
      <c r="B339" s="47" t="s">
        <v>474</v>
      </c>
      <c r="C339" s="48" t="s">
        <v>475</v>
      </c>
      <c r="D339" s="49" t="s">
        <v>1112</v>
      </c>
      <c r="E339" s="31" t="s">
        <v>1468</v>
      </c>
      <c r="F339" s="50">
        <v>0</v>
      </c>
      <c r="G339" s="54"/>
      <c r="H339" s="52" t="s">
        <v>1580</v>
      </c>
      <c r="I339" s="50" t="s">
        <v>1468</v>
      </c>
      <c r="J339" s="14" t="s">
        <v>1431</v>
      </c>
      <c r="K339" s="53">
        <v>218</v>
      </c>
      <c r="L339" s="54">
        <v>218</v>
      </c>
      <c r="M339" s="55"/>
      <c r="N339" s="14"/>
      <c r="O339" s="54"/>
      <c r="P339" s="54"/>
      <c r="Q339" s="49" t="s">
        <v>7</v>
      </c>
      <c r="R339" s="31" t="s">
        <v>5</v>
      </c>
      <c r="S339" s="56" t="s">
        <v>1472</v>
      </c>
    </row>
    <row r="340" spans="1:19" x14ac:dyDescent="0.25">
      <c r="A340" s="46">
        <v>364</v>
      </c>
      <c r="B340" s="47" t="s">
        <v>957</v>
      </c>
      <c r="C340" s="48" t="s">
        <v>882</v>
      </c>
      <c r="D340" s="49" t="s">
        <v>976</v>
      </c>
      <c r="E340" s="31" t="s">
        <v>1468</v>
      </c>
      <c r="F340" s="50">
        <v>0</v>
      </c>
      <c r="G340" s="54"/>
      <c r="H340" s="52" t="s">
        <v>1580</v>
      </c>
      <c r="I340" s="50" t="s">
        <v>1468</v>
      </c>
      <c r="J340" s="14" t="s">
        <v>1431</v>
      </c>
      <c r="K340" s="53">
        <v>356</v>
      </c>
      <c r="L340" s="54">
        <v>356</v>
      </c>
      <c r="M340" s="55"/>
      <c r="N340" s="14"/>
      <c r="O340" s="54"/>
      <c r="P340" s="54"/>
      <c r="Q340" s="49" t="s">
        <v>7</v>
      </c>
      <c r="R340" s="31" t="s">
        <v>8</v>
      </c>
      <c r="S340" s="56" t="s">
        <v>1472</v>
      </c>
    </row>
    <row r="341" spans="1:19" x14ac:dyDescent="0.25">
      <c r="A341" s="46">
        <v>365</v>
      </c>
      <c r="B341" s="47" t="s">
        <v>1415</v>
      </c>
      <c r="C341" s="48" t="s">
        <v>64</v>
      </c>
      <c r="D341" s="49" t="s">
        <v>1113</v>
      </c>
      <c r="E341" s="31" t="s">
        <v>1468</v>
      </c>
      <c r="F341" s="50">
        <v>0</v>
      </c>
      <c r="G341" s="54"/>
      <c r="H341" s="52" t="s">
        <v>1580</v>
      </c>
      <c r="I341" s="50" t="s">
        <v>1468</v>
      </c>
      <c r="J341" s="14" t="s">
        <v>1431</v>
      </c>
      <c r="K341" s="53">
        <v>223</v>
      </c>
      <c r="L341" s="54">
        <v>96</v>
      </c>
      <c r="M341" s="55"/>
      <c r="N341" s="14"/>
      <c r="O341" s="54"/>
      <c r="P341" s="54"/>
      <c r="Q341" s="49" t="s">
        <v>7</v>
      </c>
      <c r="R341" s="31" t="s">
        <v>8</v>
      </c>
      <c r="S341" s="56" t="s">
        <v>1472</v>
      </c>
    </row>
    <row r="342" spans="1:19" x14ac:dyDescent="0.25">
      <c r="A342" s="46">
        <v>366</v>
      </c>
      <c r="B342" s="47" t="s">
        <v>150</v>
      </c>
      <c r="C342" s="63" t="s">
        <v>151</v>
      </c>
      <c r="D342" s="49" t="s">
        <v>1114</v>
      </c>
      <c r="E342" s="31" t="s">
        <v>1468</v>
      </c>
      <c r="F342" s="50">
        <v>0</v>
      </c>
      <c r="G342" s="54"/>
      <c r="H342" s="52" t="s">
        <v>1580</v>
      </c>
      <c r="I342" s="50" t="s">
        <v>1468</v>
      </c>
      <c r="J342" s="14" t="s">
        <v>1431</v>
      </c>
      <c r="K342" s="53">
        <v>137</v>
      </c>
      <c r="L342" s="54">
        <v>137</v>
      </c>
      <c r="M342" s="55"/>
      <c r="N342" s="14"/>
      <c r="O342" s="54"/>
      <c r="P342" s="54"/>
      <c r="Q342" s="22" t="s">
        <v>152</v>
      </c>
      <c r="R342" s="30" t="s">
        <v>5</v>
      </c>
      <c r="S342" s="56" t="s">
        <v>1472</v>
      </c>
    </row>
    <row r="343" spans="1:19" x14ac:dyDescent="0.25">
      <c r="A343" s="46">
        <v>367</v>
      </c>
      <c r="B343" s="47" t="s">
        <v>176</v>
      </c>
      <c r="C343" s="63" t="s">
        <v>177</v>
      </c>
      <c r="D343" s="49" t="s">
        <v>1115</v>
      </c>
      <c r="E343" s="31" t="s">
        <v>1468</v>
      </c>
      <c r="F343" s="50">
        <v>0</v>
      </c>
      <c r="G343" s="54"/>
      <c r="H343" s="52" t="s">
        <v>1580</v>
      </c>
      <c r="I343" s="50" t="s">
        <v>1468</v>
      </c>
      <c r="J343" s="14" t="s">
        <v>1431</v>
      </c>
      <c r="K343" s="53">
        <v>207</v>
      </c>
      <c r="L343" s="54">
        <v>207</v>
      </c>
      <c r="M343" s="55"/>
      <c r="N343" s="14"/>
      <c r="O343" s="54"/>
      <c r="P343" s="54"/>
      <c r="Q343" s="22" t="s">
        <v>152</v>
      </c>
      <c r="R343" s="71" t="s">
        <v>5</v>
      </c>
      <c r="S343" s="56" t="s">
        <v>1472</v>
      </c>
    </row>
    <row r="344" spans="1:19" ht="18.75" x14ac:dyDescent="0.25">
      <c r="A344" s="46">
        <v>368</v>
      </c>
      <c r="B344" s="47" t="s">
        <v>203</v>
      </c>
      <c r="C344" s="48" t="s">
        <v>204</v>
      </c>
      <c r="D344" s="49" t="s">
        <v>1116</v>
      </c>
      <c r="E344" s="31" t="s">
        <v>1468</v>
      </c>
      <c r="F344" s="50">
        <v>0</v>
      </c>
      <c r="G344" s="54"/>
      <c r="H344" s="52" t="s">
        <v>1580</v>
      </c>
      <c r="I344" s="50" t="s">
        <v>1468</v>
      </c>
      <c r="J344" s="14" t="s">
        <v>1431</v>
      </c>
      <c r="K344" s="53">
        <v>74</v>
      </c>
      <c r="L344" s="54">
        <v>74</v>
      </c>
      <c r="M344" s="55"/>
      <c r="N344" s="14"/>
      <c r="O344" s="54"/>
      <c r="P344" s="54"/>
      <c r="Q344" s="22" t="s">
        <v>205</v>
      </c>
      <c r="R344" s="30" t="s">
        <v>1770</v>
      </c>
      <c r="S344" s="56" t="s">
        <v>1472</v>
      </c>
    </row>
    <row r="345" spans="1:19" x14ac:dyDescent="0.25">
      <c r="A345" s="46">
        <v>369</v>
      </c>
      <c r="B345" s="47" t="s">
        <v>1414</v>
      </c>
      <c r="C345" s="48" t="s">
        <v>242</v>
      </c>
      <c r="D345" s="49" t="s">
        <v>927</v>
      </c>
      <c r="E345" s="31" t="s">
        <v>1468</v>
      </c>
      <c r="F345" s="50">
        <v>0</v>
      </c>
      <c r="G345" s="54"/>
      <c r="H345" s="52" t="s">
        <v>1580</v>
      </c>
      <c r="I345" s="50" t="s">
        <v>1468</v>
      </c>
      <c r="J345" s="14" t="s">
        <v>1431</v>
      </c>
      <c r="K345" s="53">
        <v>204</v>
      </c>
      <c r="L345" s="54">
        <v>204</v>
      </c>
      <c r="M345" s="55"/>
      <c r="N345" s="14"/>
      <c r="O345" s="54"/>
      <c r="P345" s="54"/>
      <c r="Q345" s="49"/>
      <c r="R345" s="31" t="s">
        <v>5</v>
      </c>
      <c r="S345" s="56" t="s">
        <v>1472</v>
      </c>
    </row>
    <row r="346" spans="1:19" x14ac:dyDescent="0.25">
      <c r="A346" s="46">
        <v>370</v>
      </c>
      <c r="B346" s="47" t="s">
        <v>249</v>
      </c>
      <c r="C346" s="63" t="s">
        <v>250</v>
      </c>
      <c r="D346" s="49" t="s">
        <v>1117</v>
      </c>
      <c r="E346" s="31" t="s">
        <v>1468</v>
      </c>
      <c r="F346" s="50">
        <v>0</v>
      </c>
      <c r="G346" s="54"/>
      <c r="H346" s="52" t="s">
        <v>1580</v>
      </c>
      <c r="I346" s="50" t="s">
        <v>1468</v>
      </c>
      <c r="J346" s="14" t="s">
        <v>1431</v>
      </c>
      <c r="K346" s="53">
        <v>163</v>
      </c>
      <c r="L346" s="54">
        <v>163</v>
      </c>
      <c r="M346" s="55"/>
      <c r="N346" s="14"/>
      <c r="O346" s="54"/>
      <c r="P346" s="54"/>
      <c r="Q346" s="22" t="s">
        <v>152</v>
      </c>
      <c r="R346" s="30" t="s">
        <v>5</v>
      </c>
      <c r="S346" s="56" t="s">
        <v>1472</v>
      </c>
    </row>
    <row r="347" spans="1:19" x14ac:dyDescent="0.25">
      <c r="A347" s="46">
        <v>371</v>
      </c>
      <c r="B347" s="47" t="s">
        <v>573</v>
      </c>
      <c r="C347" s="63" t="s">
        <v>574</v>
      </c>
      <c r="D347" s="49" t="s">
        <v>1118</v>
      </c>
      <c r="E347" s="31" t="s">
        <v>1468</v>
      </c>
      <c r="F347" s="50">
        <v>0</v>
      </c>
      <c r="G347" s="54"/>
      <c r="H347" s="52" t="s">
        <v>1580</v>
      </c>
      <c r="I347" s="50" t="s">
        <v>1468</v>
      </c>
      <c r="J347" s="14" t="s">
        <v>1431</v>
      </c>
      <c r="K347" s="53">
        <v>212</v>
      </c>
      <c r="L347" s="54">
        <v>212</v>
      </c>
      <c r="M347" s="55"/>
      <c r="N347" s="14"/>
      <c r="O347" s="54"/>
      <c r="P347" s="54"/>
      <c r="Q347" s="22" t="s">
        <v>152</v>
      </c>
      <c r="R347" s="30" t="s">
        <v>5</v>
      </c>
      <c r="S347" s="56" t="s">
        <v>1472</v>
      </c>
    </row>
    <row r="348" spans="1:19" x14ac:dyDescent="0.25">
      <c r="A348" s="46">
        <v>372</v>
      </c>
      <c r="B348" s="47" t="s">
        <v>577</v>
      </c>
      <c r="C348" s="63" t="s">
        <v>578</v>
      </c>
      <c r="D348" s="49" t="s">
        <v>1119</v>
      </c>
      <c r="E348" s="31" t="s">
        <v>1468</v>
      </c>
      <c r="F348" s="50">
        <v>0</v>
      </c>
      <c r="G348" s="54"/>
      <c r="H348" s="52" t="s">
        <v>1580</v>
      </c>
      <c r="I348" s="50" t="s">
        <v>1468</v>
      </c>
      <c r="J348" s="14" t="s">
        <v>1431</v>
      </c>
      <c r="K348" s="53">
        <v>380</v>
      </c>
      <c r="L348" s="54">
        <v>380</v>
      </c>
      <c r="M348" s="55"/>
      <c r="N348" s="14"/>
      <c r="O348" s="54"/>
      <c r="P348" s="54"/>
      <c r="Q348" s="22" t="s">
        <v>152</v>
      </c>
      <c r="R348" s="30" t="s">
        <v>5</v>
      </c>
      <c r="S348" s="56" t="s">
        <v>1472</v>
      </c>
    </row>
    <row r="349" spans="1:19" x14ac:dyDescent="0.25">
      <c r="A349" s="46">
        <v>373</v>
      </c>
      <c r="B349" s="47" t="s">
        <v>821</v>
      </c>
      <c r="C349" s="48" t="s">
        <v>822</v>
      </c>
      <c r="D349" s="49" t="s">
        <v>1549</v>
      </c>
      <c r="E349" s="31" t="s">
        <v>1468</v>
      </c>
      <c r="F349" s="50">
        <v>0</v>
      </c>
      <c r="G349" s="54"/>
      <c r="H349" s="52" t="s">
        <v>1580</v>
      </c>
      <c r="I349" s="50" t="s">
        <v>1468</v>
      </c>
      <c r="J349" s="14" t="s">
        <v>1431</v>
      </c>
      <c r="K349" s="53">
        <v>393</v>
      </c>
      <c r="L349" s="54">
        <v>393</v>
      </c>
      <c r="M349" s="55"/>
      <c r="N349" s="14"/>
      <c r="O349" s="54"/>
      <c r="P349" s="54"/>
      <c r="Q349" s="49" t="s">
        <v>7</v>
      </c>
      <c r="R349" s="31" t="s">
        <v>8</v>
      </c>
      <c r="S349" s="56" t="s">
        <v>1472</v>
      </c>
    </row>
    <row r="350" spans="1:19" x14ac:dyDescent="0.25">
      <c r="A350" s="46">
        <v>374</v>
      </c>
      <c r="B350" s="47" t="s">
        <v>761</v>
      </c>
      <c r="C350" s="48" t="s">
        <v>762</v>
      </c>
      <c r="D350" s="49" t="s">
        <v>1120</v>
      </c>
      <c r="E350" s="31" t="s">
        <v>1468</v>
      </c>
      <c r="F350" s="50">
        <v>0</v>
      </c>
      <c r="G350" s="54"/>
      <c r="H350" s="52" t="s">
        <v>1580</v>
      </c>
      <c r="I350" s="50" t="s">
        <v>1468</v>
      </c>
      <c r="J350" s="14" t="s">
        <v>1431</v>
      </c>
      <c r="K350" s="53">
        <v>231</v>
      </c>
      <c r="L350" s="54">
        <v>231</v>
      </c>
      <c r="M350" s="55"/>
      <c r="N350" s="14"/>
      <c r="O350" s="54"/>
      <c r="P350" s="54"/>
      <c r="Q350" s="49" t="s">
        <v>7</v>
      </c>
      <c r="R350" s="31" t="s">
        <v>5</v>
      </c>
      <c r="S350" s="56" t="s">
        <v>1472</v>
      </c>
    </row>
    <row r="351" spans="1:19" x14ac:dyDescent="0.25">
      <c r="A351" s="46">
        <v>375</v>
      </c>
      <c r="B351" s="47" t="s">
        <v>428</v>
      </c>
      <c r="C351" s="48" t="s">
        <v>429</v>
      </c>
      <c r="D351" s="49" t="s">
        <v>1121</v>
      </c>
      <c r="E351" s="31" t="s">
        <v>1468</v>
      </c>
      <c r="F351" s="50">
        <v>0</v>
      </c>
      <c r="G351" s="54"/>
      <c r="H351" s="52" t="s">
        <v>1580</v>
      </c>
      <c r="I351" s="50" t="s">
        <v>1468</v>
      </c>
      <c r="J351" s="14" t="s">
        <v>1431</v>
      </c>
      <c r="K351" s="53">
        <v>329</v>
      </c>
      <c r="L351" s="54">
        <v>329</v>
      </c>
      <c r="M351" s="55"/>
      <c r="N351" s="14"/>
      <c r="O351" s="54"/>
      <c r="P351" s="54"/>
      <c r="Q351" s="49" t="s">
        <v>7</v>
      </c>
      <c r="R351" s="31" t="s">
        <v>8</v>
      </c>
      <c r="S351" s="56" t="s">
        <v>1472</v>
      </c>
    </row>
    <row r="352" spans="1:19" x14ac:dyDescent="0.25">
      <c r="A352" s="46">
        <v>376</v>
      </c>
      <c r="B352" s="47" t="s">
        <v>1372</v>
      </c>
      <c r="C352" s="48" t="s">
        <v>763</v>
      </c>
      <c r="D352" s="49" t="s">
        <v>977</v>
      </c>
      <c r="E352" s="31" t="s">
        <v>1468</v>
      </c>
      <c r="F352" s="50">
        <v>0</v>
      </c>
      <c r="G352" s="54"/>
      <c r="H352" s="52" t="s">
        <v>1580</v>
      </c>
      <c r="I352" s="50" t="s">
        <v>1468</v>
      </c>
      <c r="J352" s="14" t="s">
        <v>1431</v>
      </c>
      <c r="K352" s="53">
        <v>106</v>
      </c>
      <c r="L352" s="54">
        <v>106</v>
      </c>
      <c r="M352" s="55"/>
      <c r="N352" s="14"/>
      <c r="O352" s="54"/>
      <c r="P352" s="54"/>
      <c r="Q352" s="49" t="s">
        <v>431</v>
      </c>
      <c r="R352" s="31" t="s">
        <v>5</v>
      </c>
      <c r="S352" s="56" t="s">
        <v>1472</v>
      </c>
    </row>
    <row r="353" spans="1:19" x14ac:dyDescent="0.25">
      <c r="A353" s="46">
        <v>377</v>
      </c>
      <c r="B353" s="77" t="s">
        <v>1435</v>
      </c>
      <c r="C353" s="48" t="s">
        <v>1436</v>
      </c>
      <c r="D353" s="49" t="s">
        <v>1533</v>
      </c>
      <c r="E353" s="14" t="s">
        <v>1468</v>
      </c>
      <c r="F353" s="50">
        <v>0</v>
      </c>
      <c r="G353" s="54"/>
      <c r="H353" s="52" t="s">
        <v>1580</v>
      </c>
      <c r="I353" s="14" t="s">
        <v>1468</v>
      </c>
      <c r="J353" s="14" t="s">
        <v>1431</v>
      </c>
      <c r="K353" s="53">
        <v>547</v>
      </c>
      <c r="L353" s="54">
        <v>546</v>
      </c>
      <c r="M353" s="55"/>
      <c r="N353" s="14"/>
      <c r="O353" s="54"/>
      <c r="P353" s="54"/>
      <c r="Q353" s="49" t="s">
        <v>7</v>
      </c>
      <c r="R353" s="31" t="s">
        <v>8</v>
      </c>
      <c r="S353" s="56" t="s">
        <v>1472</v>
      </c>
    </row>
    <row r="354" spans="1:19" x14ac:dyDescent="0.25">
      <c r="A354" s="46">
        <v>378</v>
      </c>
      <c r="B354" s="47" t="s">
        <v>384</v>
      </c>
      <c r="C354" s="69" t="s">
        <v>385</v>
      </c>
      <c r="D354" s="49" t="s">
        <v>1122</v>
      </c>
      <c r="E354" s="31" t="s">
        <v>1468</v>
      </c>
      <c r="F354" s="50">
        <v>0</v>
      </c>
      <c r="G354" s="54"/>
      <c r="H354" s="52" t="s">
        <v>1580</v>
      </c>
      <c r="I354" s="50" t="s">
        <v>1468</v>
      </c>
      <c r="J354" s="14" t="s">
        <v>1431</v>
      </c>
      <c r="K354" s="53">
        <v>161</v>
      </c>
      <c r="L354" s="54">
        <v>161</v>
      </c>
      <c r="M354" s="55"/>
      <c r="N354" s="14"/>
      <c r="O354" s="54"/>
      <c r="P354" s="54"/>
      <c r="Q354" s="49" t="s">
        <v>7</v>
      </c>
      <c r="R354" s="31" t="s">
        <v>8</v>
      </c>
      <c r="S354" s="56" t="s">
        <v>1472</v>
      </c>
    </row>
    <row r="355" spans="1:19" x14ac:dyDescent="0.25">
      <c r="A355" s="46">
        <v>379</v>
      </c>
      <c r="B355" s="47" t="s">
        <v>369</v>
      </c>
      <c r="C355" s="48" t="s">
        <v>370</v>
      </c>
      <c r="D355" s="49" t="s">
        <v>1123</v>
      </c>
      <c r="E355" s="31" t="s">
        <v>1468</v>
      </c>
      <c r="F355" s="50">
        <v>0</v>
      </c>
      <c r="G355" s="54"/>
      <c r="H355" s="52" t="s">
        <v>1580</v>
      </c>
      <c r="I355" s="50" t="s">
        <v>1468</v>
      </c>
      <c r="J355" s="14" t="s">
        <v>1431</v>
      </c>
      <c r="K355" s="53">
        <v>378</v>
      </c>
      <c r="L355" s="54">
        <v>378</v>
      </c>
      <c r="M355" s="55"/>
      <c r="N355" s="14"/>
      <c r="O355" s="54"/>
      <c r="P355" s="54"/>
      <c r="Q355" s="49" t="s">
        <v>7</v>
      </c>
      <c r="R355" s="31" t="s">
        <v>5</v>
      </c>
      <c r="S355" s="56" t="s">
        <v>1472</v>
      </c>
    </row>
    <row r="356" spans="1:19" x14ac:dyDescent="0.25">
      <c r="A356" s="46">
        <v>380</v>
      </c>
      <c r="B356" s="47" t="s">
        <v>1373</v>
      </c>
      <c r="C356" s="63" t="s">
        <v>377</v>
      </c>
      <c r="D356" s="49" t="s">
        <v>978</v>
      </c>
      <c r="E356" s="31" t="s">
        <v>1468</v>
      </c>
      <c r="F356" s="50">
        <v>0</v>
      </c>
      <c r="G356" s="54"/>
      <c r="H356" s="52" t="s">
        <v>1580</v>
      </c>
      <c r="I356" s="50" t="s">
        <v>1468</v>
      </c>
      <c r="J356" s="14" t="s">
        <v>1431</v>
      </c>
      <c r="K356" s="53">
        <v>149</v>
      </c>
      <c r="L356" s="54">
        <v>150</v>
      </c>
      <c r="M356" s="55"/>
      <c r="N356" s="14"/>
      <c r="O356" s="54"/>
      <c r="P356" s="54"/>
      <c r="Q356" s="22"/>
      <c r="R356" s="30" t="s">
        <v>5</v>
      </c>
      <c r="S356" s="56" t="s">
        <v>1472</v>
      </c>
    </row>
    <row r="357" spans="1:19" x14ac:dyDescent="0.25">
      <c r="A357" s="46">
        <v>381</v>
      </c>
      <c r="B357" s="47" t="s">
        <v>630</v>
      </c>
      <c r="C357" s="48" t="s">
        <v>631</v>
      </c>
      <c r="D357" s="49" t="s">
        <v>1124</v>
      </c>
      <c r="E357" s="31" t="s">
        <v>1468</v>
      </c>
      <c r="F357" s="50">
        <v>0</v>
      </c>
      <c r="G357" s="54"/>
      <c r="H357" s="52" t="s">
        <v>1580</v>
      </c>
      <c r="I357" s="50" t="s">
        <v>1468</v>
      </c>
      <c r="J357" s="14" t="s">
        <v>1431</v>
      </c>
      <c r="K357" s="53">
        <v>223</v>
      </c>
      <c r="L357" s="54">
        <v>223</v>
      </c>
      <c r="M357" s="55"/>
      <c r="N357" s="14"/>
      <c r="O357" s="54"/>
      <c r="P357" s="54"/>
      <c r="Q357" s="49" t="s">
        <v>7</v>
      </c>
      <c r="R357" s="31" t="s">
        <v>5</v>
      </c>
      <c r="S357" s="56" t="s">
        <v>1472</v>
      </c>
    </row>
    <row r="358" spans="1:19" x14ac:dyDescent="0.25">
      <c r="A358" s="46">
        <v>382</v>
      </c>
      <c r="B358" s="47" t="s">
        <v>1374</v>
      </c>
      <c r="C358" s="63" t="s">
        <v>364</v>
      </c>
      <c r="D358" s="49" t="s">
        <v>979</v>
      </c>
      <c r="E358" s="31" t="s">
        <v>1468</v>
      </c>
      <c r="F358" s="50">
        <v>0</v>
      </c>
      <c r="G358" s="54"/>
      <c r="H358" s="52" t="s">
        <v>1580</v>
      </c>
      <c r="I358" s="50" t="s">
        <v>1468</v>
      </c>
      <c r="J358" s="14" t="s">
        <v>1431</v>
      </c>
      <c r="K358" s="53">
        <v>240</v>
      </c>
      <c r="L358" s="54">
        <v>240</v>
      </c>
      <c r="M358" s="55"/>
      <c r="N358" s="14"/>
      <c r="O358" s="54"/>
      <c r="P358" s="54"/>
      <c r="Q358" s="22"/>
      <c r="R358" s="31" t="s">
        <v>25</v>
      </c>
      <c r="S358" s="56" t="s">
        <v>1472</v>
      </c>
    </row>
    <row r="359" spans="1:19" x14ac:dyDescent="0.25">
      <c r="A359" s="46">
        <v>383</v>
      </c>
      <c r="B359" s="47" t="s">
        <v>16</v>
      </c>
      <c r="C359" s="63" t="s">
        <v>17</v>
      </c>
      <c r="D359" s="49" t="s">
        <v>1583</v>
      </c>
      <c r="E359" s="31" t="s">
        <v>1468</v>
      </c>
      <c r="F359" s="50">
        <v>0</v>
      </c>
      <c r="G359" s="54"/>
      <c r="H359" s="52" t="s">
        <v>1580</v>
      </c>
      <c r="I359" s="50" t="s">
        <v>1468</v>
      </c>
      <c r="J359" s="14" t="s">
        <v>1431</v>
      </c>
      <c r="K359" s="53">
        <v>143</v>
      </c>
      <c r="L359" s="54">
        <v>140</v>
      </c>
      <c r="M359" s="55"/>
      <c r="N359" s="14"/>
      <c r="O359" s="54"/>
      <c r="P359" s="54"/>
      <c r="Q359" s="22" t="s">
        <v>18</v>
      </c>
      <c r="R359" s="31" t="s">
        <v>11</v>
      </c>
      <c r="S359" s="56" t="s">
        <v>1472</v>
      </c>
    </row>
    <row r="360" spans="1:19" x14ac:dyDescent="0.25">
      <c r="A360" s="46">
        <v>384</v>
      </c>
      <c r="B360" s="47" t="s">
        <v>43</v>
      </c>
      <c r="C360" s="48" t="s">
        <v>44</v>
      </c>
      <c r="D360" s="49" t="s">
        <v>1125</v>
      </c>
      <c r="E360" s="31" t="s">
        <v>1468</v>
      </c>
      <c r="F360" s="50">
        <v>0</v>
      </c>
      <c r="G360" s="54"/>
      <c r="H360" s="52" t="s">
        <v>1580</v>
      </c>
      <c r="I360" s="50" t="s">
        <v>1468</v>
      </c>
      <c r="J360" s="14" t="s">
        <v>1431</v>
      </c>
      <c r="K360" s="53">
        <v>160</v>
      </c>
      <c r="L360" s="54">
        <v>123</v>
      </c>
      <c r="M360" s="55"/>
      <c r="N360" s="14"/>
      <c r="O360" s="54"/>
      <c r="P360" s="54"/>
      <c r="Q360" s="49" t="s">
        <v>45</v>
      </c>
      <c r="R360" s="31" t="s">
        <v>46</v>
      </c>
      <c r="S360" s="56" t="s">
        <v>1472</v>
      </c>
    </row>
    <row r="361" spans="1:19" x14ac:dyDescent="0.25">
      <c r="A361" s="46">
        <v>385</v>
      </c>
      <c r="B361" s="47" t="s">
        <v>186</v>
      </c>
      <c r="C361" s="48" t="s">
        <v>187</v>
      </c>
      <c r="D361" s="49" t="s">
        <v>1126</v>
      </c>
      <c r="E361" s="31" t="s">
        <v>1468</v>
      </c>
      <c r="F361" s="50">
        <v>0</v>
      </c>
      <c r="G361" s="54"/>
      <c r="H361" s="52" t="s">
        <v>1580</v>
      </c>
      <c r="I361" s="50" t="s">
        <v>1468</v>
      </c>
      <c r="J361" s="14" t="s">
        <v>1431</v>
      </c>
      <c r="K361" s="53">
        <v>259</v>
      </c>
      <c r="L361" s="54">
        <v>259</v>
      </c>
      <c r="M361" s="55"/>
      <c r="N361" s="14"/>
      <c r="O361" s="54"/>
      <c r="P361" s="54"/>
      <c r="Q361" s="49" t="s">
        <v>7</v>
      </c>
      <c r="R361" s="31" t="s">
        <v>11</v>
      </c>
      <c r="S361" s="56" t="s">
        <v>1472</v>
      </c>
    </row>
    <row r="362" spans="1:19" x14ac:dyDescent="0.25">
      <c r="A362" s="46">
        <v>386</v>
      </c>
      <c r="B362" s="47" t="s">
        <v>1089</v>
      </c>
      <c r="C362" s="48" t="s">
        <v>430</v>
      </c>
      <c r="D362" s="67" t="s">
        <v>930</v>
      </c>
      <c r="E362" s="31" t="s">
        <v>1468</v>
      </c>
      <c r="F362" s="50">
        <v>0</v>
      </c>
      <c r="G362" s="54"/>
      <c r="H362" s="52" t="s">
        <v>1580</v>
      </c>
      <c r="I362" s="50" t="s">
        <v>1468</v>
      </c>
      <c r="J362" s="14" t="s">
        <v>1431</v>
      </c>
      <c r="K362" s="53">
        <v>160</v>
      </c>
      <c r="L362" s="54">
        <v>160</v>
      </c>
      <c r="M362" s="55"/>
      <c r="N362" s="14"/>
      <c r="O362" s="54"/>
      <c r="P362" s="54"/>
      <c r="Q362" s="49" t="s">
        <v>431</v>
      </c>
      <c r="R362" s="31" t="s">
        <v>5</v>
      </c>
      <c r="S362" s="56" t="s">
        <v>1472</v>
      </c>
    </row>
    <row r="363" spans="1:19" x14ac:dyDescent="0.25">
      <c r="A363" s="46">
        <v>387</v>
      </c>
      <c r="B363" s="47" t="s">
        <v>243</v>
      </c>
      <c r="C363" s="48" t="s">
        <v>244</v>
      </c>
      <c r="D363" s="49" t="s">
        <v>1127</v>
      </c>
      <c r="E363" s="31" t="s">
        <v>1468</v>
      </c>
      <c r="F363" s="50">
        <v>0</v>
      </c>
      <c r="G363" s="54"/>
      <c r="H363" s="52" t="s">
        <v>1580</v>
      </c>
      <c r="I363" s="50" t="s">
        <v>1468</v>
      </c>
      <c r="J363" s="14" t="s">
        <v>1431</v>
      </c>
      <c r="K363" s="53">
        <v>208</v>
      </c>
      <c r="L363" s="54">
        <v>208</v>
      </c>
      <c r="M363" s="55"/>
      <c r="N363" s="14"/>
      <c r="O363" s="54"/>
      <c r="P363" s="54"/>
      <c r="Q363" s="49" t="s">
        <v>7</v>
      </c>
      <c r="R363" s="31" t="s">
        <v>8</v>
      </c>
      <c r="S363" s="56" t="s">
        <v>1472</v>
      </c>
    </row>
    <row r="364" spans="1:19" x14ac:dyDescent="0.25">
      <c r="A364" s="46">
        <v>388</v>
      </c>
      <c r="B364" s="81" t="s">
        <v>1375</v>
      </c>
      <c r="C364" s="63" t="s">
        <v>248</v>
      </c>
      <c r="D364" s="49" t="s">
        <v>980</v>
      </c>
      <c r="E364" s="31" t="s">
        <v>1468</v>
      </c>
      <c r="F364" s="50">
        <v>0</v>
      </c>
      <c r="G364" s="54"/>
      <c r="H364" s="52" t="s">
        <v>1580</v>
      </c>
      <c r="I364" s="50" t="s">
        <v>1468</v>
      </c>
      <c r="J364" s="14" t="s">
        <v>1431</v>
      </c>
      <c r="K364" s="53">
        <v>172</v>
      </c>
      <c r="L364" s="54">
        <v>172</v>
      </c>
      <c r="M364" s="55"/>
      <c r="N364" s="14"/>
      <c r="O364" s="54"/>
      <c r="P364" s="54"/>
      <c r="Q364" s="22"/>
      <c r="R364" s="30" t="s">
        <v>5</v>
      </c>
      <c r="S364" s="56" t="s">
        <v>1472</v>
      </c>
    </row>
    <row r="365" spans="1:19" x14ac:dyDescent="0.25">
      <c r="A365" s="46">
        <v>389</v>
      </c>
      <c r="B365" s="47" t="s">
        <v>1376</v>
      </c>
      <c r="C365" s="63" t="s">
        <v>473</v>
      </c>
      <c r="D365" s="49" t="s">
        <v>981</v>
      </c>
      <c r="E365" s="31" t="s">
        <v>1468</v>
      </c>
      <c r="F365" s="50">
        <v>0</v>
      </c>
      <c r="G365" s="54"/>
      <c r="H365" s="52" t="s">
        <v>1580</v>
      </c>
      <c r="I365" s="50" t="s">
        <v>1468</v>
      </c>
      <c r="J365" s="14" t="s">
        <v>1431</v>
      </c>
      <c r="K365" s="53">
        <v>156</v>
      </c>
      <c r="L365" s="54">
        <v>156</v>
      </c>
      <c r="M365" s="55"/>
      <c r="N365" s="14"/>
      <c r="O365" s="54"/>
      <c r="P365" s="54"/>
      <c r="Q365" s="49"/>
      <c r="R365" s="30" t="s">
        <v>5</v>
      </c>
      <c r="S365" s="56" t="s">
        <v>1472</v>
      </c>
    </row>
    <row r="366" spans="1:19" x14ac:dyDescent="0.25">
      <c r="A366" s="46">
        <v>390</v>
      </c>
      <c r="B366" s="47" t="s">
        <v>541</v>
      </c>
      <c r="C366" s="63" t="s">
        <v>542</v>
      </c>
      <c r="D366" s="49" t="s">
        <v>982</v>
      </c>
      <c r="E366" s="31" t="s">
        <v>1468</v>
      </c>
      <c r="F366" s="50">
        <v>0</v>
      </c>
      <c r="G366" s="54"/>
      <c r="H366" s="52" t="s">
        <v>1580</v>
      </c>
      <c r="I366" s="50" t="s">
        <v>1468</v>
      </c>
      <c r="J366" s="14" t="s">
        <v>1431</v>
      </c>
      <c r="K366" s="53">
        <v>151</v>
      </c>
      <c r="L366" s="54">
        <v>151</v>
      </c>
      <c r="M366" s="55"/>
      <c r="N366" s="14"/>
      <c r="O366" s="54"/>
      <c r="P366" s="54"/>
      <c r="Q366" s="22"/>
      <c r="R366" s="31" t="s">
        <v>8</v>
      </c>
      <c r="S366" s="56" t="s">
        <v>1472</v>
      </c>
    </row>
    <row r="367" spans="1:19" x14ac:dyDescent="0.25">
      <c r="A367" s="46">
        <v>391</v>
      </c>
      <c r="B367" s="47" t="s">
        <v>559</v>
      </c>
      <c r="C367" s="63" t="s">
        <v>560</v>
      </c>
      <c r="D367" s="49" t="s">
        <v>1128</v>
      </c>
      <c r="E367" s="31" t="s">
        <v>1468</v>
      </c>
      <c r="F367" s="50">
        <v>0</v>
      </c>
      <c r="G367" s="54"/>
      <c r="H367" s="52" t="s">
        <v>1580</v>
      </c>
      <c r="I367" s="50" t="s">
        <v>1468</v>
      </c>
      <c r="J367" s="14" t="s">
        <v>1431</v>
      </c>
      <c r="K367" s="53">
        <v>144</v>
      </c>
      <c r="L367" s="54">
        <v>144</v>
      </c>
      <c r="M367" s="55"/>
      <c r="N367" s="14"/>
      <c r="O367" s="54"/>
      <c r="P367" s="54"/>
      <c r="Q367" s="22" t="s">
        <v>24</v>
      </c>
      <c r="R367" s="30" t="s">
        <v>5</v>
      </c>
      <c r="S367" s="56" t="s">
        <v>1472</v>
      </c>
    </row>
    <row r="368" spans="1:19" x14ac:dyDescent="0.25">
      <c r="A368" s="46">
        <v>392</v>
      </c>
      <c r="B368" s="47" t="s">
        <v>632</v>
      </c>
      <c r="C368" s="63" t="s">
        <v>633</v>
      </c>
      <c r="D368" s="49" t="s">
        <v>983</v>
      </c>
      <c r="E368" s="31" t="s">
        <v>1468</v>
      </c>
      <c r="F368" s="50">
        <v>0</v>
      </c>
      <c r="G368" s="54"/>
      <c r="H368" s="52" t="s">
        <v>1580</v>
      </c>
      <c r="I368" s="50" t="s">
        <v>1468</v>
      </c>
      <c r="J368" s="14" t="s">
        <v>1431</v>
      </c>
      <c r="K368" s="53">
        <v>151</v>
      </c>
      <c r="L368" s="54">
        <v>151</v>
      </c>
      <c r="M368" s="55"/>
      <c r="N368" s="14"/>
      <c r="O368" s="54"/>
      <c r="P368" s="54"/>
      <c r="Q368" s="22" t="s">
        <v>26</v>
      </c>
      <c r="R368" s="30" t="s">
        <v>8</v>
      </c>
      <c r="S368" s="56" t="s">
        <v>1472</v>
      </c>
    </row>
    <row r="369" spans="1:19" x14ac:dyDescent="0.25">
      <c r="A369" s="46">
        <v>393</v>
      </c>
      <c r="B369" s="47" t="s">
        <v>1455</v>
      </c>
      <c r="C369" s="48" t="s">
        <v>359</v>
      </c>
      <c r="D369" s="58" t="s">
        <v>1547</v>
      </c>
      <c r="E369" s="31" t="s">
        <v>1468</v>
      </c>
      <c r="F369" s="50">
        <v>0</v>
      </c>
      <c r="G369" s="54"/>
      <c r="H369" s="52" t="s">
        <v>1580</v>
      </c>
      <c r="I369" s="50" t="s">
        <v>1468</v>
      </c>
      <c r="J369" s="14" t="s">
        <v>1431</v>
      </c>
      <c r="K369" s="53">
        <v>448</v>
      </c>
      <c r="L369" s="54">
        <v>447</v>
      </c>
      <c r="M369" s="55"/>
      <c r="N369" s="14"/>
      <c r="O369" s="54"/>
      <c r="P369" s="54"/>
      <c r="Q369" s="49" t="s">
        <v>7</v>
      </c>
      <c r="R369" s="31" t="s">
        <v>8</v>
      </c>
      <c r="S369" s="56" t="s">
        <v>1472</v>
      </c>
    </row>
    <row r="370" spans="1:19" x14ac:dyDescent="0.25">
      <c r="A370" s="46">
        <v>394</v>
      </c>
      <c r="B370" s="47" t="s">
        <v>533</v>
      </c>
      <c r="C370" s="48" t="s">
        <v>534</v>
      </c>
      <c r="D370" s="49" t="s">
        <v>984</v>
      </c>
      <c r="E370" s="31" t="s">
        <v>1468</v>
      </c>
      <c r="F370" s="50">
        <v>0</v>
      </c>
      <c r="G370" s="54"/>
      <c r="H370" s="52" t="s">
        <v>1580</v>
      </c>
      <c r="I370" s="50" t="s">
        <v>1468</v>
      </c>
      <c r="J370" s="14" t="s">
        <v>1431</v>
      </c>
      <c r="K370" s="53">
        <v>565</v>
      </c>
      <c r="L370" s="54">
        <v>442</v>
      </c>
      <c r="M370" s="55"/>
      <c r="N370" s="14"/>
      <c r="O370" s="54"/>
      <c r="P370" s="54"/>
      <c r="Q370" s="49" t="s">
        <v>7</v>
      </c>
      <c r="R370" s="31" t="s">
        <v>5</v>
      </c>
      <c r="S370" s="56" t="s">
        <v>1472</v>
      </c>
    </row>
    <row r="371" spans="1:19" x14ac:dyDescent="0.25">
      <c r="A371" s="46">
        <v>395</v>
      </c>
      <c r="B371" s="47" t="s">
        <v>100</v>
      </c>
      <c r="C371" s="48" t="s">
        <v>101</v>
      </c>
      <c r="D371" s="49" t="s">
        <v>1129</v>
      </c>
      <c r="E371" s="31" t="s">
        <v>1468</v>
      </c>
      <c r="F371" s="50">
        <v>0</v>
      </c>
      <c r="G371" s="54"/>
      <c r="H371" s="52" t="s">
        <v>1580</v>
      </c>
      <c r="I371" s="50" t="s">
        <v>1468</v>
      </c>
      <c r="J371" s="14" t="s">
        <v>1431</v>
      </c>
      <c r="K371" s="53">
        <v>392</v>
      </c>
      <c r="L371" s="54">
        <v>392</v>
      </c>
      <c r="M371" s="55"/>
      <c r="N371" s="14"/>
      <c r="O371" s="54"/>
      <c r="P371" s="54"/>
      <c r="Q371" s="49" t="s">
        <v>7</v>
      </c>
      <c r="R371" s="31" t="s">
        <v>5</v>
      </c>
      <c r="S371" s="56" t="s">
        <v>1472</v>
      </c>
    </row>
    <row r="372" spans="1:19" x14ac:dyDescent="0.25">
      <c r="A372" s="46">
        <v>396</v>
      </c>
      <c r="B372" s="47" t="s">
        <v>1377</v>
      </c>
      <c r="C372" s="63" t="s">
        <v>224</v>
      </c>
      <c r="D372" s="49" t="s">
        <v>985</v>
      </c>
      <c r="E372" s="31" t="s">
        <v>1468</v>
      </c>
      <c r="F372" s="50">
        <v>0</v>
      </c>
      <c r="G372" s="54"/>
      <c r="H372" s="52" t="s">
        <v>1580</v>
      </c>
      <c r="I372" s="50" t="s">
        <v>1468</v>
      </c>
      <c r="J372" s="14" t="s">
        <v>1431</v>
      </c>
      <c r="K372" s="53">
        <v>171</v>
      </c>
      <c r="L372" s="54">
        <v>171</v>
      </c>
      <c r="M372" s="55"/>
      <c r="N372" s="14"/>
      <c r="O372" s="54"/>
      <c r="P372" s="54"/>
      <c r="Q372" s="49" t="s">
        <v>225</v>
      </c>
      <c r="R372" s="31" t="s">
        <v>5</v>
      </c>
      <c r="S372" s="56" t="s">
        <v>1472</v>
      </c>
    </row>
    <row r="373" spans="1:19" x14ac:dyDescent="0.25">
      <c r="A373" s="46">
        <v>397</v>
      </c>
      <c r="B373" s="47" t="s">
        <v>1378</v>
      </c>
      <c r="C373" s="63" t="s">
        <v>557</v>
      </c>
      <c r="D373" s="49" t="s">
        <v>986</v>
      </c>
      <c r="E373" s="31" t="s">
        <v>1468</v>
      </c>
      <c r="F373" s="50">
        <v>0</v>
      </c>
      <c r="G373" s="54"/>
      <c r="H373" s="52" t="s">
        <v>1580</v>
      </c>
      <c r="I373" s="50" t="s">
        <v>1468</v>
      </c>
      <c r="J373" s="14" t="s">
        <v>1431</v>
      </c>
      <c r="K373" s="53">
        <v>140</v>
      </c>
      <c r="L373" s="54">
        <v>140</v>
      </c>
      <c r="M373" s="55"/>
      <c r="N373" s="14"/>
      <c r="O373" s="54"/>
      <c r="P373" s="54"/>
      <c r="Q373" s="22"/>
      <c r="R373" s="30" t="s">
        <v>8</v>
      </c>
      <c r="S373" s="56" t="s">
        <v>1472</v>
      </c>
    </row>
    <row r="374" spans="1:19" x14ac:dyDescent="0.25">
      <c r="A374" s="46">
        <v>398</v>
      </c>
      <c r="B374" s="47" t="s">
        <v>536</v>
      </c>
      <c r="C374" s="48" t="s">
        <v>537</v>
      </c>
      <c r="D374" s="49" t="s">
        <v>1130</v>
      </c>
      <c r="E374" s="31" t="s">
        <v>1468</v>
      </c>
      <c r="F374" s="50">
        <v>0</v>
      </c>
      <c r="G374" s="54"/>
      <c r="H374" s="52" t="s">
        <v>1580</v>
      </c>
      <c r="I374" s="50" t="s">
        <v>1468</v>
      </c>
      <c r="J374" s="14" t="s">
        <v>1431</v>
      </c>
      <c r="K374" s="53">
        <v>265</v>
      </c>
      <c r="L374" s="54">
        <v>265</v>
      </c>
      <c r="M374" s="55"/>
      <c r="N374" s="14"/>
      <c r="O374" s="54"/>
      <c r="P374" s="54"/>
      <c r="Q374" s="49" t="s">
        <v>7</v>
      </c>
      <c r="R374" s="31" t="s">
        <v>25</v>
      </c>
      <c r="S374" s="56" t="s">
        <v>1472</v>
      </c>
    </row>
    <row r="375" spans="1:19" x14ac:dyDescent="0.25">
      <c r="A375" s="46">
        <v>399</v>
      </c>
      <c r="B375" s="47" t="s">
        <v>553</v>
      </c>
      <c r="C375" s="48" t="s">
        <v>554</v>
      </c>
      <c r="D375" s="49" t="s">
        <v>1131</v>
      </c>
      <c r="E375" s="31" t="s">
        <v>1468</v>
      </c>
      <c r="F375" s="50">
        <v>0</v>
      </c>
      <c r="G375" s="54"/>
      <c r="H375" s="52" t="s">
        <v>1580</v>
      </c>
      <c r="I375" s="50" t="s">
        <v>1468</v>
      </c>
      <c r="J375" s="14" t="s">
        <v>1431</v>
      </c>
      <c r="K375" s="53">
        <v>152</v>
      </c>
      <c r="L375" s="54">
        <v>152</v>
      </c>
      <c r="M375" s="55"/>
      <c r="N375" s="14"/>
      <c r="O375" s="54"/>
      <c r="P375" s="54"/>
      <c r="Q375" s="49" t="s">
        <v>7</v>
      </c>
      <c r="R375" s="31" t="s">
        <v>8</v>
      </c>
      <c r="S375" s="56" t="s">
        <v>1472</v>
      </c>
    </row>
    <row r="376" spans="1:19" x14ac:dyDescent="0.25">
      <c r="A376" s="46">
        <v>400</v>
      </c>
      <c r="B376" s="47" t="s">
        <v>657</v>
      </c>
      <c r="C376" s="63" t="s">
        <v>658</v>
      </c>
      <c r="D376" s="49" t="s">
        <v>987</v>
      </c>
      <c r="E376" s="31" t="s">
        <v>1468</v>
      </c>
      <c r="F376" s="50">
        <v>0</v>
      </c>
      <c r="G376" s="54"/>
      <c r="H376" s="52" t="s">
        <v>1580</v>
      </c>
      <c r="I376" s="50" t="s">
        <v>1468</v>
      </c>
      <c r="J376" s="14" t="s">
        <v>1431</v>
      </c>
      <c r="K376" s="53">
        <v>88</v>
      </c>
      <c r="L376" s="54">
        <v>88</v>
      </c>
      <c r="M376" s="55"/>
      <c r="N376" s="14"/>
      <c r="O376" s="54"/>
      <c r="P376" s="54"/>
      <c r="Q376" s="22" t="s">
        <v>68</v>
      </c>
      <c r="R376" s="30" t="s">
        <v>5</v>
      </c>
      <c r="S376" s="56" t="s">
        <v>1472</v>
      </c>
    </row>
    <row r="377" spans="1:19" x14ac:dyDescent="0.25">
      <c r="A377" s="46">
        <v>401</v>
      </c>
      <c r="B377" s="47" t="s">
        <v>1489</v>
      </c>
      <c r="C377" s="63" t="s">
        <v>784</v>
      </c>
      <c r="D377" s="49" t="s">
        <v>1521</v>
      </c>
      <c r="E377" s="31" t="s">
        <v>1468</v>
      </c>
      <c r="F377" s="50">
        <v>0</v>
      </c>
      <c r="G377" s="54"/>
      <c r="H377" s="52" t="s">
        <v>1580</v>
      </c>
      <c r="I377" s="50" t="s">
        <v>1468</v>
      </c>
      <c r="J377" s="14" t="s">
        <v>1431</v>
      </c>
      <c r="K377" s="53">
        <v>147</v>
      </c>
      <c r="L377" s="54">
        <v>147</v>
      </c>
      <c r="M377" s="55"/>
      <c r="N377" s="14"/>
      <c r="O377" s="54"/>
      <c r="P377" s="54"/>
      <c r="Q377" s="22"/>
      <c r="R377" s="30" t="s">
        <v>5</v>
      </c>
      <c r="S377" s="56" t="s">
        <v>1472</v>
      </c>
    </row>
    <row r="378" spans="1:19" x14ac:dyDescent="0.25">
      <c r="A378" s="46">
        <v>402</v>
      </c>
      <c r="B378" s="47" t="s">
        <v>121</v>
      </c>
      <c r="C378" s="48" t="s">
        <v>122</v>
      </c>
      <c r="D378" s="49" t="s">
        <v>1132</v>
      </c>
      <c r="E378" s="31" t="s">
        <v>1468</v>
      </c>
      <c r="F378" s="50">
        <v>0</v>
      </c>
      <c r="G378" s="54"/>
      <c r="H378" s="52" t="s">
        <v>1580</v>
      </c>
      <c r="I378" s="50" t="s">
        <v>1468</v>
      </c>
      <c r="J378" s="14" t="s">
        <v>1431</v>
      </c>
      <c r="K378" s="53">
        <v>180</v>
      </c>
      <c r="L378" s="54">
        <v>180</v>
      </c>
      <c r="M378" s="55"/>
      <c r="N378" s="14"/>
      <c r="O378" s="54"/>
      <c r="P378" s="54"/>
      <c r="Q378" s="49" t="s">
        <v>7</v>
      </c>
      <c r="R378" s="31" t="s">
        <v>11</v>
      </c>
      <c r="S378" s="56" t="s">
        <v>1472</v>
      </c>
    </row>
    <row r="379" spans="1:19" x14ac:dyDescent="0.25">
      <c r="A379" s="46">
        <v>403</v>
      </c>
      <c r="B379" s="47" t="s">
        <v>1413</v>
      </c>
      <c r="C379" s="48" t="s">
        <v>883</v>
      </c>
      <c r="D379" s="49" t="s">
        <v>1133</v>
      </c>
      <c r="E379" s="31" t="s">
        <v>1468</v>
      </c>
      <c r="F379" s="50">
        <v>0</v>
      </c>
      <c r="G379" s="54"/>
      <c r="H379" s="52" t="s">
        <v>1580</v>
      </c>
      <c r="I379" s="50" t="s">
        <v>1468</v>
      </c>
      <c r="J379" s="14" t="s">
        <v>1431</v>
      </c>
      <c r="K379" s="53">
        <v>250</v>
      </c>
      <c r="L379" s="54">
        <v>250</v>
      </c>
      <c r="M379" s="55"/>
      <c r="N379" s="14"/>
      <c r="O379" s="54"/>
      <c r="P379" s="54"/>
      <c r="Q379" s="49" t="s">
        <v>7</v>
      </c>
      <c r="R379" s="31" t="s">
        <v>8</v>
      </c>
      <c r="S379" s="56" t="s">
        <v>1472</v>
      </c>
    </row>
    <row r="380" spans="1:19" x14ac:dyDescent="0.25">
      <c r="A380" s="46">
        <v>404</v>
      </c>
      <c r="B380" s="47" t="s">
        <v>1379</v>
      </c>
      <c r="C380" s="48" t="s">
        <v>211</v>
      </c>
      <c r="D380" s="49" t="s">
        <v>1134</v>
      </c>
      <c r="E380" s="31" t="s">
        <v>1468</v>
      </c>
      <c r="F380" s="50">
        <v>0</v>
      </c>
      <c r="G380" s="54"/>
      <c r="H380" s="52" t="s">
        <v>1580</v>
      </c>
      <c r="I380" s="50" t="s">
        <v>1468</v>
      </c>
      <c r="J380" s="14" t="s">
        <v>1431</v>
      </c>
      <c r="K380" s="53">
        <v>578</v>
      </c>
      <c r="L380" s="54">
        <v>577</v>
      </c>
      <c r="M380" s="55"/>
      <c r="N380" s="14"/>
      <c r="O380" s="54"/>
      <c r="P380" s="54"/>
      <c r="Q380" s="49" t="s">
        <v>7</v>
      </c>
      <c r="R380" s="31" t="s">
        <v>25</v>
      </c>
      <c r="S380" s="56" t="s">
        <v>1472</v>
      </c>
    </row>
    <row r="381" spans="1:19" x14ac:dyDescent="0.25">
      <c r="A381" s="46">
        <v>405</v>
      </c>
      <c r="B381" s="73" t="s">
        <v>1484</v>
      </c>
      <c r="C381" s="59" t="s">
        <v>1485</v>
      </c>
      <c r="D381" s="58" t="s">
        <v>1522</v>
      </c>
      <c r="E381" s="14" t="s">
        <v>1468</v>
      </c>
      <c r="F381" s="50">
        <v>0</v>
      </c>
      <c r="G381" s="54"/>
      <c r="H381" s="52" t="s">
        <v>1580</v>
      </c>
      <c r="I381" s="50" t="s">
        <v>1468</v>
      </c>
      <c r="J381" s="14" t="s">
        <v>1431</v>
      </c>
      <c r="K381" s="61"/>
      <c r="L381" s="54">
        <v>180</v>
      </c>
      <c r="M381" s="55"/>
      <c r="N381" s="14"/>
      <c r="O381" s="54"/>
      <c r="P381" s="54"/>
      <c r="Q381" s="58"/>
      <c r="R381" s="14"/>
      <c r="S381" s="56" t="s">
        <v>1493</v>
      </c>
    </row>
    <row r="382" spans="1:19" x14ac:dyDescent="0.25">
      <c r="A382" s="46">
        <v>406</v>
      </c>
      <c r="B382" s="47" t="s">
        <v>222</v>
      </c>
      <c r="C382" s="48" t="s">
        <v>223</v>
      </c>
      <c r="D382" s="49" t="s">
        <v>988</v>
      </c>
      <c r="E382" s="31" t="s">
        <v>1468</v>
      </c>
      <c r="F382" s="50">
        <v>0</v>
      </c>
      <c r="G382" s="54"/>
      <c r="H382" s="52" t="s">
        <v>1580</v>
      </c>
      <c r="I382" s="50" t="s">
        <v>1468</v>
      </c>
      <c r="J382" s="14" t="s">
        <v>1431</v>
      </c>
      <c r="K382" s="53">
        <v>128</v>
      </c>
      <c r="L382" s="54">
        <v>128</v>
      </c>
      <c r="M382" s="55"/>
      <c r="N382" s="14"/>
      <c r="O382" s="54"/>
      <c r="P382" s="54"/>
      <c r="Q382" s="49" t="s">
        <v>40</v>
      </c>
      <c r="R382" s="31" t="s">
        <v>5</v>
      </c>
      <c r="S382" s="56" t="s">
        <v>1472</v>
      </c>
    </row>
    <row r="383" spans="1:19" x14ac:dyDescent="0.25">
      <c r="A383" s="46">
        <v>407</v>
      </c>
      <c r="B383" s="47" t="s">
        <v>1380</v>
      </c>
      <c r="C383" s="69" t="s">
        <v>478</v>
      </c>
      <c r="D383" s="49" t="s">
        <v>1135</v>
      </c>
      <c r="E383" s="31" t="s">
        <v>1468</v>
      </c>
      <c r="F383" s="50">
        <v>0</v>
      </c>
      <c r="G383" s="54"/>
      <c r="H383" s="52" t="s">
        <v>1580</v>
      </c>
      <c r="I383" s="50" t="s">
        <v>1468</v>
      </c>
      <c r="J383" s="14" t="s">
        <v>1431</v>
      </c>
      <c r="K383" s="53">
        <v>132</v>
      </c>
      <c r="L383" s="54">
        <v>132</v>
      </c>
      <c r="M383" s="55"/>
      <c r="N383" s="14"/>
      <c r="O383" s="54"/>
      <c r="P383" s="54"/>
      <c r="Q383" s="49" t="s">
        <v>7</v>
      </c>
      <c r="R383" s="31" t="s">
        <v>8</v>
      </c>
      <c r="S383" s="56" t="s">
        <v>1472</v>
      </c>
    </row>
    <row r="384" spans="1:19" x14ac:dyDescent="0.25">
      <c r="A384" s="46">
        <v>408</v>
      </c>
      <c r="B384" s="47" t="s">
        <v>538</v>
      </c>
      <c r="C384" s="63" t="s">
        <v>539</v>
      </c>
      <c r="D384" s="49" t="s">
        <v>1136</v>
      </c>
      <c r="E384" s="31" t="s">
        <v>1468</v>
      </c>
      <c r="F384" s="50">
        <v>0</v>
      </c>
      <c r="G384" s="54"/>
      <c r="H384" s="52" t="s">
        <v>1580</v>
      </c>
      <c r="I384" s="50" t="s">
        <v>1468</v>
      </c>
      <c r="J384" s="14" t="s">
        <v>1431</v>
      </c>
      <c r="K384" s="53">
        <v>138</v>
      </c>
      <c r="L384" s="54">
        <v>138</v>
      </c>
      <c r="M384" s="55"/>
      <c r="N384" s="14"/>
      <c r="O384" s="54"/>
      <c r="P384" s="54"/>
      <c r="Q384" s="22" t="s">
        <v>540</v>
      </c>
      <c r="R384" s="30" t="s">
        <v>25</v>
      </c>
      <c r="S384" s="56" t="s">
        <v>1472</v>
      </c>
    </row>
    <row r="385" spans="1:19" x14ac:dyDescent="0.25">
      <c r="A385" s="46">
        <v>409</v>
      </c>
      <c r="B385" s="47" t="s">
        <v>600</v>
      </c>
      <c r="C385" s="60"/>
      <c r="D385" s="49" t="s">
        <v>1137</v>
      </c>
      <c r="E385" s="31" t="s">
        <v>1468</v>
      </c>
      <c r="F385" s="50">
        <v>0</v>
      </c>
      <c r="G385" s="54"/>
      <c r="H385" s="52" t="s">
        <v>1580</v>
      </c>
      <c r="I385" s="50" t="s">
        <v>1468</v>
      </c>
      <c r="J385" s="14" t="s">
        <v>1431</v>
      </c>
      <c r="K385" s="53">
        <v>138</v>
      </c>
      <c r="L385" s="54">
        <v>138</v>
      </c>
      <c r="M385" s="55"/>
      <c r="N385" s="14"/>
      <c r="O385" s="54"/>
      <c r="P385" s="54"/>
      <c r="Q385" s="22"/>
      <c r="R385" s="30" t="s">
        <v>5</v>
      </c>
      <c r="S385" s="56" t="s">
        <v>1472</v>
      </c>
    </row>
    <row r="386" spans="1:19" x14ac:dyDescent="0.25">
      <c r="A386" s="46">
        <v>410</v>
      </c>
      <c r="B386" s="47" t="s">
        <v>1512</v>
      </c>
      <c r="C386" s="48" t="s">
        <v>636</v>
      </c>
      <c r="D386" s="49" t="s">
        <v>1138</v>
      </c>
      <c r="E386" s="31" t="s">
        <v>1468</v>
      </c>
      <c r="F386" s="50">
        <v>0</v>
      </c>
      <c r="G386" s="54"/>
      <c r="H386" s="52" t="s">
        <v>1580</v>
      </c>
      <c r="I386" s="50" t="s">
        <v>1468</v>
      </c>
      <c r="J386" s="14" t="s">
        <v>1441</v>
      </c>
      <c r="K386" s="53">
        <v>150</v>
      </c>
      <c r="L386" s="54">
        <v>150</v>
      </c>
      <c r="M386" s="55"/>
      <c r="N386" s="14"/>
      <c r="O386" s="54"/>
      <c r="P386" s="54"/>
      <c r="Q386" s="49" t="s">
        <v>363</v>
      </c>
      <c r="R386" s="30" t="s">
        <v>5</v>
      </c>
      <c r="S386" s="56" t="s">
        <v>1472</v>
      </c>
    </row>
    <row r="387" spans="1:19" x14ac:dyDescent="0.25">
      <c r="A387" s="46">
        <v>411</v>
      </c>
      <c r="B387" s="47" t="s">
        <v>1381</v>
      </c>
      <c r="C387" s="48" t="s">
        <v>866</v>
      </c>
      <c r="D387" s="49" t="s">
        <v>947</v>
      </c>
      <c r="E387" s="31" t="s">
        <v>1468</v>
      </c>
      <c r="F387" s="50">
        <v>0</v>
      </c>
      <c r="G387" s="54"/>
      <c r="H387" s="52" t="s">
        <v>1580</v>
      </c>
      <c r="I387" s="50" t="s">
        <v>1468</v>
      </c>
      <c r="J387" s="14" t="s">
        <v>1431</v>
      </c>
      <c r="K387" s="53">
        <v>232</v>
      </c>
      <c r="L387" s="54">
        <v>232</v>
      </c>
      <c r="M387" s="55"/>
      <c r="N387" s="14"/>
      <c r="O387" s="54"/>
      <c r="P387" s="54"/>
      <c r="Q387" s="49" t="s">
        <v>7</v>
      </c>
      <c r="R387" s="31" t="s">
        <v>8</v>
      </c>
      <c r="S387" s="56" t="s">
        <v>1472</v>
      </c>
    </row>
    <row r="388" spans="1:19" x14ac:dyDescent="0.25">
      <c r="A388" s="46">
        <v>412</v>
      </c>
      <c r="B388" s="47" t="s">
        <v>652</v>
      </c>
      <c r="C388" s="48" t="s">
        <v>653</v>
      </c>
      <c r="D388" s="49" t="s">
        <v>1139</v>
      </c>
      <c r="E388" s="31" t="s">
        <v>1468</v>
      </c>
      <c r="F388" s="50">
        <v>0</v>
      </c>
      <c r="G388" s="54"/>
      <c r="H388" s="52" t="s">
        <v>1580</v>
      </c>
      <c r="I388" s="50" t="s">
        <v>1468</v>
      </c>
      <c r="J388" s="14" t="s">
        <v>1431</v>
      </c>
      <c r="K388" s="53">
        <v>438</v>
      </c>
      <c r="L388" s="54">
        <v>437</v>
      </c>
      <c r="M388" s="55"/>
      <c r="N388" s="14"/>
      <c r="O388" s="54"/>
      <c r="P388" s="54"/>
      <c r="Q388" s="49" t="s">
        <v>7</v>
      </c>
      <c r="R388" s="31" t="s">
        <v>5</v>
      </c>
      <c r="S388" s="56" t="s">
        <v>1472</v>
      </c>
    </row>
    <row r="389" spans="1:19" x14ac:dyDescent="0.25">
      <c r="A389" s="46">
        <v>413</v>
      </c>
      <c r="B389" s="47" t="s">
        <v>859</v>
      </c>
      <c r="C389" s="82" t="s">
        <v>860</v>
      </c>
      <c r="D389" s="49" t="s">
        <v>1140</v>
      </c>
      <c r="E389" s="31" t="s">
        <v>1468</v>
      </c>
      <c r="F389" s="50">
        <v>0</v>
      </c>
      <c r="G389" s="54"/>
      <c r="H389" s="52" t="s">
        <v>1580</v>
      </c>
      <c r="I389" s="50" t="s">
        <v>1468</v>
      </c>
      <c r="J389" s="14" t="s">
        <v>1431</v>
      </c>
      <c r="K389" s="53">
        <v>186</v>
      </c>
      <c r="L389" s="54">
        <v>186</v>
      </c>
      <c r="M389" s="55"/>
      <c r="N389" s="14"/>
      <c r="O389" s="54"/>
      <c r="P389" s="54"/>
      <c r="Q389" s="49" t="s">
        <v>7</v>
      </c>
      <c r="R389" s="31" t="s">
        <v>8</v>
      </c>
      <c r="S389" s="56" t="s">
        <v>1472</v>
      </c>
    </row>
    <row r="390" spans="1:19" x14ac:dyDescent="0.25">
      <c r="A390" s="46">
        <v>414</v>
      </c>
      <c r="B390" s="47" t="s">
        <v>233</v>
      </c>
      <c r="C390" s="48" t="s">
        <v>234</v>
      </c>
      <c r="D390" s="49" t="s">
        <v>1141</v>
      </c>
      <c r="E390" s="31" t="s">
        <v>1468</v>
      </c>
      <c r="F390" s="50">
        <v>0</v>
      </c>
      <c r="G390" s="54"/>
      <c r="H390" s="52" t="s">
        <v>1580</v>
      </c>
      <c r="I390" s="50" t="s">
        <v>1468</v>
      </c>
      <c r="J390" s="14" t="s">
        <v>1431</v>
      </c>
      <c r="K390" s="53">
        <v>238</v>
      </c>
      <c r="L390" s="54">
        <v>238</v>
      </c>
      <c r="M390" s="55"/>
      <c r="N390" s="14"/>
      <c r="O390" s="54"/>
      <c r="P390" s="54"/>
      <c r="Q390" s="49" t="s">
        <v>7</v>
      </c>
      <c r="R390" s="31" t="s">
        <v>25</v>
      </c>
      <c r="S390" s="56" t="s">
        <v>1472</v>
      </c>
    </row>
    <row r="391" spans="1:19" x14ac:dyDescent="0.25">
      <c r="A391" s="46">
        <v>415</v>
      </c>
      <c r="B391" s="47" t="s">
        <v>1382</v>
      </c>
      <c r="C391" s="63" t="s">
        <v>556</v>
      </c>
      <c r="D391" s="49" t="s">
        <v>989</v>
      </c>
      <c r="E391" s="31" t="s">
        <v>1468</v>
      </c>
      <c r="F391" s="50">
        <v>0</v>
      </c>
      <c r="G391" s="54"/>
      <c r="H391" s="52" t="s">
        <v>1580</v>
      </c>
      <c r="I391" s="50" t="s">
        <v>1468</v>
      </c>
      <c r="J391" s="14" t="s">
        <v>1431</v>
      </c>
      <c r="K391" s="53">
        <v>183</v>
      </c>
      <c r="L391" s="54">
        <v>183</v>
      </c>
      <c r="M391" s="55"/>
      <c r="N391" s="14"/>
      <c r="O391" s="54"/>
      <c r="P391" s="54"/>
      <c r="Q391" s="22"/>
      <c r="R391" s="30" t="s">
        <v>25</v>
      </c>
      <c r="S391" s="56" t="s">
        <v>1472</v>
      </c>
    </row>
    <row r="392" spans="1:19" x14ac:dyDescent="0.25">
      <c r="A392" s="46">
        <v>416</v>
      </c>
      <c r="B392" s="47" t="s">
        <v>1383</v>
      </c>
      <c r="C392" s="48" t="s">
        <v>642</v>
      </c>
      <c r="D392" s="49" t="s">
        <v>1544</v>
      </c>
      <c r="E392" s="31" t="s">
        <v>1468</v>
      </c>
      <c r="F392" s="50">
        <v>0</v>
      </c>
      <c r="G392" s="54"/>
      <c r="H392" s="52" t="s">
        <v>1580</v>
      </c>
      <c r="I392" s="50" t="s">
        <v>1468</v>
      </c>
      <c r="J392" s="14" t="s">
        <v>1431</v>
      </c>
      <c r="K392" s="53">
        <v>260</v>
      </c>
      <c r="L392" s="54">
        <v>260</v>
      </c>
      <c r="M392" s="55"/>
      <c r="N392" s="14"/>
      <c r="O392" s="54"/>
      <c r="P392" s="54"/>
      <c r="Q392" s="49" t="s">
        <v>7</v>
      </c>
      <c r="R392" s="31" t="s">
        <v>25</v>
      </c>
      <c r="S392" s="56" t="s">
        <v>1472</v>
      </c>
    </row>
    <row r="393" spans="1:19" x14ac:dyDescent="0.25">
      <c r="A393" s="46">
        <v>417</v>
      </c>
      <c r="B393" s="47" t="s">
        <v>646</v>
      </c>
      <c r="C393" s="48" t="s">
        <v>647</v>
      </c>
      <c r="D393" s="49" t="s">
        <v>1142</v>
      </c>
      <c r="E393" s="31" t="s">
        <v>1468</v>
      </c>
      <c r="F393" s="50">
        <v>0</v>
      </c>
      <c r="G393" s="54"/>
      <c r="H393" s="52" t="s">
        <v>1580</v>
      </c>
      <c r="I393" s="50" t="s">
        <v>1468</v>
      </c>
      <c r="J393" s="14" t="s">
        <v>1431</v>
      </c>
      <c r="K393" s="53">
        <v>238</v>
      </c>
      <c r="L393" s="54">
        <v>201</v>
      </c>
      <c r="M393" s="55"/>
      <c r="N393" s="14"/>
      <c r="O393" s="54"/>
      <c r="P393" s="54"/>
      <c r="Q393" s="49" t="s">
        <v>7</v>
      </c>
      <c r="R393" s="31" t="s">
        <v>648</v>
      </c>
      <c r="S393" s="56" t="s">
        <v>1472</v>
      </c>
    </row>
    <row r="394" spans="1:19" x14ac:dyDescent="0.25">
      <c r="A394" s="46">
        <v>418</v>
      </c>
      <c r="B394" s="47" t="s">
        <v>240</v>
      </c>
      <c r="C394" s="48" t="s">
        <v>241</v>
      </c>
      <c r="D394" s="49" t="s">
        <v>1143</v>
      </c>
      <c r="E394" s="31" t="s">
        <v>1468</v>
      </c>
      <c r="F394" s="50">
        <v>0</v>
      </c>
      <c r="G394" s="54"/>
      <c r="H394" s="52" t="s">
        <v>1580</v>
      </c>
      <c r="I394" s="50" t="s">
        <v>1468</v>
      </c>
      <c r="J394" s="14" t="s">
        <v>1431</v>
      </c>
      <c r="K394" s="53">
        <v>137</v>
      </c>
      <c r="L394" s="54">
        <v>137</v>
      </c>
      <c r="M394" s="55"/>
      <c r="N394" s="14"/>
      <c r="O394" s="54"/>
      <c r="P394" s="54"/>
      <c r="Q394" s="49" t="s">
        <v>7</v>
      </c>
      <c r="R394" s="31" t="s">
        <v>5</v>
      </c>
      <c r="S394" s="56" t="s">
        <v>1472</v>
      </c>
    </row>
    <row r="395" spans="1:19" x14ac:dyDescent="0.25">
      <c r="A395" s="46">
        <v>419</v>
      </c>
      <c r="B395" s="47" t="s">
        <v>1423</v>
      </c>
      <c r="C395" s="69" t="s">
        <v>581</v>
      </c>
      <c r="D395" s="49" t="s">
        <v>1144</v>
      </c>
      <c r="E395" s="31" t="s">
        <v>1468</v>
      </c>
      <c r="F395" s="50">
        <v>0</v>
      </c>
      <c r="G395" s="54"/>
      <c r="H395" s="52" t="s">
        <v>1580</v>
      </c>
      <c r="I395" s="50" t="s">
        <v>1468</v>
      </c>
      <c r="J395" s="14" t="s">
        <v>1431</v>
      </c>
      <c r="K395" s="53">
        <v>272</v>
      </c>
      <c r="L395" s="54">
        <v>272</v>
      </c>
      <c r="M395" s="55"/>
      <c r="N395" s="14"/>
      <c r="O395" s="54"/>
      <c r="P395" s="54"/>
      <c r="Q395" s="49" t="s">
        <v>7</v>
      </c>
      <c r="R395" s="31" t="s">
        <v>8</v>
      </c>
      <c r="S395" s="56" t="s">
        <v>1472</v>
      </c>
    </row>
    <row r="396" spans="1:19" x14ac:dyDescent="0.25">
      <c r="A396" s="46">
        <v>420</v>
      </c>
      <c r="B396" s="47" t="s">
        <v>639</v>
      </c>
      <c r="C396" s="48" t="s">
        <v>640</v>
      </c>
      <c r="D396" s="49" t="s">
        <v>1145</v>
      </c>
      <c r="E396" s="31" t="s">
        <v>1468</v>
      </c>
      <c r="F396" s="50">
        <v>0</v>
      </c>
      <c r="G396" s="54"/>
      <c r="H396" s="52" t="s">
        <v>1580</v>
      </c>
      <c r="I396" s="50" t="s">
        <v>1468</v>
      </c>
      <c r="J396" s="14" t="s">
        <v>1431</v>
      </c>
      <c r="K396" s="53">
        <v>189</v>
      </c>
      <c r="L396" s="54">
        <v>189</v>
      </c>
      <c r="M396" s="55"/>
      <c r="N396" s="14"/>
      <c r="O396" s="54"/>
      <c r="P396" s="54"/>
      <c r="Q396" s="49" t="s">
        <v>7</v>
      </c>
      <c r="R396" s="31" t="s">
        <v>49</v>
      </c>
      <c r="S396" s="56" t="s">
        <v>1472</v>
      </c>
    </row>
    <row r="397" spans="1:19" x14ac:dyDescent="0.25">
      <c r="A397" s="46">
        <v>421</v>
      </c>
      <c r="B397" s="47" t="s">
        <v>1456</v>
      </c>
      <c r="C397" s="48" t="s">
        <v>641</v>
      </c>
      <c r="D397" s="49" t="s">
        <v>990</v>
      </c>
      <c r="E397" s="31" t="s">
        <v>1468</v>
      </c>
      <c r="F397" s="50">
        <v>0</v>
      </c>
      <c r="G397" s="54"/>
      <c r="H397" s="52" t="s">
        <v>1580</v>
      </c>
      <c r="I397" s="50" t="s">
        <v>1468</v>
      </c>
      <c r="J397" s="14" t="s">
        <v>1431</v>
      </c>
      <c r="K397" s="53">
        <v>186</v>
      </c>
      <c r="L397" s="54">
        <v>186</v>
      </c>
      <c r="M397" s="55"/>
      <c r="N397" s="14"/>
      <c r="O397" s="54"/>
      <c r="P397" s="54"/>
      <c r="Q397" s="49"/>
      <c r="R397" s="31" t="s">
        <v>5</v>
      </c>
      <c r="S397" s="56" t="s">
        <v>1472</v>
      </c>
    </row>
    <row r="398" spans="1:19" x14ac:dyDescent="0.25">
      <c r="A398" s="46">
        <v>422</v>
      </c>
      <c r="B398" s="47" t="s">
        <v>662</v>
      </c>
      <c r="C398" s="63" t="s">
        <v>663</v>
      </c>
      <c r="D398" s="49" t="s">
        <v>1146</v>
      </c>
      <c r="E398" s="31" t="s">
        <v>1468</v>
      </c>
      <c r="F398" s="50">
        <v>0</v>
      </c>
      <c r="G398" s="54"/>
      <c r="H398" s="52" t="s">
        <v>1580</v>
      </c>
      <c r="I398" s="50" t="s">
        <v>1468</v>
      </c>
      <c r="J398" s="14" t="s">
        <v>1431</v>
      </c>
      <c r="K398" s="53">
        <v>160</v>
      </c>
      <c r="L398" s="54">
        <v>160</v>
      </c>
      <c r="M398" s="55"/>
      <c r="N398" s="14"/>
      <c r="O398" s="54"/>
      <c r="P398" s="54"/>
      <c r="Q398" s="22" t="s">
        <v>83</v>
      </c>
      <c r="R398" s="31" t="s">
        <v>11</v>
      </c>
      <c r="S398" s="56" t="s">
        <v>1472</v>
      </c>
    </row>
    <row r="399" spans="1:19" x14ac:dyDescent="0.25">
      <c r="A399" s="46">
        <v>423</v>
      </c>
      <c r="B399" s="47" t="s">
        <v>808</v>
      </c>
      <c r="C399" s="48" t="s">
        <v>809</v>
      </c>
      <c r="D399" s="49" t="s">
        <v>1147</v>
      </c>
      <c r="E399" s="31" t="s">
        <v>1468</v>
      </c>
      <c r="F399" s="50">
        <v>0</v>
      </c>
      <c r="G399" s="54"/>
      <c r="H399" s="52" t="s">
        <v>1580</v>
      </c>
      <c r="I399" s="50" t="s">
        <v>1468</v>
      </c>
      <c r="J399" s="14" t="s">
        <v>1431</v>
      </c>
      <c r="K399" s="53">
        <v>594</v>
      </c>
      <c r="L399" s="54">
        <v>593</v>
      </c>
      <c r="M399" s="55"/>
      <c r="N399" s="14"/>
      <c r="O399" s="54"/>
      <c r="P399" s="54"/>
      <c r="Q399" s="49" t="s">
        <v>7</v>
      </c>
      <c r="R399" s="31" t="s">
        <v>49</v>
      </c>
      <c r="S399" s="56" t="s">
        <v>1472</v>
      </c>
    </row>
    <row r="400" spans="1:19" x14ac:dyDescent="0.25">
      <c r="A400" s="46">
        <v>424</v>
      </c>
      <c r="B400" s="47" t="s">
        <v>954</v>
      </c>
      <c r="C400" s="48" t="s">
        <v>10</v>
      </c>
      <c r="D400" s="49" t="s">
        <v>955</v>
      </c>
      <c r="E400" s="31" t="s">
        <v>1468</v>
      </c>
      <c r="F400" s="50">
        <v>0</v>
      </c>
      <c r="G400" s="54"/>
      <c r="H400" s="52" t="s">
        <v>1580</v>
      </c>
      <c r="I400" s="50" t="s">
        <v>1468</v>
      </c>
      <c r="J400" s="14" t="s">
        <v>1431</v>
      </c>
      <c r="K400" s="53">
        <v>208</v>
      </c>
      <c r="L400" s="54">
        <v>210</v>
      </c>
      <c r="M400" s="55"/>
      <c r="N400" s="14"/>
      <c r="O400" s="54"/>
      <c r="P400" s="54"/>
      <c r="Q400" s="49"/>
      <c r="R400" s="31" t="s">
        <v>11</v>
      </c>
      <c r="S400" s="56" t="s">
        <v>1472</v>
      </c>
    </row>
    <row r="401" spans="1:19" x14ac:dyDescent="0.25">
      <c r="A401" s="46">
        <v>425</v>
      </c>
      <c r="B401" s="47" t="s">
        <v>47</v>
      </c>
      <c r="C401" s="69" t="s">
        <v>48</v>
      </c>
      <c r="D401" s="49" t="s">
        <v>1148</v>
      </c>
      <c r="E401" s="31" t="s">
        <v>1468</v>
      </c>
      <c r="F401" s="50">
        <v>0</v>
      </c>
      <c r="G401" s="54"/>
      <c r="H401" s="52" t="s">
        <v>1580</v>
      </c>
      <c r="I401" s="50" t="s">
        <v>1468</v>
      </c>
      <c r="J401" s="14" t="s">
        <v>1431</v>
      </c>
      <c r="K401" s="53">
        <v>188</v>
      </c>
      <c r="L401" s="54">
        <v>188</v>
      </c>
      <c r="M401" s="55"/>
      <c r="N401" s="14"/>
      <c r="O401" s="54"/>
      <c r="P401" s="54"/>
      <c r="Q401" s="49" t="s">
        <v>7</v>
      </c>
      <c r="R401" s="31" t="s">
        <v>49</v>
      </c>
      <c r="S401" s="56" t="s">
        <v>1472</v>
      </c>
    </row>
    <row r="402" spans="1:19" x14ac:dyDescent="0.25">
      <c r="A402" s="46">
        <v>426</v>
      </c>
      <c r="B402" s="47" t="s">
        <v>1384</v>
      </c>
      <c r="C402" s="48" t="s">
        <v>552</v>
      </c>
      <c r="D402" s="49" t="s">
        <v>1149</v>
      </c>
      <c r="E402" s="31" t="s">
        <v>1468</v>
      </c>
      <c r="F402" s="50">
        <v>0</v>
      </c>
      <c r="G402" s="54"/>
      <c r="H402" s="52" t="s">
        <v>1580</v>
      </c>
      <c r="I402" s="50" t="s">
        <v>1468</v>
      </c>
      <c r="J402" s="14" t="s">
        <v>1431</v>
      </c>
      <c r="K402" s="53">
        <v>522</v>
      </c>
      <c r="L402" s="54">
        <v>521</v>
      </c>
      <c r="M402" s="55"/>
      <c r="N402" s="14"/>
      <c r="O402" s="54"/>
      <c r="P402" s="54"/>
      <c r="Q402" s="49" t="s">
        <v>7</v>
      </c>
      <c r="R402" s="31" t="s">
        <v>8</v>
      </c>
      <c r="S402" s="56" t="s">
        <v>1472</v>
      </c>
    </row>
    <row r="403" spans="1:19" x14ac:dyDescent="0.25">
      <c r="A403" s="46">
        <v>427</v>
      </c>
      <c r="B403" s="47" t="s">
        <v>1497</v>
      </c>
      <c r="C403" s="48" t="s">
        <v>67</v>
      </c>
      <c r="D403" s="49" t="s">
        <v>1017</v>
      </c>
      <c r="E403" s="31" t="s">
        <v>1468</v>
      </c>
      <c r="F403" s="50">
        <v>0</v>
      </c>
      <c r="G403" s="54"/>
      <c r="H403" s="52" t="s">
        <v>1580</v>
      </c>
      <c r="I403" s="50" t="s">
        <v>1468</v>
      </c>
      <c r="J403" s="14" t="s">
        <v>1431</v>
      </c>
      <c r="K403" s="53">
        <v>204</v>
      </c>
      <c r="L403" s="54">
        <v>204</v>
      </c>
      <c r="M403" s="55"/>
      <c r="N403" s="14"/>
      <c r="O403" s="54"/>
      <c r="P403" s="54"/>
      <c r="Q403" s="49" t="s">
        <v>68</v>
      </c>
      <c r="R403" s="31" t="s">
        <v>15</v>
      </c>
      <c r="S403" s="56" t="s">
        <v>1472</v>
      </c>
    </row>
    <row r="404" spans="1:19" x14ac:dyDescent="0.25">
      <c r="A404" s="46">
        <v>428</v>
      </c>
      <c r="B404" s="47" t="s">
        <v>22</v>
      </c>
      <c r="C404" s="48" t="s">
        <v>23</v>
      </c>
      <c r="D404" s="49" t="s">
        <v>1150</v>
      </c>
      <c r="E404" s="31" t="s">
        <v>1468</v>
      </c>
      <c r="F404" s="50">
        <v>0</v>
      </c>
      <c r="G404" s="54"/>
      <c r="H404" s="52" t="s">
        <v>1580</v>
      </c>
      <c r="I404" s="50" t="s">
        <v>1468</v>
      </c>
      <c r="J404" s="14" t="s">
        <v>1431</v>
      </c>
      <c r="K404" s="53">
        <v>146</v>
      </c>
      <c r="L404" s="54">
        <v>146</v>
      </c>
      <c r="M404" s="55"/>
      <c r="N404" s="14"/>
      <c r="O404" s="54"/>
      <c r="P404" s="54"/>
      <c r="Q404" s="49" t="s">
        <v>24</v>
      </c>
      <c r="R404" s="31" t="s">
        <v>25</v>
      </c>
      <c r="S404" s="56" t="s">
        <v>1472</v>
      </c>
    </row>
    <row r="405" spans="1:19" x14ac:dyDescent="0.25">
      <c r="A405" s="46">
        <v>429</v>
      </c>
      <c r="B405" s="47" t="s">
        <v>30</v>
      </c>
      <c r="C405" s="48" t="s">
        <v>31</v>
      </c>
      <c r="D405" s="49" t="s">
        <v>991</v>
      </c>
      <c r="E405" s="31" t="s">
        <v>1468</v>
      </c>
      <c r="F405" s="50">
        <v>0</v>
      </c>
      <c r="G405" s="54"/>
      <c r="H405" s="52" t="s">
        <v>1580</v>
      </c>
      <c r="I405" s="50" t="s">
        <v>1468</v>
      </c>
      <c r="J405" s="14" t="s">
        <v>1431</v>
      </c>
      <c r="K405" s="53">
        <v>100</v>
      </c>
      <c r="L405" s="54">
        <v>100</v>
      </c>
      <c r="M405" s="55"/>
      <c r="N405" s="14"/>
      <c r="O405" s="54"/>
      <c r="P405" s="54"/>
      <c r="Q405" s="49"/>
      <c r="R405" s="31" t="s">
        <v>5</v>
      </c>
      <c r="S405" s="56" t="s">
        <v>1472</v>
      </c>
    </row>
    <row r="406" spans="1:19" x14ac:dyDescent="0.25">
      <c r="A406" s="46">
        <v>430</v>
      </c>
      <c r="B406" s="47" t="s">
        <v>77</v>
      </c>
      <c r="C406" s="48" t="s">
        <v>78</v>
      </c>
      <c r="D406" s="49" t="s">
        <v>1151</v>
      </c>
      <c r="E406" s="31" t="s">
        <v>1468</v>
      </c>
      <c r="F406" s="50">
        <v>0</v>
      </c>
      <c r="G406" s="54"/>
      <c r="H406" s="52" t="s">
        <v>1580</v>
      </c>
      <c r="I406" s="50" t="s">
        <v>1468</v>
      </c>
      <c r="J406" s="14" t="s">
        <v>1431</v>
      </c>
      <c r="K406" s="53">
        <v>131</v>
      </c>
      <c r="L406" s="54">
        <v>137</v>
      </c>
      <c r="M406" s="55"/>
      <c r="N406" s="14"/>
      <c r="O406" s="54"/>
      <c r="P406" s="54"/>
      <c r="Q406" s="49" t="s">
        <v>24</v>
      </c>
      <c r="R406" s="31" t="s">
        <v>5</v>
      </c>
      <c r="S406" s="56" t="s">
        <v>1472</v>
      </c>
    </row>
    <row r="407" spans="1:19" x14ac:dyDescent="0.25">
      <c r="A407" s="46">
        <v>431</v>
      </c>
      <c r="B407" s="47" t="s">
        <v>81</v>
      </c>
      <c r="C407" s="63" t="s">
        <v>82</v>
      </c>
      <c r="D407" s="49" t="s">
        <v>1152</v>
      </c>
      <c r="E407" s="31" t="s">
        <v>1468</v>
      </c>
      <c r="F407" s="50">
        <v>0</v>
      </c>
      <c r="G407" s="54"/>
      <c r="H407" s="52" t="s">
        <v>1580</v>
      </c>
      <c r="I407" s="50" t="s">
        <v>1468</v>
      </c>
      <c r="J407" s="14" t="s">
        <v>1431</v>
      </c>
      <c r="K407" s="53">
        <v>216</v>
      </c>
      <c r="L407" s="54">
        <v>216</v>
      </c>
      <c r="M407" s="55"/>
      <c r="N407" s="14"/>
      <c r="O407" s="54"/>
      <c r="P407" s="54"/>
      <c r="Q407" s="49" t="s">
        <v>83</v>
      </c>
      <c r="R407" s="31" t="s">
        <v>11</v>
      </c>
      <c r="S407" s="56" t="s">
        <v>1472</v>
      </c>
    </row>
    <row r="408" spans="1:19" x14ac:dyDescent="0.25">
      <c r="A408" s="46">
        <v>432</v>
      </c>
      <c r="B408" s="47" t="s">
        <v>95</v>
      </c>
      <c r="C408" s="48" t="s">
        <v>96</v>
      </c>
      <c r="D408" s="49" t="s">
        <v>992</v>
      </c>
      <c r="E408" s="31" t="s">
        <v>1468</v>
      </c>
      <c r="F408" s="50">
        <v>0</v>
      </c>
      <c r="G408" s="54"/>
      <c r="H408" s="52" t="s">
        <v>1580</v>
      </c>
      <c r="I408" s="50" t="s">
        <v>1468</v>
      </c>
      <c r="J408" s="14" t="s">
        <v>1431</v>
      </c>
      <c r="K408" s="53">
        <v>465</v>
      </c>
      <c r="L408" s="54">
        <v>465</v>
      </c>
      <c r="M408" s="55"/>
      <c r="N408" s="14"/>
      <c r="O408" s="54"/>
      <c r="P408" s="54"/>
      <c r="Q408" s="49" t="s">
        <v>97</v>
      </c>
      <c r="R408" s="31" t="s">
        <v>9</v>
      </c>
      <c r="S408" s="56" t="s">
        <v>1472</v>
      </c>
    </row>
    <row r="409" spans="1:19" x14ac:dyDescent="0.25">
      <c r="A409" s="46">
        <v>433</v>
      </c>
      <c r="B409" s="47" t="s">
        <v>98</v>
      </c>
      <c r="C409" s="63" t="s">
        <v>99</v>
      </c>
      <c r="D409" s="49" t="s">
        <v>1153</v>
      </c>
      <c r="E409" s="31" t="s">
        <v>1468</v>
      </c>
      <c r="F409" s="50">
        <v>0</v>
      </c>
      <c r="G409" s="54"/>
      <c r="H409" s="52" t="s">
        <v>1580</v>
      </c>
      <c r="I409" s="50" t="s">
        <v>1468</v>
      </c>
      <c r="J409" s="14" t="s">
        <v>1431</v>
      </c>
      <c r="K409" s="53">
        <v>106</v>
      </c>
      <c r="L409" s="54">
        <v>106</v>
      </c>
      <c r="M409" s="55"/>
      <c r="N409" s="14"/>
      <c r="O409" s="54"/>
      <c r="P409" s="54"/>
      <c r="Q409" s="22" t="s">
        <v>66</v>
      </c>
      <c r="R409" s="21" t="s">
        <v>5</v>
      </c>
      <c r="S409" s="56" t="s">
        <v>1472</v>
      </c>
    </row>
    <row r="410" spans="1:19" x14ac:dyDescent="0.25">
      <c r="A410" s="46">
        <v>434</v>
      </c>
      <c r="B410" s="47" t="s">
        <v>103</v>
      </c>
      <c r="C410" s="48" t="s">
        <v>104</v>
      </c>
      <c r="D410" s="67" t="s">
        <v>993</v>
      </c>
      <c r="E410" s="31" t="s">
        <v>1468</v>
      </c>
      <c r="F410" s="50">
        <v>0</v>
      </c>
      <c r="G410" s="54"/>
      <c r="H410" s="52" t="s">
        <v>1580</v>
      </c>
      <c r="I410" s="50" t="s">
        <v>1468</v>
      </c>
      <c r="J410" s="14" t="s">
        <v>1431</v>
      </c>
      <c r="K410" s="53">
        <v>167</v>
      </c>
      <c r="L410" s="54">
        <v>167</v>
      </c>
      <c r="M410" s="55"/>
      <c r="N410" s="14"/>
      <c r="O410" s="54"/>
      <c r="P410" s="54"/>
      <c r="Q410" s="49"/>
      <c r="R410" s="31" t="s">
        <v>5</v>
      </c>
      <c r="S410" s="56" t="s">
        <v>1472</v>
      </c>
    </row>
    <row r="411" spans="1:19" x14ac:dyDescent="0.25">
      <c r="A411" s="46">
        <v>435</v>
      </c>
      <c r="B411" s="47" t="s">
        <v>105</v>
      </c>
      <c r="C411" s="48" t="s">
        <v>106</v>
      </c>
      <c r="D411" s="49" t="s">
        <v>1562</v>
      </c>
      <c r="E411" s="31" t="s">
        <v>1468</v>
      </c>
      <c r="F411" s="50">
        <v>0</v>
      </c>
      <c r="G411" s="54"/>
      <c r="H411" s="52" t="s">
        <v>1580</v>
      </c>
      <c r="I411" s="50" t="s">
        <v>1468</v>
      </c>
      <c r="J411" s="14" t="s">
        <v>1431</v>
      </c>
      <c r="K411" s="53">
        <v>178</v>
      </c>
      <c r="L411" s="54">
        <v>178</v>
      </c>
      <c r="M411" s="55"/>
      <c r="N411" s="14"/>
      <c r="O411" s="54"/>
      <c r="P411" s="54"/>
      <c r="Q411" s="49"/>
      <c r="R411" s="31" t="s">
        <v>5</v>
      </c>
      <c r="S411" s="56" t="s">
        <v>1472</v>
      </c>
    </row>
    <row r="412" spans="1:19" x14ac:dyDescent="0.25">
      <c r="A412" s="46">
        <v>436</v>
      </c>
      <c r="B412" s="47" t="s">
        <v>110</v>
      </c>
      <c r="C412" s="63" t="s">
        <v>965</v>
      </c>
      <c r="D412" s="22" t="s">
        <v>1154</v>
      </c>
      <c r="E412" s="31" t="s">
        <v>1468</v>
      </c>
      <c r="F412" s="50">
        <v>0</v>
      </c>
      <c r="G412" s="54"/>
      <c r="H412" s="52" t="s">
        <v>1580</v>
      </c>
      <c r="I412" s="50" t="s">
        <v>1468</v>
      </c>
      <c r="J412" s="14" t="s">
        <v>1431</v>
      </c>
      <c r="K412" s="53">
        <v>165</v>
      </c>
      <c r="L412" s="54">
        <v>165</v>
      </c>
      <c r="M412" s="55"/>
      <c r="N412" s="14"/>
      <c r="O412" s="54"/>
      <c r="P412" s="54"/>
      <c r="Q412" s="65"/>
      <c r="R412" s="30" t="s">
        <v>5</v>
      </c>
      <c r="S412" s="56" t="s">
        <v>1472</v>
      </c>
    </row>
    <row r="413" spans="1:19" x14ac:dyDescent="0.25">
      <c r="A413" s="46">
        <v>437</v>
      </c>
      <c r="B413" s="47" t="s">
        <v>117</v>
      </c>
      <c r="C413" s="48" t="s">
        <v>118</v>
      </c>
      <c r="D413" s="49" t="s">
        <v>994</v>
      </c>
      <c r="E413" s="31" t="s">
        <v>1468</v>
      </c>
      <c r="F413" s="50">
        <v>0</v>
      </c>
      <c r="G413" s="54"/>
      <c r="H413" s="52" t="s">
        <v>1580</v>
      </c>
      <c r="I413" s="50" t="s">
        <v>1468</v>
      </c>
      <c r="J413" s="14" t="s">
        <v>1431</v>
      </c>
      <c r="K413" s="53">
        <v>122</v>
      </c>
      <c r="L413" s="54">
        <v>122</v>
      </c>
      <c r="M413" s="55"/>
      <c r="N413" s="14"/>
      <c r="O413" s="54"/>
      <c r="P413" s="54"/>
      <c r="Q413" s="49" t="s">
        <v>24</v>
      </c>
      <c r="R413" s="31" t="s">
        <v>11</v>
      </c>
      <c r="S413" s="56" t="s">
        <v>1472</v>
      </c>
    </row>
    <row r="414" spans="1:19" x14ac:dyDescent="0.25">
      <c r="A414" s="46">
        <v>438</v>
      </c>
      <c r="B414" s="47" t="s">
        <v>130</v>
      </c>
      <c r="C414" s="48" t="s">
        <v>1608</v>
      </c>
      <c r="D414" s="49" t="s">
        <v>995</v>
      </c>
      <c r="E414" s="31" t="s">
        <v>1468</v>
      </c>
      <c r="F414" s="50">
        <v>0</v>
      </c>
      <c r="G414" s="54"/>
      <c r="H414" s="52" t="s">
        <v>1580</v>
      </c>
      <c r="I414" s="50" t="s">
        <v>1468</v>
      </c>
      <c r="J414" s="14" t="s">
        <v>1431</v>
      </c>
      <c r="K414" s="53">
        <v>108</v>
      </c>
      <c r="L414" s="54">
        <v>108</v>
      </c>
      <c r="M414" s="55"/>
      <c r="N414" s="14"/>
      <c r="O414" s="54"/>
      <c r="P414" s="54"/>
      <c r="Q414" s="49" t="s">
        <v>131</v>
      </c>
      <c r="R414" s="31" t="s">
        <v>15</v>
      </c>
      <c r="S414" s="56" t="s">
        <v>1472</v>
      </c>
    </row>
    <row r="415" spans="1:19" x14ac:dyDescent="0.25">
      <c r="A415" s="46">
        <v>439</v>
      </c>
      <c r="B415" s="47" t="s">
        <v>395</v>
      </c>
      <c r="C415" s="48"/>
      <c r="D415" s="49" t="s">
        <v>1603</v>
      </c>
      <c r="E415" s="31" t="s">
        <v>1468</v>
      </c>
      <c r="F415" s="50">
        <v>0</v>
      </c>
      <c r="G415" s="54"/>
      <c r="H415" s="52" t="s">
        <v>1580</v>
      </c>
      <c r="I415" s="50" t="s">
        <v>1468</v>
      </c>
      <c r="J415" s="14" t="s">
        <v>1431</v>
      </c>
      <c r="K415" s="53">
        <v>282</v>
      </c>
      <c r="L415" s="54">
        <v>280</v>
      </c>
      <c r="M415" s="55"/>
      <c r="N415" s="14"/>
      <c r="O415" s="54"/>
      <c r="P415" s="54"/>
      <c r="Q415" s="22"/>
      <c r="R415" s="31" t="s">
        <v>11</v>
      </c>
      <c r="S415" s="56" t="s">
        <v>1472</v>
      </c>
    </row>
    <row r="416" spans="1:19" x14ac:dyDescent="0.25">
      <c r="A416" s="46">
        <v>440</v>
      </c>
      <c r="B416" s="29" t="s">
        <v>1403</v>
      </c>
      <c r="C416" s="48" t="s">
        <v>865</v>
      </c>
      <c r="D416" s="49" t="s">
        <v>1364</v>
      </c>
      <c r="E416" s="30" t="s">
        <v>1468</v>
      </c>
      <c r="F416" s="50">
        <v>0</v>
      </c>
      <c r="G416" s="54"/>
      <c r="H416" s="52" t="s">
        <v>1580</v>
      </c>
      <c r="I416" s="50" t="s">
        <v>1468</v>
      </c>
      <c r="J416" s="14" t="s">
        <v>1431</v>
      </c>
      <c r="K416" s="53">
        <v>136</v>
      </c>
      <c r="L416" s="54">
        <v>136</v>
      </c>
      <c r="M416" s="55"/>
      <c r="N416" s="14"/>
      <c r="O416" s="54"/>
      <c r="P416" s="54"/>
      <c r="Q416" s="22" t="s">
        <v>778</v>
      </c>
      <c r="R416" s="30" t="s">
        <v>5</v>
      </c>
      <c r="S416" s="56" t="s">
        <v>1472</v>
      </c>
    </row>
    <row r="417" spans="1:19" x14ac:dyDescent="0.25">
      <c r="A417" s="46">
        <v>441</v>
      </c>
      <c r="B417" s="47" t="s">
        <v>208</v>
      </c>
      <c r="C417" s="48" t="s">
        <v>209</v>
      </c>
      <c r="D417" s="49" t="s">
        <v>996</v>
      </c>
      <c r="E417" s="31" t="s">
        <v>1468</v>
      </c>
      <c r="F417" s="50">
        <v>0</v>
      </c>
      <c r="G417" s="54"/>
      <c r="H417" s="52" t="s">
        <v>1580</v>
      </c>
      <c r="I417" s="50" t="s">
        <v>1468</v>
      </c>
      <c r="J417" s="14" t="s">
        <v>1431</v>
      </c>
      <c r="K417" s="53">
        <v>312</v>
      </c>
      <c r="L417" s="54">
        <v>312</v>
      </c>
      <c r="M417" s="55"/>
      <c r="N417" s="14"/>
      <c r="O417" s="54"/>
      <c r="P417" s="54"/>
      <c r="Q417" s="22" t="s">
        <v>24</v>
      </c>
      <c r="R417" s="31" t="s">
        <v>5</v>
      </c>
      <c r="S417" s="56" t="s">
        <v>1472</v>
      </c>
    </row>
    <row r="418" spans="1:19" x14ac:dyDescent="0.25">
      <c r="A418" s="46">
        <v>442</v>
      </c>
      <c r="B418" s="47" t="s">
        <v>228</v>
      </c>
      <c r="C418" s="63" t="s">
        <v>229</v>
      </c>
      <c r="D418" s="49" t="s">
        <v>1155</v>
      </c>
      <c r="E418" s="31" t="s">
        <v>1468</v>
      </c>
      <c r="F418" s="50">
        <v>0</v>
      </c>
      <c r="G418" s="54"/>
      <c r="H418" s="52" t="s">
        <v>1580</v>
      </c>
      <c r="I418" s="50" t="s">
        <v>1468</v>
      </c>
      <c r="J418" s="14" t="s">
        <v>1431</v>
      </c>
      <c r="K418" s="53">
        <v>113</v>
      </c>
      <c r="L418" s="54">
        <v>113</v>
      </c>
      <c r="M418" s="55"/>
      <c r="N418" s="14"/>
      <c r="O418" s="54"/>
      <c r="P418" s="54"/>
      <c r="Q418" s="22" t="s">
        <v>230</v>
      </c>
      <c r="R418" s="30" t="s">
        <v>5</v>
      </c>
      <c r="S418" s="56" t="s">
        <v>1472</v>
      </c>
    </row>
    <row r="419" spans="1:19" x14ac:dyDescent="0.25">
      <c r="A419" s="46">
        <v>443</v>
      </c>
      <c r="B419" s="47" t="s">
        <v>271</v>
      </c>
      <c r="C419" s="48" t="s">
        <v>272</v>
      </c>
      <c r="D419" s="49" t="s">
        <v>997</v>
      </c>
      <c r="E419" s="31" t="s">
        <v>1468</v>
      </c>
      <c r="F419" s="50">
        <v>0</v>
      </c>
      <c r="G419" s="54"/>
      <c r="H419" s="52" t="s">
        <v>1580</v>
      </c>
      <c r="I419" s="50" t="s">
        <v>1468</v>
      </c>
      <c r="J419" s="14" t="s">
        <v>1431</v>
      </c>
      <c r="K419" s="53">
        <v>351</v>
      </c>
      <c r="L419" s="54">
        <v>351</v>
      </c>
      <c r="M419" s="55"/>
      <c r="N419" s="14"/>
      <c r="O419" s="54"/>
      <c r="P419" s="54"/>
      <c r="Q419" s="49"/>
      <c r="R419" s="31" t="s">
        <v>11</v>
      </c>
      <c r="S419" s="56" t="s">
        <v>1472</v>
      </c>
    </row>
    <row r="420" spans="1:19" x14ac:dyDescent="0.25">
      <c r="A420" s="46">
        <v>444</v>
      </c>
      <c r="B420" s="47" t="s">
        <v>279</v>
      </c>
      <c r="C420" s="48" t="s">
        <v>280</v>
      </c>
      <c r="D420" s="49" t="s">
        <v>1156</v>
      </c>
      <c r="E420" s="31" t="s">
        <v>1468</v>
      </c>
      <c r="F420" s="50">
        <v>0</v>
      </c>
      <c r="G420" s="54"/>
      <c r="H420" s="52" t="s">
        <v>1580</v>
      </c>
      <c r="I420" s="50" t="s">
        <v>1468</v>
      </c>
      <c r="J420" s="14" t="s">
        <v>1431</v>
      </c>
      <c r="K420" s="53">
        <v>343</v>
      </c>
      <c r="L420" s="54">
        <v>343</v>
      </c>
      <c r="M420" s="55"/>
      <c r="N420" s="14"/>
      <c r="O420" s="54"/>
      <c r="P420" s="54"/>
      <c r="Q420" s="49" t="s">
        <v>281</v>
      </c>
      <c r="R420" s="31" t="s">
        <v>25</v>
      </c>
      <c r="S420" s="56" t="s">
        <v>1472</v>
      </c>
    </row>
    <row r="421" spans="1:19" x14ac:dyDescent="0.25">
      <c r="A421" s="46">
        <v>445</v>
      </c>
      <c r="B421" s="47" t="s">
        <v>285</v>
      </c>
      <c r="C421" s="63" t="s">
        <v>286</v>
      </c>
      <c r="D421" s="49" t="s">
        <v>1564</v>
      </c>
      <c r="E421" s="31" t="s">
        <v>1468</v>
      </c>
      <c r="F421" s="50">
        <v>0</v>
      </c>
      <c r="G421" s="54"/>
      <c r="H421" s="52" t="s">
        <v>1580</v>
      </c>
      <c r="I421" s="50" t="s">
        <v>1468</v>
      </c>
      <c r="J421" s="14" t="s">
        <v>1431</v>
      </c>
      <c r="K421" s="53">
        <v>748</v>
      </c>
      <c r="L421" s="54">
        <v>747</v>
      </c>
      <c r="M421" s="55"/>
      <c r="N421" s="14"/>
      <c r="O421" s="54"/>
      <c r="P421" s="54"/>
      <c r="Q421" s="49" t="s">
        <v>287</v>
      </c>
      <c r="R421" s="31" t="s">
        <v>11</v>
      </c>
      <c r="S421" s="56" t="s">
        <v>1472</v>
      </c>
    </row>
    <row r="422" spans="1:19" x14ac:dyDescent="0.25">
      <c r="A422" s="46">
        <v>446</v>
      </c>
      <c r="B422" s="47" t="s">
        <v>288</v>
      </c>
      <c r="C422" s="63" t="s">
        <v>289</v>
      </c>
      <c r="D422" s="49" t="s">
        <v>998</v>
      </c>
      <c r="E422" s="31" t="s">
        <v>1468</v>
      </c>
      <c r="F422" s="50">
        <v>0</v>
      </c>
      <c r="G422" s="54"/>
      <c r="H422" s="52" t="s">
        <v>1580</v>
      </c>
      <c r="I422" s="50" t="s">
        <v>1468</v>
      </c>
      <c r="J422" s="14" t="s">
        <v>1431</v>
      </c>
      <c r="K422" s="53">
        <v>243</v>
      </c>
      <c r="L422" s="54">
        <v>243</v>
      </c>
      <c r="M422" s="55"/>
      <c r="N422" s="14"/>
      <c r="O422" s="54"/>
      <c r="P422" s="54"/>
      <c r="Q422" s="49" t="s">
        <v>290</v>
      </c>
      <c r="R422" s="31" t="s">
        <v>11</v>
      </c>
      <c r="S422" s="56" t="s">
        <v>1472</v>
      </c>
    </row>
    <row r="423" spans="1:19" x14ac:dyDescent="0.25">
      <c r="A423" s="46">
        <v>447</v>
      </c>
      <c r="B423" s="47" t="s">
        <v>293</v>
      </c>
      <c r="C423" s="63" t="s">
        <v>294</v>
      </c>
      <c r="D423" s="49" t="s">
        <v>1157</v>
      </c>
      <c r="E423" s="31" t="s">
        <v>1468</v>
      </c>
      <c r="F423" s="50">
        <v>0</v>
      </c>
      <c r="G423" s="54"/>
      <c r="H423" s="52" t="s">
        <v>1580</v>
      </c>
      <c r="I423" s="50" t="s">
        <v>1468</v>
      </c>
      <c r="J423" s="14" t="s">
        <v>1431</v>
      </c>
      <c r="K423" s="53">
        <v>146</v>
      </c>
      <c r="L423" s="54">
        <v>146</v>
      </c>
      <c r="M423" s="55"/>
      <c r="N423" s="14"/>
      <c r="O423" s="54"/>
      <c r="P423" s="54"/>
      <c r="Q423" s="22" t="s">
        <v>83</v>
      </c>
      <c r="R423" s="31" t="s">
        <v>5</v>
      </c>
      <c r="S423" s="56" t="s">
        <v>1472</v>
      </c>
    </row>
    <row r="424" spans="1:19" x14ac:dyDescent="0.25">
      <c r="A424" s="46">
        <v>448</v>
      </c>
      <c r="B424" s="47" t="s">
        <v>295</v>
      </c>
      <c r="C424" s="63"/>
      <c r="D424" s="49" t="s">
        <v>1600</v>
      </c>
      <c r="E424" s="31" t="s">
        <v>1468</v>
      </c>
      <c r="F424" s="50">
        <v>0</v>
      </c>
      <c r="G424" s="54"/>
      <c r="H424" s="52" t="s">
        <v>1580</v>
      </c>
      <c r="I424" s="50" t="s">
        <v>1468</v>
      </c>
      <c r="J424" s="14" t="s">
        <v>1431</v>
      </c>
      <c r="K424" s="61">
        <v>176</v>
      </c>
      <c r="L424" s="54">
        <v>176</v>
      </c>
      <c r="M424" s="55"/>
      <c r="N424" s="14"/>
      <c r="O424" s="54"/>
      <c r="P424" s="54"/>
      <c r="Q424" s="22"/>
      <c r="R424" s="31" t="s">
        <v>296</v>
      </c>
      <c r="S424" s="56" t="s">
        <v>1472</v>
      </c>
    </row>
    <row r="425" spans="1:19" x14ac:dyDescent="0.25">
      <c r="A425" s="46">
        <v>449</v>
      </c>
      <c r="B425" s="47" t="s">
        <v>303</v>
      </c>
      <c r="C425" s="63" t="s">
        <v>304</v>
      </c>
      <c r="D425" s="49" t="s">
        <v>999</v>
      </c>
      <c r="E425" s="31" t="s">
        <v>1468</v>
      </c>
      <c r="F425" s="50">
        <v>0</v>
      </c>
      <c r="G425" s="54"/>
      <c r="H425" s="52" t="s">
        <v>1580</v>
      </c>
      <c r="I425" s="50" t="s">
        <v>1468</v>
      </c>
      <c r="J425" s="14" t="s">
        <v>1431</v>
      </c>
      <c r="K425" s="53">
        <v>128</v>
      </c>
      <c r="L425" s="54">
        <v>128</v>
      </c>
      <c r="M425" s="55"/>
      <c r="N425" s="14"/>
      <c r="O425" s="54"/>
      <c r="P425" s="54"/>
      <c r="Q425" s="22" t="s">
        <v>305</v>
      </c>
      <c r="R425" s="31" t="s">
        <v>5</v>
      </c>
      <c r="S425" s="56" t="s">
        <v>1472</v>
      </c>
    </row>
    <row r="426" spans="1:19" x14ac:dyDescent="0.25">
      <c r="A426" s="46">
        <v>450</v>
      </c>
      <c r="B426" s="47" t="s">
        <v>306</v>
      </c>
      <c r="C426" s="63" t="s">
        <v>307</v>
      </c>
      <c r="D426" s="49" t="s">
        <v>1000</v>
      </c>
      <c r="E426" s="31" t="s">
        <v>1468</v>
      </c>
      <c r="F426" s="50">
        <v>0</v>
      </c>
      <c r="G426" s="54"/>
      <c r="H426" s="52" t="s">
        <v>1580</v>
      </c>
      <c r="I426" s="50" t="s">
        <v>1468</v>
      </c>
      <c r="J426" s="14" t="s">
        <v>1431</v>
      </c>
      <c r="K426" s="53">
        <v>128</v>
      </c>
      <c r="L426" s="54">
        <v>128</v>
      </c>
      <c r="M426" s="55"/>
      <c r="N426" s="14"/>
      <c r="O426" s="54"/>
      <c r="P426" s="54"/>
      <c r="Q426" s="22"/>
      <c r="R426" s="31" t="s">
        <v>5</v>
      </c>
      <c r="S426" s="56" t="s">
        <v>1472</v>
      </c>
    </row>
    <row r="427" spans="1:19" x14ac:dyDescent="0.25">
      <c r="A427" s="46">
        <v>451</v>
      </c>
      <c r="B427" s="47" t="s">
        <v>311</v>
      </c>
      <c r="C427" s="48" t="s">
        <v>312</v>
      </c>
      <c r="D427" s="49" t="s">
        <v>1565</v>
      </c>
      <c r="E427" s="31" t="s">
        <v>1468</v>
      </c>
      <c r="F427" s="50">
        <v>0</v>
      </c>
      <c r="G427" s="54"/>
      <c r="H427" s="52" t="s">
        <v>1580</v>
      </c>
      <c r="I427" s="50" t="s">
        <v>1468</v>
      </c>
      <c r="J427" s="14" t="s">
        <v>1431</v>
      </c>
      <c r="K427" s="53">
        <v>120</v>
      </c>
      <c r="L427" s="54">
        <v>111</v>
      </c>
      <c r="M427" s="55"/>
      <c r="N427" s="14"/>
      <c r="O427" s="54"/>
      <c r="P427" s="54"/>
      <c r="Q427" s="49" t="s">
        <v>83</v>
      </c>
      <c r="R427" s="31" t="s">
        <v>49</v>
      </c>
      <c r="S427" s="56" t="s">
        <v>1472</v>
      </c>
    </row>
    <row r="428" spans="1:19" x14ac:dyDescent="0.25">
      <c r="A428" s="46">
        <v>452</v>
      </c>
      <c r="B428" s="47" t="s">
        <v>351</v>
      </c>
      <c r="C428" s="48" t="s">
        <v>352</v>
      </c>
      <c r="D428" s="49" t="s">
        <v>1158</v>
      </c>
      <c r="E428" s="31" t="s">
        <v>1468</v>
      </c>
      <c r="F428" s="50">
        <v>0</v>
      </c>
      <c r="G428" s="54"/>
      <c r="H428" s="52" t="s">
        <v>1580</v>
      </c>
      <c r="I428" s="50" t="s">
        <v>1468</v>
      </c>
      <c r="J428" s="14" t="s">
        <v>1431</v>
      </c>
      <c r="K428" s="53">
        <v>222</v>
      </c>
      <c r="L428" s="54">
        <v>222</v>
      </c>
      <c r="M428" s="55"/>
      <c r="N428" s="14"/>
      <c r="O428" s="54"/>
      <c r="P428" s="54"/>
      <c r="Q428" s="49" t="s">
        <v>24</v>
      </c>
      <c r="R428" s="31" t="s">
        <v>5</v>
      </c>
      <c r="S428" s="56" t="s">
        <v>1472</v>
      </c>
    </row>
    <row r="429" spans="1:19" x14ac:dyDescent="0.25">
      <c r="A429" s="46">
        <v>453</v>
      </c>
      <c r="B429" s="47" t="s">
        <v>371</v>
      </c>
      <c r="C429" s="48" t="s">
        <v>372</v>
      </c>
      <c r="D429" s="49" t="s">
        <v>1159</v>
      </c>
      <c r="E429" s="31" t="s">
        <v>1468</v>
      </c>
      <c r="F429" s="50">
        <v>0</v>
      </c>
      <c r="G429" s="54"/>
      <c r="H429" s="52" t="s">
        <v>1580</v>
      </c>
      <c r="I429" s="50" t="s">
        <v>1468</v>
      </c>
      <c r="J429" s="14" t="s">
        <v>1431</v>
      </c>
      <c r="K429" s="53">
        <v>403</v>
      </c>
      <c r="L429" s="54">
        <v>403</v>
      </c>
      <c r="M429" s="55"/>
      <c r="N429" s="14"/>
      <c r="O429" s="54"/>
      <c r="P429" s="54"/>
      <c r="Q429" s="49" t="s">
        <v>7</v>
      </c>
      <c r="R429" s="31" t="s">
        <v>5</v>
      </c>
      <c r="S429" s="56" t="s">
        <v>1472</v>
      </c>
    </row>
    <row r="430" spans="1:19" x14ac:dyDescent="0.25">
      <c r="A430" s="46">
        <v>454</v>
      </c>
      <c r="B430" s="47" t="s">
        <v>378</v>
      </c>
      <c r="C430" s="69" t="s">
        <v>379</v>
      </c>
      <c r="D430" s="49" t="s">
        <v>1160</v>
      </c>
      <c r="E430" s="31" t="s">
        <v>1468</v>
      </c>
      <c r="F430" s="50">
        <v>0</v>
      </c>
      <c r="G430" s="54"/>
      <c r="H430" s="52" t="s">
        <v>1580</v>
      </c>
      <c r="I430" s="50" t="s">
        <v>1468</v>
      </c>
      <c r="J430" s="14" t="s">
        <v>1431</v>
      </c>
      <c r="K430" s="53">
        <v>90</v>
      </c>
      <c r="L430" s="54">
        <v>90</v>
      </c>
      <c r="M430" s="55"/>
      <c r="N430" s="14"/>
      <c r="O430" s="54"/>
      <c r="P430" s="54"/>
      <c r="Q430" s="49" t="s">
        <v>24</v>
      </c>
      <c r="R430" s="30" t="s">
        <v>5</v>
      </c>
      <c r="S430" s="56" t="s">
        <v>1472</v>
      </c>
    </row>
    <row r="431" spans="1:19" x14ac:dyDescent="0.25">
      <c r="A431" s="46">
        <v>455</v>
      </c>
      <c r="B431" s="47" t="s">
        <v>386</v>
      </c>
      <c r="C431" s="48" t="s">
        <v>387</v>
      </c>
      <c r="D431" s="49" t="s">
        <v>1001</v>
      </c>
      <c r="E431" s="31" t="s">
        <v>1468</v>
      </c>
      <c r="F431" s="50">
        <v>0</v>
      </c>
      <c r="G431" s="54"/>
      <c r="H431" s="52" t="s">
        <v>1580</v>
      </c>
      <c r="I431" s="50" t="s">
        <v>1468</v>
      </c>
      <c r="J431" s="14" t="s">
        <v>1431</v>
      </c>
      <c r="K431" s="53">
        <v>194</v>
      </c>
      <c r="L431" s="54">
        <v>194</v>
      </c>
      <c r="M431" s="55"/>
      <c r="N431" s="14"/>
      <c r="O431" s="54"/>
      <c r="P431" s="54"/>
      <c r="Q431" s="49"/>
      <c r="R431" s="31" t="s">
        <v>5</v>
      </c>
      <c r="S431" s="56" t="s">
        <v>1472</v>
      </c>
    </row>
    <row r="432" spans="1:19" x14ac:dyDescent="0.25">
      <c r="A432" s="46">
        <v>456</v>
      </c>
      <c r="B432" s="47" t="s">
        <v>398</v>
      </c>
      <c r="C432" s="63" t="s">
        <v>399</v>
      </c>
      <c r="D432" s="49" t="s">
        <v>1002</v>
      </c>
      <c r="E432" s="31" t="s">
        <v>1468</v>
      </c>
      <c r="F432" s="50">
        <v>0</v>
      </c>
      <c r="G432" s="54"/>
      <c r="H432" s="52" t="s">
        <v>1580</v>
      </c>
      <c r="I432" s="50" t="s">
        <v>1468</v>
      </c>
      <c r="J432" s="14" t="s">
        <v>1431</v>
      </c>
      <c r="K432" s="53">
        <v>94</v>
      </c>
      <c r="L432" s="54">
        <v>94</v>
      </c>
      <c r="M432" s="55"/>
      <c r="N432" s="14"/>
      <c r="O432" s="54"/>
      <c r="P432" s="54"/>
      <c r="Q432" s="22" t="s">
        <v>45</v>
      </c>
      <c r="R432" s="30" t="s">
        <v>25</v>
      </c>
      <c r="S432" s="56" t="s">
        <v>1472</v>
      </c>
    </row>
    <row r="433" spans="1:19" x14ac:dyDescent="0.25">
      <c r="A433" s="46">
        <v>457</v>
      </c>
      <c r="B433" s="47" t="s">
        <v>424</v>
      </c>
      <c r="C433" s="60" t="s">
        <v>425</v>
      </c>
      <c r="D433" s="49" t="s">
        <v>1003</v>
      </c>
      <c r="E433" s="31" t="s">
        <v>1468</v>
      </c>
      <c r="F433" s="50">
        <v>0</v>
      </c>
      <c r="G433" s="54"/>
      <c r="H433" s="52" t="s">
        <v>1580</v>
      </c>
      <c r="I433" s="50" t="s">
        <v>1468</v>
      </c>
      <c r="J433" s="14" t="s">
        <v>1431</v>
      </c>
      <c r="K433" s="53">
        <v>242</v>
      </c>
      <c r="L433" s="54">
        <v>242</v>
      </c>
      <c r="M433" s="55"/>
      <c r="N433" s="14"/>
      <c r="O433" s="54"/>
      <c r="P433" s="54"/>
      <c r="Q433" s="49" t="s">
        <v>426</v>
      </c>
      <c r="R433" s="31" t="s">
        <v>427</v>
      </c>
      <c r="S433" s="56" t="s">
        <v>1472</v>
      </c>
    </row>
    <row r="434" spans="1:19" x14ac:dyDescent="0.25">
      <c r="A434" s="46">
        <v>458</v>
      </c>
      <c r="B434" s="47" t="s">
        <v>442</v>
      </c>
      <c r="C434" s="48" t="s">
        <v>443</v>
      </c>
      <c r="D434" s="49" t="s">
        <v>1161</v>
      </c>
      <c r="E434" s="31" t="s">
        <v>1468</v>
      </c>
      <c r="F434" s="50">
        <v>0</v>
      </c>
      <c r="G434" s="54"/>
      <c r="H434" s="52" t="s">
        <v>1580</v>
      </c>
      <c r="I434" s="50" t="s">
        <v>1468</v>
      </c>
      <c r="J434" s="14" t="s">
        <v>1431</v>
      </c>
      <c r="K434" s="53">
        <v>600</v>
      </c>
      <c r="L434" s="54">
        <v>599</v>
      </c>
      <c r="M434" s="55"/>
      <c r="N434" s="14"/>
      <c r="O434" s="54"/>
      <c r="P434" s="54"/>
      <c r="Q434" s="49" t="s">
        <v>7</v>
      </c>
      <c r="R434" s="31" t="s">
        <v>444</v>
      </c>
      <c r="S434" s="56" t="s">
        <v>1472</v>
      </c>
    </row>
    <row r="435" spans="1:19" x14ac:dyDescent="0.25">
      <c r="A435" s="46">
        <v>459</v>
      </c>
      <c r="B435" s="47" t="s">
        <v>462</v>
      </c>
      <c r="C435" s="48" t="s">
        <v>463</v>
      </c>
      <c r="D435" s="49" t="s">
        <v>1162</v>
      </c>
      <c r="E435" s="31" t="s">
        <v>1468</v>
      </c>
      <c r="F435" s="50">
        <v>0</v>
      </c>
      <c r="G435" s="54"/>
      <c r="H435" s="52" t="s">
        <v>1580</v>
      </c>
      <c r="I435" s="50" t="s">
        <v>1468</v>
      </c>
      <c r="J435" s="14" t="s">
        <v>1431</v>
      </c>
      <c r="K435" s="53">
        <v>141</v>
      </c>
      <c r="L435" s="54">
        <v>141</v>
      </c>
      <c r="M435" s="55"/>
      <c r="N435" s="14"/>
      <c r="O435" s="54"/>
      <c r="P435" s="54"/>
      <c r="Q435" s="49" t="s">
        <v>7</v>
      </c>
      <c r="R435" s="31" t="s">
        <v>8</v>
      </c>
      <c r="S435" s="56" t="s">
        <v>1472</v>
      </c>
    </row>
    <row r="436" spans="1:19" x14ac:dyDescent="0.25">
      <c r="A436" s="46">
        <v>460</v>
      </c>
      <c r="B436" s="47" t="s">
        <v>448</v>
      </c>
      <c r="C436" s="48" t="s">
        <v>449</v>
      </c>
      <c r="D436" s="49" t="s">
        <v>1599</v>
      </c>
      <c r="E436" s="31" t="s">
        <v>1468</v>
      </c>
      <c r="F436" s="50">
        <v>0</v>
      </c>
      <c r="G436" s="54"/>
      <c r="H436" s="52" t="s">
        <v>1580</v>
      </c>
      <c r="I436" s="50" t="s">
        <v>1468</v>
      </c>
      <c r="J436" s="14" t="s">
        <v>1431</v>
      </c>
      <c r="K436" s="53">
        <v>280</v>
      </c>
      <c r="L436" s="54">
        <v>280</v>
      </c>
      <c r="M436" s="55"/>
      <c r="N436" s="14"/>
      <c r="O436" s="54"/>
      <c r="P436" s="54"/>
      <c r="Q436" s="22" t="s">
        <v>152</v>
      </c>
      <c r="R436" s="31" t="s">
        <v>5</v>
      </c>
      <c r="S436" s="56" t="s">
        <v>1472</v>
      </c>
    </row>
    <row r="437" spans="1:19" x14ac:dyDescent="0.25">
      <c r="A437" s="46">
        <v>461</v>
      </c>
      <c r="B437" s="47" t="s">
        <v>445</v>
      </c>
      <c r="C437" s="48" t="s">
        <v>446</v>
      </c>
      <c r="D437" s="49" t="s">
        <v>1598</v>
      </c>
      <c r="E437" s="31" t="s">
        <v>1468</v>
      </c>
      <c r="F437" s="50">
        <v>0</v>
      </c>
      <c r="G437" s="54"/>
      <c r="H437" s="52" t="s">
        <v>1580</v>
      </c>
      <c r="I437" s="50" t="s">
        <v>1468</v>
      </c>
      <c r="J437" s="14" t="s">
        <v>1431</v>
      </c>
      <c r="K437" s="53">
        <v>192</v>
      </c>
      <c r="L437" s="54">
        <v>192</v>
      </c>
      <c r="M437" s="55"/>
      <c r="N437" s="14"/>
      <c r="O437" s="54"/>
      <c r="P437" s="54"/>
      <c r="Q437" s="49" t="s">
        <v>447</v>
      </c>
      <c r="R437" s="31" t="s">
        <v>11</v>
      </c>
      <c r="S437" s="56" t="s">
        <v>1472</v>
      </c>
    </row>
    <row r="438" spans="1:19" x14ac:dyDescent="0.25">
      <c r="A438" s="46">
        <v>462</v>
      </c>
      <c r="B438" s="47" t="s">
        <v>464</v>
      </c>
      <c r="C438" s="63" t="s">
        <v>465</v>
      </c>
      <c r="D438" s="49" t="s">
        <v>1163</v>
      </c>
      <c r="E438" s="31" t="s">
        <v>1468</v>
      </c>
      <c r="F438" s="50">
        <v>0</v>
      </c>
      <c r="G438" s="54"/>
      <c r="H438" s="52" t="s">
        <v>1580</v>
      </c>
      <c r="I438" s="50" t="s">
        <v>1468</v>
      </c>
      <c r="J438" s="14" t="s">
        <v>1441</v>
      </c>
      <c r="K438" s="53">
        <v>166</v>
      </c>
      <c r="L438" s="54">
        <v>166</v>
      </c>
      <c r="M438" s="55"/>
      <c r="N438" s="14"/>
      <c r="O438" s="54"/>
      <c r="P438" s="54"/>
      <c r="Q438" s="22" t="s">
        <v>66</v>
      </c>
      <c r="R438" s="31" t="s">
        <v>5</v>
      </c>
      <c r="S438" s="56" t="s">
        <v>1472</v>
      </c>
    </row>
    <row r="439" spans="1:19" x14ac:dyDescent="0.25">
      <c r="A439" s="46">
        <v>463</v>
      </c>
      <c r="B439" s="47" t="s">
        <v>935</v>
      </c>
      <c r="C439" s="48" t="s">
        <v>484</v>
      </c>
      <c r="D439" s="49" t="s">
        <v>1004</v>
      </c>
      <c r="E439" s="31" t="s">
        <v>1468</v>
      </c>
      <c r="F439" s="50">
        <v>0</v>
      </c>
      <c r="G439" s="54"/>
      <c r="H439" s="52" t="s">
        <v>1580</v>
      </c>
      <c r="I439" s="50" t="s">
        <v>1468</v>
      </c>
      <c r="J439" s="14" t="s">
        <v>1431</v>
      </c>
      <c r="K439" s="53" t="s">
        <v>26</v>
      </c>
      <c r="L439" s="54">
        <v>461</v>
      </c>
      <c r="M439" s="55"/>
      <c r="N439" s="14"/>
      <c r="O439" s="54"/>
      <c r="P439" s="54"/>
      <c r="Q439" s="49"/>
      <c r="R439" s="31" t="s">
        <v>27</v>
      </c>
      <c r="S439" s="56" t="s">
        <v>1472</v>
      </c>
    </row>
    <row r="440" spans="1:19" x14ac:dyDescent="0.25">
      <c r="A440" s="46">
        <v>464</v>
      </c>
      <c r="B440" s="47" t="s">
        <v>939</v>
      </c>
      <c r="C440" s="63" t="s">
        <v>488</v>
      </c>
      <c r="D440" s="49" t="s">
        <v>1005</v>
      </c>
      <c r="E440" s="31" t="s">
        <v>1468</v>
      </c>
      <c r="F440" s="50">
        <v>0</v>
      </c>
      <c r="G440" s="54"/>
      <c r="H440" s="52" t="s">
        <v>1580</v>
      </c>
      <c r="I440" s="50" t="s">
        <v>1468</v>
      </c>
      <c r="J440" s="14" t="s">
        <v>1431</v>
      </c>
      <c r="K440" s="53" t="s">
        <v>26</v>
      </c>
      <c r="L440" s="54">
        <v>207</v>
      </c>
      <c r="M440" s="55"/>
      <c r="N440" s="14"/>
      <c r="O440" s="54"/>
      <c r="P440" s="54"/>
      <c r="Q440" s="49"/>
      <c r="R440" s="31" t="s">
        <v>27</v>
      </c>
      <c r="S440" s="56" t="s">
        <v>1472</v>
      </c>
    </row>
    <row r="441" spans="1:19" x14ac:dyDescent="0.25">
      <c r="A441" s="46">
        <v>465</v>
      </c>
      <c r="B441" s="47" t="s">
        <v>942</v>
      </c>
      <c r="C441" s="48" t="s">
        <v>490</v>
      </c>
      <c r="D441" s="49" t="s">
        <v>1006</v>
      </c>
      <c r="E441" s="31" t="s">
        <v>1468</v>
      </c>
      <c r="F441" s="50">
        <v>0</v>
      </c>
      <c r="G441" s="54"/>
      <c r="H441" s="52" t="s">
        <v>1580</v>
      </c>
      <c r="I441" s="50" t="s">
        <v>1468</v>
      </c>
      <c r="J441" s="14" t="s">
        <v>1431</v>
      </c>
      <c r="K441" s="53" t="s">
        <v>26</v>
      </c>
      <c r="L441" s="54">
        <v>192</v>
      </c>
      <c r="M441" s="55"/>
      <c r="N441" s="14"/>
      <c r="O441" s="54"/>
      <c r="P441" s="54"/>
      <c r="Q441" s="49"/>
      <c r="R441" s="31" t="s">
        <v>27</v>
      </c>
      <c r="S441" s="56" t="s">
        <v>1472</v>
      </c>
    </row>
    <row r="442" spans="1:19" x14ac:dyDescent="0.25">
      <c r="A442" s="46">
        <v>466</v>
      </c>
      <c r="B442" s="47" t="s">
        <v>494</v>
      </c>
      <c r="C442" s="63" t="s">
        <v>495</v>
      </c>
      <c r="D442" s="49" t="s">
        <v>1164</v>
      </c>
      <c r="E442" s="31" t="s">
        <v>1468</v>
      </c>
      <c r="F442" s="50">
        <v>0</v>
      </c>
      <c r="G442" s="54"/>
      <c r="H442" s="52" t="s">
        <v>1580</v>
      </c>
      <c r="I442" s="50" t="s">
        <v>1468</v>
      </c>
      <c r="J442" s="14" t="s">
        <v>1431</v>
      </c>
      <c r="K442" s="53">
        <v>190</v>
      </c>
      <c r="L442" s="54">
        <v>190</v>
      </c>
      <c r="M442" s="55"/>
      <c r="N442" s="14"/>
      <c r="O442" s="54"/>
      <c r="P442" s="54"/>
      <c r="Q442" s="22" t="s">
        <v>83</v>
      </c>
      <c r="R442" s="31" t="s">
        <v>5</v>
      </c>
      <c r="S442" s="56" t="s">
        <v>1472</v>
      </c>
    </row>
    <row r="443" spans="1:19" x14ac:dyDescent="0.25">
      <c r="A443" s="46">
        <v>467</v>
      </c>
      <c r="B443" s="47" t="s">
        <v>498</v>
      </c>
      <c r="C443" s="48" t="s">
        <v>499</v>
      </c>
      <c r="D443" s="49" t="s">
        <v>1007</v>
      </c>
      <c r="E443" s="31" t="s">
        <v>1468</v>
      </c>
      <c r="F443" s="50">
        <v>0</v>
      </c>
      <c r="G443" s="54"/>
      <c r="H443" s="52" t="s">
        <v>1580</v>
      </c>
      <c r="I443" s="50" t="s">
        <v>1468</v>
      </c>
      <c r="J443" s="14" t="s">
        <v>1431</v>
      </c>
      <c r="K443" s="53">
        <v>149</v>
      </c>
      <c r="L443" s="54">
        <v>149</v>
      </c>
      <c r="M443" s="55"/>
      <c r="N443" s="14"/>
      <c r="O443" s="54"/>
      <c r="P443" s="54"/>
      <c r="Q443" s="49"/>
      <c r="R443" s="31" t="s">
        <v>15</v>
      </c>
      <c r="S443" s="56" t="s">
        <v>1472</v>
      </c>
    </row>
    <row r="444" spans="1:19" x14ac:dyDescent="0.25">
      <c r="A444" s="46">
        <v>468</v>
      </c>
      <c r="B444" s="47" t="s">
        <v>502</v>
      </c>
      <c r="C444" s="63" t="s">
        <v>503</v>
      </c>
      <c r="D444" s="49" t="s">
        <v>924</v>
      </c>
      <c r="E444" s="31" t="s">
        <v>1468</v>
      </c>
      <c r="F444" s="50">
        <v>0</v>
      </c>
      <c r="G444" s="54"/>
      <c r="H444" s="52" t="s">
        <v>1580</v>
      </c>
      <c r="I444" s="50" t="s">
        <v>1468</v>
      </c>
      <c r="J444" s="14" t="s">
        <v>1431</v>
      </c>
      <c r="K444" s="53">
        <v>92</v>
      </c>
      <c r="L444" s="54">
        <v>92</v>
      </c>
      <c r="M444" s="55"/>
      <c r="N444" s="14"/>
      <c r="O444" s="54"/>
      <c r="P444" s="54"/>
      <c r="Q444" s="22" t="s">
        <v>504</v>
      </c>
      <c r="R444" s="30" t="s">
        <v>8</v>
      </c>
      <c r="S444" s="56" t="s">
        <v>1472</v>
      </c>
    </row>
    <row r="445" spans="1:19" x14ac:dyDescent="0.25">
      <c r="A445" s="46">
        <v>469</v>
      </c>
      <c r="B445" s="47" t="s">
        <v>522</v>
      </c>
      <c r="C445" s="63" t="s">
        <v>523</v>
      </c>
      <c r="D445" s="49" t="s">
        <v>920</v>
      </c>
      <c r="E445" s="31" t="s">
        <v>1468</v>
      </c>
      <c r="F445" s="50">
        <v>0</v>
      </c>
      <c r="G445" s="54"/>
      <c r="H445" s="52" t="s">
        <v>1580</v>
      </c>
      <c r="I445" s="50" t="s">
        <v>1468</v>
      </c>
      <c r="J445" s="14" t="s">
        <v>1431</v>
      </c>
      <c r="K445" s="53">
        <v>86</v>
      </c>
      <c r="L445" s="54">
        <v>86</v>
      </c>
      <c r="M445" s="55"/>
      <c r="N445" s="14"/>
      <c r="O445" s="54"/>
      <c r="P445" s="54"/>
      <c r="Q445" s="22" t="s">
        <v>524</v>
      </c>
      <c r="R445" s="30" t="s">
        <v>5</v>
      </c>
      <c r="S445" s="56" t="s">
        <v>1472</v>
      </c>
    </row>
    <row r="446" spans="1:19" x14ac:dyDescent="0.25">
      <c r="A446" s="46">
        <v>470</v>
      </c>
      <c r="B446" s="47" t="s">
        <v>531</v>
      </c>
      <c r="C446" s="48" t="s">
        <v>532</v>
      </c>
      <c r="D446" s="49" t="s">
        <v>1008</v>
      </c>
      <c r="E446" s="31" t="s">
        <v>1468</v>
      </c>
      <c r="F446" s="50">
        <v>0</v>
      </c>
      <c r="G446" s="54"/>
      <c r="H446" s="52" t="s">
        <v>1580</v>
      </c>
      <c r="I446" s="50" t="s">
        <v>1468</v>
      </c>
      <c r="J446" s="14" t="s">
        <v>1431</v>
      </c>
      <c r="K446" s="53">
        <v>362</v>
      </c>
      <c r="L446" s="54">
        <v>362</v>
      </c>
      <c r="M446" s="55"/>
      <c r="N446" s="14"/>
      <c r="O446" s="54"/>
      <c r="P446" s="54"/>
      <c r="Q446" s="49"/>
      <c r="R446" s="31" t="s">
        <v>9</v>
      </c>
      <c r="S446" s="56" t="s">
        <v>1472</v>
      </c>
    </row>
    <row r="447" spans="1:19" x14ac:dyDescent="0.25">
      <c r="A447" s="46">
        <v>471</v>
      </c>
      <c r="B447" s="47" t="s">
        <v>588</v>
      </c>
      <c r="C447" s="63" t="s">
        <v>589</v>
      </c>
      <c r="D447" s="49" t="s">
        <v>1165</v>
      </c>
      <c r="E447" s="31" t="s">
        <v>1468</v>
      </c>
      <c r="F447" s="50">
        <v>0</v>
      </c>
      <c r="G447" s="54"/>
      <c r="H447" s="52" t="s">
        <v>1580</v>
      </c>
      <c r="I447" s="50" t="s">
        <v>1468</v>
      </c>
      <c r="J447" s="14" t="s">
        <v>1431</v>
      </c>
      <c r="K447" s="53">
        <v>60</v>
      </c>
      <c r="L447" s="54">
        <v>60</v>
      </c>
      <c r="M447" s="55"/>
      <c r="N447" s="14"/>
      <c r="O447" s="54"/>
      <c r="P447" s="54"/>
      <c r="Q447" s="22" t="s">
        <v>68</v>
      </c>
      <c r="R447" s="30" t="s">
        <v>5</v>
      </c>
      <c r="S447" s="56" t="s">
        <v>1472</v>
      </c>
    </row>
    <row r="448" spans="1:19" x14ac:dyDescent="0.25">
      <c r="A448" s="46">
        <v>472</v>
      </c>
      <c r="B448" s="47" t="s">
        <v>590</v>
      </c>
      <c r="C448" s="48" t="s">
        <v>591</v>
      </c>
      <c r="D448" s="49" t="s">
        <v>956</v>
      </c>
      <c r="E448" s="31" t="s">
        <v>1468</v>
      </c>
      <c r="F448" s="50">
        <v>0</v>
      </c>
      <c r="G448" s="54"/>
      <c r="H448" s="52" t="s">
        <v>1580</v>
      </c>
      <c r="I448" s="50" t="s">
        <v>1468</v>
      </c>
      <c r="J448" s="14" t="s">
        <v>1431</v>
      </c>
      <c r="K448" s="53">
        <v>126</v>
      </c>
      <c r="L448" s="54">
        <v>109</v>
      </c>
      <c r="M448" s="55"/>
      <c r="N448" s="14"/>
      <c r="O448" s="54"/>
      <c r="P448" s="54"/>
      <c r="Q448" s="49" t="s">
        <v>7</v>
      </c>
      <c r="R448" s="31" t="s">
        <v>8</v>
      </c>
      <c r="S448" s="56" t="s">
        <v>1472</v>
      </c>
    </row>
    <row r="449" spans="1:19" x14ac:dyDescent="0.25">
      <c r="A449" s="46">
        <v>473</v>
      </c>
      <c r="B449" s="47" t="s">
        <v>1510</v>
      </c>
      <c r="C449" s="63" t="s">
        <v>592</v>
      </c>
      <c r="D449" s="49" t="s">
        <v>1548</v>
      </c>
      <c r="E449" s="31" t="s">
        <v>1468</v>
      </c>
      <c r="F449" s="50">
        <v>0</v>
      </c>
      <c r="G449" s="54"/>
      <c r="H449" s="52" t="s">
        <v>1580</v>
      </c>
      <c r="I449" s="50" t="s">
        <v>1468</v>
      </c>
      <c r="J449" s="14" t="s">
        <v>1431</v>
      </c>
      <c r="K449" s="53">
        <v>206</v>
      </c>
      <c r="L449" s="54">
        <v>192</v>
      </c>
      <c r="M449" s="55"/>
      <c r="N449" s="14"/>
      <c r="O449" s="54"/>
      <c r="P449" s="54"/>
      <c r="Q449" s="22"/>
      <c r="R449" s="30" t="s">
        <v>5</v>
      </c>
      <c r="S449" s="56" t="s">
        <v>1472</v>
      </c>
    </row>
    <row r="450" spans="1:19" x14ac:dyDescent="0.25">
      <c r="A450" s="46">
        <v>474</v>
      </c>
      <c r="B450" s="47" t="s">
        <v>593</v>
      </c>
      <c r="C450" s="63" t="s">
        <v>594</v>
      </c>
      <c r="D450" s="49" t="s">
        <v>1009</v>
      </c>
      <c r="E450" s="31" t="s">
        <v>1468</v>
      </c>
      <c r="F450" s="50">
        <v>0</v>
      </c>
      <c r="G450" s="54"/>
      <c r="H450" s="52" t="s">
        <v>1580</v>
      </c>
      <c r="I450" s="50" t="s">
        <v>1468</v>
      </c>
      <c r="J450" s="14" t="s">
        <v>1431</v>
      </c>
      <c r="K450" s="53">
        <v>134</v>
      </c>
      <c r="L450" s="54">
        <v>134</v>
      </c>
      <c r="M450" s="55"/>
      <c r="N450" s="14"/>
      <c r="O450" s="54"/>
      <c r="P450" s="54"/>
      <c r="Q450" s="22"/>
      <c r="R450" s="30" t="s">
        <v>595</v>
      </c>
      <c r="S450" s="56" t="s">
        <v>1472</v>
      </c>
    </row>
    <row r="451" spans="1:19" x14ac:dyDescent="0.25">
      <c r="A451" s="46">
        <v>475</v>
      </c>
      <c r="B451" s="47" t="s">
        <v>606</v>
      </c>
      <c r="C451" s="63" t="s">
        <v>607</v>
      </c>
      <c r="D451" s="49" t="s">
        <v>1166</v>
      </c>
      <c r="E451" s="31" t="s">
        <v>1468</v>
      </c>
      <c r="F451" s="50">
        <v>0</v>
      </c>
      <c r="G451" s="54"/>
      <c r="H451" s="52" t="s">
        <v>1580</v>
      </c>
      <c r="I451" s="50" t="s">
        <v>1468</v>
      </c>
      <c r="J451" s="14" t="s">
        <v>1431</v>
      </c>
      <c r="K451" s="53">
        <v>583</v>
      </c>
      <c r="L451" s="54">
        <v>484</v>
      </c>
      <c r="M451" s="55"/>
      <c r="N451" s="14"/>
      <c r="O451" s="54"/>
      <c r="P451" s="54"/>
      <c r="Q451" s="22" t="s">
        <v>608</v>
      </c>
      <c r="R451" s="30" t="s">
        <v>5</v>
      </c>
      <c r="S451" s="56" t="s">
        <v>1472</v>
      </c>
    </row>
    <row r="452" spans="1:19" x14ac:dyDescent="0.25">
      <c r="A452" s="46">
        <v>476</v>
      </c>
      <c r="B452" s="47" t="s">
        <v>609</v>
      </c>
      <c r="C452" s="63" t="s">
        <v>610</v>
      </c>
      <c r="D452" s="49" t="s">
        <v>1167</v>
      </c>
      <c r="E452" s="31" t="s">
        <v>1468</v>
      </c>
      <c r="F452" s="50">
        <v>0</v>
      </c>
      <c r="G452" s="54"/>
      <c r="H452" s="52" t="s">
        <v>1580</v>
      </c>
      <c r="I452" s="50" t="s">
        <v>1468</v>
      </c>
      <c r="J452" s="14" t="s">
        <v>1431</v>
      </c>
      <c r="K452" s="53">
        <v>90</v>
      </c>
      <c r="L452" s="54">
        <v>90</v>
      </c>
      <c r="M452" s="55"/>
      <c r="N452" s="14"/>
      <c r="O452" s="54"/>
      <c r="P452" s="54"/>
      <c r="Q452" s="22" t="s">
        <v>24</v>
      </c>
      <c r="R452" s="30" t="s">
        <v>25</v>
      </c>
      <c r="S452" s="56" t="s">
        <v>1472</v>
      </c>
    </row>
    <row r="453" spans="1:19" x14ac:dyDescent="0.25">
      <c r="A453" s="46">
        <v>477</v>
      </c>
      <c r="B453" s="47" t="s">
        <v>613</v>
      </c>
      <c r="C453" s="63" t="s">
        <v>614</v>
      </c>
      <c r="D453" s="49" t="s">
        <v>1010</v>
      </c>
      <c r="E453" s="31" t="s">
        <v>1468</v>
      </c>
      <c r="F453" s="50">
        <v>0</v>
      </c>
      <c r="G453" s="54"/>
      <c r="H453" s="52" t="s">
        <v>1580</v>
      </c>
      <c r="I453" s="50" t="s">
        <v>1468</v>
      </c>
      <c r="J453" s="14" t="s">
        <v>1431</v>
      </c>
      <c r="K453" s="53">
        <v>325</v>
      </c>
      <c r="L453" s="54">
        <v>60</v>
      </c>
      <c r="M453" s="55"/>
      <c r="N453" s="14"/>
      <c r="O453" s="54"/>
      <c r="P453" s="54"/>
      <c r="Q453" s="22" t="s">
        <v>615</v>
      </c>
      <c r="R453" s="30" t="s">
        <v>25</v>
      </c>
      <c r="S453" s="56" t="s">
        <v>1472</v>
      </c>
    </row>
    <row r="454" spans="1:19" x14ac:dyDescent="0.25">
      <c r="A454" s="46">
        <v>478</v>
      </c>
      <c r="B454" s="47" t="s">
        <v>622</v>
      </c>
      <c r="C454" s="63"/>
      <c r="D454" s="67" t="s">
        <v>1568</v>
      </c>
      <c r="E454" s="31" t="s">
        <v>1468</v>
      </c>
      <c r="F454" s="50">
        <v>0</v>
      </c>
      <c r="G454" s="54"/>
      <c r="H454" s="52" t="s">
        <v>1580</v>
      </c>
      <c r="I454" s="50" t="s">
        <v>1468</v>
      </c>
      <c r="J454" s="14" t="s">
        <v>1431</v>
      </c>
      <c r="K454" s="61">
        <v>170</v>
      </c>
      <c r="L454" s="54">
        <v>170</v>
      </c>
      <c r="M454" s="55"/>
      <c r="N454" s="14"/>
      <c r="O454" s="54"/>
      <c r="P454" s="54"/>
      <c r="Q454" s="22"/>
      <c r="R454" s="30" t="s">
        <v>5</v>
      </c>
      <c r="S454" s="56" t="s">
        <v>1472</v>
      </c>
    </row>
    <row r="455" spans="1:19" x14ac:dyDescent="0.25">
      <c r="A455" s="46">
        <v>479</v>
      </c>
      <c r="B455" s="47" t="s">
        <v>256</v>
      </c>
      <c r="C455" s="48" t="s">
        <v>257</v>
      </c>
      <c r="D455" s="49" t="s">
        <v>1168</v>
      </c>
      <c r="E455" s="31" t="s">
        <v>1468</v>
      </c>
      <c r="F455" s="50">
        <v>0</v>
      </c>
      <c r="G455" s="54"/>
      <c r="H455" s="52" t="s">
        <v>1580</v>
      </c>
      <c r="I455" s="50" t="s">
        <v>1468</v>
      </c>
      <c r="J455" s="14" t="s">
        <v>1431</v>
      </c>
      <c r="K455" s="53">
        <v>169</v>
      </c>
      <c r="L455" s="54">
        <v>169</v>
      </c>
      <c r="M455" s="55"/>
      <c r="N455" s="14"/>
      <c r="O455" s="54"/>
      <c r="P455" s="54"/>
      <c r="Q455" s="49" t="s">
        <v>7</v>
      </c>
      <c r="R455" s="31" t="s">
        <v>5</v>
      </c>
      <c r="S455" s="56" t="s">
        <v>1472</v>
      </c>
    </row>
    <row r="456" spans="1:19" x14ac:dyDescent="0.25">
      <c r="A456" s="46">
        <v>480</v>
      </c>
      <c r="B456" s="47" t="s">
        <v>1516</v>
      </c>
      <c r="C456" s="63" t="s">
        <v>679</v>
      </c>
      <c r="D456" s="49" t="s">
        <v>1169</v>
      </c>
      <c r="E456" s="31" t="s">
        <v>1468</v>
      </c>
      <c r="F456" s="50">
        <v>0</v>
      </c>
      <c r="G456" s="54"/>
      <c r="H456" s="52" t="s">
        <v>1580</v>
      </c>
      <c r="I456" s="50" t="s">
        <v>1468</v>
      </c>
      <c r="J456" s="14" t="s">
        <v>1431</v>
      </c>
      <c r="K456" s="53">
        <v>152</v>
      </c>
      <c r="L456" s="54">
        <v>152</v>
      </c>
      <c r="M456" s="55"/>
      <c r="N456" s="14"/>
      <c r="O456" s="54"/>
      <c r="P456" s="54"/>
      <c r="Q456" s="22" t="s">
        <v>24</v>
      </c>
      <c r="R456" s="31" t="s">
        <v>309</v>
      </c>
      <c r="S456" s="56" t="s">
        <v>1472</v>
      </c>
    </row>
    <row r="457" spans="1:19" x14ac:dyDescent="0.25">
      <c r="A457" s="46">
        <v>481</v>
      </c>
      <c r="B457" s="47" t="s">
        <v>672</v>
      </c>
      <c r="C457" s="63" t="s">
        <v>673</v>
      </c>
      <c r="D457" s="49" t="s">
        <v>1170</v>
      </c>
      <c r="E457" s="31" t="s">
        <v>1468</v>
      </c>
      <c r="F457" s="50">
        <v>0</v>
      </c>
      <c r="G457" s="54"/>
      <c r="H457" s="52" t="s">
        <v>1580</v>
      </c>
      <c r="I457" s="50" t="s">
        <v>1468</v>
      </c>
      <c r="J457" s="14" t="s">
        <v>1431</v>
      </c>
      <c r="K457" s="53">
        <v>321</v>
      </c>
      <c r="L457" s="54">
        <v>320</v>
      </c>
      <c r="M457" s="55"/>
      <c r="N457" s="14"/>
      <c r="O457" s="54"/>
      <c r="P457" s="54"/>
      <c r="Q457" s="22"/>
      <c r="R457" s="30" t="s">
        <v>5</v>
      </c>
      <c r="S457" s="56" t="s">
        <v>1472</v>
      </c>
    </row>
    <row r="458" spans="1:19" x14ac:dyDescent="0.25">
      <c r="A458" s="46">
        <v>482</v>
      </c>
      <c r="B458" s="47" t="s">
        <v>716</v>
      </c>
      <c r="C458" s="63" t="s">
        <v>717</v>
      </c>
      <c r="D458" s="49" t="s">
        <v>1171</v>
      </c>
      <c r="E458" s="31" t="s">
        <v>1468</v>
      </c>
      <c r="F458" s="50">
        <v>0</v>
      </c>
      <c r="G458" s="54"/>
      <c r="H458" s="52" t="s">
        <v>1580</v>
      </c>
      <c r="I458" s="50" t="s">
        <v>1468</v>
      </c>
      <c r="J458" s="14" t="s">
        <v>1431</v>
      </c>
      <c r="K458" s="53">
        <v>152</v>
      </c>
      <c r="L458" s="54">
        <v>152</v>
      </c>
      <c r="M458" s="55"/>
      <c r="N458" s="14"/>
      <c r="O458" s="54"/>
      <c r="P458" s="54"/>
      <c r="Q458" s="22" t="s">
        <v>540</v>
      </c>
      <c r="R458" s="31" t="s">
        <v>11</v>
      </c>
      <c r="S458" s="56" t="s">
        <v>1472</v>
      </c>
    </row>
    <row r="459" spans="1:19" x14ac:dyDescent="0.25">
      <c r="A459" s="46">
        <v>483</v>
      </c>
      <c r="B459" s="47" t="s">
        <v>313</v>
      </c>
      <c r="C459" s="48" t="s">
        <v>314</v>
      </c>
      <c r="D459" s="49" t="s">
        <v>1011</v>
      </c>
      <c r="E459" s="31" t="s">
        <v>1468</v>
      </c>
      <c r="F459" s="50">
        <v>0</v>
      </c>
      <c r="G459" s="54"/>
      <c r="H459" s="52" t="s">
        <v>1580</v>
      </c>
      <c r="I459" s="50" t="s">
        <v>1468</v>
      </c>
      <c r="J459" s="14" t="s">
        <v>1431</v>
      </c>
      <c r="K459" s="53">
        <v>325</v>
      </c>
      <c r="L459" s="54">
        <v>325</v>
      </c>
      <c r="M459" s="55"/>
      <c r="N459" s="14"/>
      <c r="O459" s="54"/>
      <c r="P459" s="54"/>
      <c r="Q459" s="49"/>
      <c r="R459" s="31" t="s">
        <v>25</v>
      </c>
      <c r="S459" s="56" t="s">
        <v>1472</v>
      </c>
    </row>
    <row r="460" spans="1:19" x14ac:dyDescent="0.25">
      <c r="A460" s="46">
        <v>484</v>
      </c>
      <c r="B460" s="47" t="s">
        <v>258</v>
      </c>
      <c r="C460" s="69" t="s">
        <v>259</v>
      </c>
      <c r="D460" s="49" t="s">
        <v>1172</v>
      </c>
      <c r="E460" s="31" t="s">
        <v>1468</v>
      </c>
      <c r="F460" s="50">
        <v>0</v>
      </c>
      <c r="G460" s="54"/>
      <c r="H460" s="52" t="s">
        <v>1580</v>
      </c>
      <c r="I460" s="50" t="s">
        <v>1468</v>
      </c>
      <c r="J460" s="14" t="s">
        <v>1431</v>
      </c>
      <c r="K460" s="53">
        <v>274</v>
      </c>
      <c r="L460" s="54">
        <v>274</v>
      </c>
      <c r="M460" s="55"/>
      <c r="N460" s="14"/>
      <c r="O460" s="54"/>
      <c r="P460" s="54"/>
      <c r="Q460" s="49" t="s">
        <v>7</v>
      </c>
      <c r="R460" s="31" t="s">
        <v>8</v>
      </c>
      <c r="S460" s="56" t="s">
        <v>1472</v>
      </c>
    </row>
    <row r="461" spans="1:19" x14ac:dyDescent="0.25">
      <c r="A461" s="46">
        <v>485</v>
      </c>
      <c r="B461" s="47" t="s">
        <v>260</v>
      </c>
      <c r="C461" s="69" t="s">
        <v>261</v>
      </c>
      <c r="D461" s="49" t="s">
        <v>1173</v>
      </c>
      <c r="E461" s="31" t="s">
        <v>1468</v>
      </c>
      <c r="F461" s="50">
        <v>0</v>
      </c>
      <c r="G461" s="54"/>
      <c r="H461" s="52" t="s">
        <v>1580</v>
      </c>
      <c r="I461" s="50" t="s">
        <v>1468</v>
      </c>
      <c r="J461" s="14" t="s">
        <v>1431</v>
      </c>
      <c r="K461" s="53">
        <v>288</v>
      </c>
      <c r="L461" s="54">
        <v>288</v>
      </c>
      <c r="M461" s="55"/>
      <c r="N461" s="14"/>
      <c r="O461" s="54"/>
      <c r="P461" s="54"/>
      <c r="Q461" s="49" t="s">
        <v>7</v>
      </c>
      <c r="R461" s="31" t="s">
        <v>8</v>
      </c>
      <c r="S461" s="56" t="s">
        <v>1472</v>
      </c>
    </row>
    <row r="462" spans="1:19" x14ac:dyDescent="0.25">
      <c r="A462" s="46">
        <v>486</v>
      </c>
      <c r="B462" s="47" t="s">
        <v>1469</v>
      </c>
      <c r="C462" s="63" t="s">
        <v>348</v>
      </c>
      <c r="D462" s="49" t="s">
        <v>1012</v>
      </c>
      <c r="E462" s="31" t="s">
        <v>1468</v>
      </c>
      <c r="F462" s="50">
        <v>0</v>
      </c>
      <c r="G462" s="54"/>
      <c r="H462" s="52" t="s">
        <v>1580</v>
      </c>
      <c r="I462" s="50" t="s">
        <v>1468</v>
      </c>
      <c r="J462" s="14" t="s">
        <v>1431</v>
      </c>
      <c r="K462" s="53">
        <v>191</v>
      </c>
      <c r="L462" s="54">
        <v>191</v>
      </c>
      <c r="M462" s="55"/>
      <c r="N462" s="14"/>
      <c r="O462" s="54"/>
      <c r="P462" s="54"/>
      <c r="Q462" s="22" t="s">
        <v>349</v>
      </c>
      <c r="R462" s="30" t="s">
        <v>11</v>
      </c>
      <c r="S462" s="56" t="s">
        <v>1472</v>
      </c>
    </row>
    <row r="463" spans="1:19" x14ac:dyDescent="0.25">
      <c r="A463" s="46">
        <v>487</v>
      </c>
      <c r="B463" s="47" t="s">
        <v>951</v>
      </c>
      <c r="C463" s="48" t="s">
        <v>380</v>
      </c>
      <c r="D463" s="49" t="s">
        <v>1174</v>
      </c>
      <c r="E463" s="31" t="s">
        <v>1468</v>
      </c>
      <c r="F463" s="50">
        <v>0</v>
      </c>
      <c r="G463" s="54"/>
      <c r="H463" s="52" t="s">
        <v>1580</v>
      </c>
      <c r="I463" s="50" t="s">
        <v>1468</v>
      </c>
      <c r="J463" s="14" t="s">
        <v>1431</v>
      </c>
      <c r="K463" s="53">
        <v>309</v>
      </c>
      <c r="L463" s="54">
        <v>309</v>
      </c>
      <c r="M463" s="55"/>
      <c r="N463" s="14"/>
      <c r="O463" s="54"/>
      <c r="P463" s="54"/>
      <c r="Q463" s="49" t="s">
        <v>7</v>
      </c>
      <c r="R463" s="31" t="s">
        <v>5</v>
      </c>
      <c r="S463" s="56" t="s">
        <v>1472</v>
      </c>
    </row>
    <row r="464" spans="1:19" x14ac:dyDescent="0.25">
      <c r="A464" s="46">
        <v>488</v>
      </c>
      <c r="B464" s="47" t="s">
        <v>1412</v>
      </c>
      <c r="C464" s="48" t="s">
        <v>568</v>
      </c>
      <c r="D464" s="49" t="s">
        <v>1175</v>
      </c>
      <c r="E464" s="31" t="s">
        <v>1468</v>
      </c>
      <c r="F464" s="50">
        <v>0</v>
      </c>
      <c r="G464" s="54"/>
      <c r="H464" s="52" t="s">
        <v>1580</v>
      </c>
      <c r="I464" s="50" t="s">
        <v>1468</v>
      </c>
      <c r="J464" s="14" t="s">
        <v>1431</v>
      </c>
      <c r="K464" s="53">
        <v>370</v>
      </c>
      <c r="L464" s="54">
        <v>369</v>
      </c>
      <c r="M464" s="55"/>
      <c r="N464" s="14"/>
      <c r="O464" s="54"/>
      <c r="P464" s="54"/>
      <c r="Q464" s="49" t="s">
        <v>7</v>
      </c>
      <c r="R464" s="31" t="s">
        <v>5</v>
      </c>
      <c r="S464" s="56" t="s">
        <v>1472</v>
      </c>
    </row>
    <row r="465" spans="1:19" x14ac:dyDescent="0.25">
      <c r="A465" s="46">
        <v>489</v>
      </c>
      <c r="B465" s="47" t="s">
        <v>1385</v>
      </c>
      <c r="C465" s="48" t="s">
        <v>143</v>
      </c>
      <c r="D465" s="49" t="s">
        <v>1176</v>
      </c>
      <c r="E465" s="31" t="s">
        <v>1468</v>
      </c>
      <c r="F465" s="50">
        <v>0</v>
      </c>
      <c r="G465" s="54"/>
      <c r="H465" s="52" t="s">
        <v>1580</v>
      </c>
      <c r="I465" s="50" t="s">
        <v>1468</v>
      </c>
      <c r="J465" s="14" t="s">
        <v>1431</v>
      </c>
      <c r="K465" s="53">
        <v>350</v>
      </c>
      <c r="L465" s="54">
        <v>350</v>
      </c>
      <c r="M465" s="55"/>
      <c r="N465" s="14"/>
      <c r="O465" s="54"/>
      <c r="P465" s="54"/>
      <c r="Q465" s="49" t="s">
        <v>7</v>
      </c>
      <c r="R465" s="31" t="s">
        <v>8</v>
      </c>
      <c r="S465" s="56" t="s">
        <v>1472</v>
      </c>
    </row>
    <row r="466" spans="1:19" x14ac:dyDescent="0.25">
      <c r="A466" s="46">
        <v>490</v>
      </c>
      <c r="B466" s="47" t="s">
        <v>948</v>
      </c>
      <c r="C466" s="48" t="s">
        <v>383</v>
      </c>
      <c r="D466" s="58" t="s">
        <v>1535</v>
      </c>
      <c r="E466" s="31" t="s">
        <v>1468</v>
      </c>
      <c r="F466" s="50">
        <v>0</v>
      </c>
      <c r="G466" s="54"/>
      <c r="H466" s="52" t="s">
        <v>1580</v>
      </c>
      <c r="I466" s="50" t="s">
        <v>1468</v>
      </c>
      <c r="J466" s="14" t="s">
        <v>1431</v>
      </c>
      <c r="K466" s="53">
        <v>377</v>
      </c>
      <c r="L466" s="54">
        <v>377</v>
      </c>
      <c r="M466" s="55"/>
      <c r="N466" s="14"/>
      <c r="O466" s="54"/>
      <c r="P466" s="54"/>
      <c r="Q466" s="49" t="s">
        <v>7</v>
      </c>
      <c r="R466" s="31" t="s">
        <v>8</v>
      </c>
      <c r="S466" s="56" t="s">
        <v>1472</v>
      </c>
    </row>
    <row r="467" spans="1:19" x14ac:dyDescent="0.25">
      <c r="A467" s="46">
        <v>491</v>
      </c>
      <c r="B467" s="47" t="s">
        <v>724</v>
      </c>
      <c r="C467" s="48" t="s">
        <v>725</v>
      </c>
      <c r="D467" s="49" t="s">
        <v>1013</v>
      </c>
      <c r="E467" s="31" t="s">
        <v>1468</v>
      </c>
      <c r="F467" s="50">
        <v>0</v>
      </c>
      <c r="G467" s="54"/>
      <c r="H467" s="52" t="s">
        <v>1580</v>
      </c>
      <c r="I467" s="50" t="s">
        <v>1468</v>
      </c>
      <c r="J467" s="14" t="s">
        <v>1431</v>
      </c>
      <c r="K467" s="53">
        <v>909</v>
      </c>
      <c r="L467" s="54">
        <v>614</v>
      </c>
      <c r="M467" s="55"/>
      <c r="N467" s="14"/>
      <c r="O467" s="54"/>
      <c r="P467" s="54"/>
      <c r="Q467" s="49" t="s">
        <v>726</v>
      </c>
      <c r="R467" s="31" t="s">
        <v>727</v>
      </c>
      <c r="S467" s="56" t="s">
        <v>1472</v>
      </c>
    </row>
    <row r="468" spans="1:19" x14ac:dyDescent="0.25">
      <c r="A468" s="46">
        <v>492</v>
      </c>
      <c r="B468" s="47" t="s">
        <v>1480</v>
      </c>
      <c r="C468" s="59" t="s">
        <v>1481</v>
      </c>
      <c r="D468" s="58" t="s">
        <v>1523</v>
      </c>
      <c r="E468" s="14" t="s">
        <v>1468</v>
      </c>
      <c r="F468" s="50">
        <v>0</v>
      </c>
      <c r="G468" s="54"/>
      <c r="H468" s="52" t="s">
        <v>1580</v>
      </c>
      <c r="I468" s="50" t="s">
        <v>1468</v>
      </c>
      <c r="J468" s="14" t="s">
        <v>1431</v>
      </c>
      <c r="K468" s="61"/>
      <c r="L468" s="54">
        <v>158</v>
      </c>
      <c r="M468" s="55"/>
      <c r="N468" s="14"/>
      <c r="O468" s="54"/>
      <c r="P468" s="54"/>
      <c r="Q468" s="58"/>
      <c r="R468" s="14"/>
      <c r="S468" s="56" t="s">
        <v>1493</v>
      </c>
    </row>
    <row r="469" spans="1:19" x14ac:dyDescent="0.25">
      <c r="A469" s="46">
        <v>493</v>
      </c>
      <c r="B469" s="47" t="s">
        <v>744</v>
      </c>
      <c r="C469" s="48" t="s">
        <v>745</v>
      </c>
      <c r="D469" s="49" t="s">
        <v>1075</v>
      </c>
      <c r="E469" s="30" t="s">
        <v>1468</v>
      </c>
      <c r="F469" s="50">
        <v>0</v>
      </c>
      <c r="G469" s="54"/>
      <c r="H469" s="52" t="s">
        <v>1580</v>
      </c>
      <c r="I469" s="50" t="s">
        <v>1468</v>
      </c>
      <c r="J469" s="14" t="s">
        <v>1431</v>
      </c>
      <c r="K469" s="53">
        <v>125</v>
      </c>
      <c r="L469" s="54">
        <v>125</v>
      </c>
      <c r="M469" s="55"/>
      <c r="N469" s="14"/>
      <c r="O469" s="54"/>
      <c r="P469" s="54"/>
      <c r="Q469" s="49"/>
      <c r="R469" s="31" t="s">
        <v>5</v>
      </c>
      <c r="S469" s="56" t="s">
        <v>1472</v>
      </c>
    </row>
    <row r="470" spans="1:19" x14ac:dyDescent="0.25">
      <c r="A470" s="46">
        <v>494</v>
      </c>
      <c r="B470" s="47" t="s">
        <v>746</v>
      </c>
      <c r="C470" s="63" t="s">
        <v>747</v>
      </c>
      <c r="D470" s="49" t="s">
        <v>1177</v>
      </c>
      <c r="E470" s="31" t="s">
        <v>1468</v>
      </c>
      <c r="F470" s="50">
        <v>0</v>
      </c>
      <c r="G470" s="54"/>
      <c r="H470" s="52" t="s">
        <v>1580</v>
      </c>
      <c r="I470" s="50" t="s">
        <v>1468</v>
      </c>
      <c r="J470" s="14" t="s">
        <v>1431</v>
      </c>
      <c r="K470" s="53">
        <v>144</v>
      </c>
      <c r="L470" s="54">
        <v>144</v>
      </c>
      <c r="M470" s="55"/>
      <c r="N470" s="14"/>
      <c r="O470" s="54"/>
      <c r="P470" s="54"/>
      <c r="Q470" s="22" t="s">
        <v>748</v>
      </c>
      <c r="R470" s="30" t="s">
        <v>5</v>
      </c>
      <c r="S470" s="56" t="s">
        <v>1472</v>
      </c>
    </row>
    <row r="471" spans="1:19" x14ac:dyDescent="0.25">
      <c r="A471" s="46">
        <v>495</v>
      </c>
      <c r="B471" s="47" t="s">
        <v>35</v>
      </c>
      <c r="C471" s="48" t="s">
        <v>36</v>
      </c>
      <c r="D471" s="49" t="s">
        <v>1014</v>
      </c>
      <c r="E471" s="31" t="s">
        <v>1468</v>
      </c>
      <c r="F471" s="50">
        <v>0</v>
      </c>
      <c r="G471" s="54"/>
      <c r="H471" s="52" t="s">
        <v>1580</v>
      </c>
      <c r="I471" s="50" t="s">
        <v>1468</v>
      </c>
      <c r="J471" s="14" t="s">
        <v>1431</v>
      </c>
      <c r="K471" s="53">
        <v>137</v>
      </c>
      <c r="L471" s="54">
        <v>137</v>
      </c>
      <c r="M471" s="55"/>
      <c r="N471" s="14"/>
      <c r="O471" s="54"/>
      <c r="P471" s="54"/>
      <c r="Q471" s="49" t="s">
        <v>24</v>
      </c>
      <c r="R471" s="31" t="s">
        <v>5</v>
      </c>
      <c r="S471" s="56" t="s">
        <v>1472</v>
      </c>
    </row>
    <row r="472" spans="1:19" x14ac:dyDescent="0.25">
      <c r="A472" s="46">
        <v>496</v>
      </c>
      <c r="B472" s="47" t="s">
        <v>772</v>
      </c>
      <c r="C472" s="48" t="s">
        <v>773</v>
      </c>
      <c r="D472" s="58" t="s">
        <v>1536</v>
      </c>
      <c r="E472" s="31" t="s">
        <v>1468</v>
      </c>
      <c r="F472" s="50">
        <v>0</v>
      </c>
      <c r="G472" s="54"/>
      <c r="H472" s="52" t="s">
        <v>1580</v>
      </c>
      <c r="I472" s="50" t="s">
        <v>1468</v>
      </c>
      <c r="J472" s="14" t="s">
        <v>1431</v>
      </c>
      <c r="K472" s="53">
        <v>298</v>
      </c>
      <c r="L472" s="54">
        <v>298</v>
      </c>
      <c r="M472" s="55"/>
      <c r="N472" s="14"/>
      <c r="O472" s="54"/>
      <c r="P472" s="54"/>
      <c r="Q472" s="49" t="s">
        <v>774</v>
      </c>
      <c r="R472" s="31" t="s">
        <v>11</v>
      </c>
      <c r="S472" s="56" t="s">
        <v>1472</v>
      </c>
    </row>
    <row r="473" spans="1:19" x14ac:dyDescent="0.25">
      <c r="A473" s="46">
        <v>497</v>
      </c>
      <c r="B473" s="47" t="s">
        <v>781</v>
      </c>
      <c r="C473" s="63" t="s">
        <v>782</v>
      </c>
      <c r="D473" s="49" t="s">
        <v>1015</v>
      </c>
      <c r="E473" s="31" t="s">
        <v>1468</v>
      </c>
      <c r="F473" s="50">
        <v>0</v>
      </c>
      <c r="G473" s="54"/>
      <c r="H473" s="52" t="s">
        <v>1580</v>
      </c>
      <c r="I473" s="50" t="s">
        <v>1468</v>
      </c>
      <c r="J473" s="14" t="s">
        <v>1431</v>
      </c>
      <c r="K473" s="53">
        <v>122</v>
      </c>
      <c r="L473" s="54">
        <v>122</v>
      </c>
      <c r="M473" s="55"/>
      <c r="N473" s="14"/>
      <c r="O473" s="54"/>
      <c r="P473" s="54"/>
      <c r="Q473" s="22" t="s">
        <v>68</v>
      </c>
      <c r="R473" s="30" t="s">
        <v>15</v>
      </c>
      <c r="S473" s="56" t="s">
        <v>1472</v>
      </c>
    </row>
    <row r="474" spans="1:19" x14ac:dyDescent="0.25">
      <c r="A474" s="46">
        <v>498</v>
      </c>
      <c r="B474" s="47" t="s">
        <v>1411</v>
      </c>
      <c r="C474" s="48" t="s">
        <v>795</v>
      </c>
      <c r="D474" s="49" t="s">
        <v>1178</v>
      </c>
      <c r="E474" s="31" t="s">
        <v>1468</v>
      </c>
      <c r="F474" s="50">
        <v>0</v>
      </c>
      <c r="G474" s="54"/>
      <c r="H474" s="52" t="s">
        <v>1580</v>
      </c>
      <c r="I474" s="50" t="s">
        <v>1468</v>
      </c>
      <c r="J474" s="14" t="s">
        <v>1431</v>
      </c>
      <c r="K474" s="53">
        <v>339</v>
      </c>
      <c r="L474" s="54">
        <v>339</v>
      </c>
      <c r="M474" s="55"/>
      <c r="N474" s="14"/>
      <c r="O474" s="54"/>
      <c r="P474" s="54"/>
      <c r="Q474" s="49" t="s">
        <v>7</v>
      </c>
      <c r="R474" s="31" t="s">
        <v>8</v>
      </c>
      <c r="S474" s="56" t="s">
        <v>1472</v>
      </c>
    </row>
    <row r="475" spans="1:19" x14ac:dyDescent="0.25">
      <c r="A475" s="46">
        <v>499</v>
      </c>
      <c r="B475" s="47" t="s">
        <v>811</v>
      </c>
      <c r="C475" s="48" t="s">
        <v>812</v>
      </c>
      <c r="D475" s="49" t="s">
        <v>1016</v>
      </c>
      <c r="E475" s="31" t="s">
        <v>1468</v>
      </c>
      <c r="F475" s="50">
        <v>0</v>
      </c>
      <c r="G475" s="54"/>
      <c r="H475" s="52" t="s">
        <v>1580</v>
      </c>
      <c r="I475" s="50" t="s">
        <v>1468</v>
      </c>
      <c r="J475" s="14" t="s">
        <v>1431</v>
      </c>
      <c r="K475" s="53">
        <v>167</v>
      </c>
      <c r="L475" s="54">
        <v>167</v>
      </c>
      <c r="M475" s="55"/>
      <c r="N475" s="14"/>
      <c r="O475" s="54"/>
      <c r="P475" s="54"/>
      <c r="Q475" s="49"/>
      <c r="R475" s="31" t="s">
        <v>5</v>
      </c>
      <c r="S475" s="56" t="s">
        <v>1472</v>
      </c>
    </row>
    <row r="476" spans="1:19" ht="18.75" x14ac:dyDescent="0.25">
      <c r="A476" s="46">
        <v>500</v>
      </c>
      <c r="B476" s="47" t="s">
        <v>815</v>
      </c>
      <c r="C476" s="63" t="s">
        <v>816</v>
      </c>
      <c r="D476" s="49" t="s">
        <v>1179</v>
      </c>
      <c r="E476" s="31" t="s">
        <v>1468</v>
      </c>
      <c r="F476" s="50">
        <v>0</v>
      </c>
      <c r="G476" s="54"/>
      <c r="H476" s="52" t="s">
        <v>1580</v>
      </c>
      <c r="I476" s="50" t="s">
        <v>1468</v>
      </c>
      <c r="J476" s="14" t="s">
        <v>1431</v>
      </c>
      <c r="K476" s="53">
        <v>76</v>
      </c>
      <c r="L476" s="54">
        <v>76</v>
      </c>
      <c r="M476" s="55"/>
      <c r="N476" s="14"/>
      <c r="O476" s="54"/>
      <c r="P476" s="54"/>
      <c r="Q476" s="22" t="s">
        <v>68</v>
      </c>
      <c r="R476" s="30" t="s">
        <v>1770</v>
      </c>
      <c r="S476" s="56" t="s">
        <v>1472</v>
      </c>
    </row>
    <row r="477" spans="1:19" x14ac:dyDescent="0.25">
      <c r="A477" s="46">
        <v>501</v>
      </c>
      <c r="B477" s="47" t="s">
        <v>819</v>
      </c>
      <c r="C477" s="63" t="s">
        <v>820</v>
      </c>
      <c r="D477" s="49" t="s">
        <v>1180</v>
      </c>
      <c r="E477" s="31" t="s">
        <v>1468</v>
      </c>
      <c r="F477" s="50">
        <v>0</v>
      </c>
      <c r="G477" s="54"/>
      <c r="H477" s="52" t="s">
        <v>1580</v>
      </c>
      <c r="I477" s="50" t="s">
        <v>1468</v>
      </c>
      <c r="J477" s="14" t="s">
        <v>1431</v>
      </c>
      <c r="K477" s="53">
        <v>180</v>
      </c>
      <c r="L477" s="54">
        <v>180</v>
      </c>
      <c r="M477" s="55"/>
      <c r="N477" s="14"/>
      <c r="O477" s="54"/>
      <c r="P477" s="54"/>
      <c r="Q477" s="22" t="s">
        <v>540</v>
      </c>
      <c r="R477" s="30" t="s">
        <v>5</v>
      </c>
      <c r="S477" s="56" t="s">
        <v>1472</v>
      </c>
    </row>
    <row r="478" spans="1:19" x14ac:dyDescent="0.25">
      <c r="A478" s="46">
        <v>502</v>
      </c>
      <c r="B478" s="47" t="s">
        <v>914</v>
      </c>
      <c r="C478" s="63" t="s">
        <v>829</v>
      </c>
      <c r="D478" s="49" t="s">
        <v>1181</v>
      </c>
      <c r="E478" s="31" t="s">
        <v>1468</v>
      </c>
      <c r="F478" s="50">
        <v>0</v>
      </c>
      <c r="G478" s="54"/>
      <c r="H478" s="52" t="s">
        <v>1580</v>
      </c>
      <c r="I478" s="50" t="s">
        <v>1468</v>
      </c>
      <c r="J478" s="14" t="s">
        <v>1431</v>
      </c>
      <c r="K478" s="53">
        <v>308</v>
      </c>
      <c r="L478" s="54">
        <v>308</v>
      </c>
      <c r="M478" s="55"/>
      <c r="N478" s="14"/>
      <c r="O478" s="54"/>
      <c r="P478" s="54"/>
      <c r="Q478" s="49" t="s">
        <v>83</v>
      </c>
      <c r="R478" s="31" t="s">
        <v>27</v>
      </c>
      <c r="S478" s="56" t="s">
        <v>1472</v>
      </c>
    </row>
    <row r="479" spans="1:19" x14ac:dyDescent="0.25">
      <c r="A479" s="46">
        <v>503</v>
      </c>
      <c r="B479" s="47" t="s">
        <v>916</v>
      </c>
      <c r="C479" s="63" t="s">
        <v>832</v>
      </c>
      <c r="D479" s="49" t="s">
        <v>1585</v>
      </c>
      <c r="E479" s="31" t="s">
        <v>1468</v>
      </c>
      <c r="F479" s="50">
        <v>0</v>
      </c>
      <c r="G479" s="54"/>
      <c r="H479" s="52" t="s">
        <v>1580</v>
      </c>
      <c r="I479" s="50" t="s">
        <v>1468</v>
      </c>
      <c r="J479" s="14" t="s">
        <v>1431</v>
      </c>
      <c r="K479" s="53">
        <v>721</v>
      </c>
      <c r="L479" s="54">
        <v>697</v>
      </c>
      <c r="M479" s="55"/>
      <c r="N479" s="14"/>
      <c r="O479" s="54"/>
      <c r="P479" s="54"/>
      <c r="Q479" s="49" t="s">
        <v>833</v>
      </c>
      <c r="R479" s="31" t="s">
        <v>5</v>
      </c>
      <c r="S479" s="56" t="s">
        <v>1472</v>
      </c>
    </row>
    <row r="480" spans="1:19" x14ac:dyDescent="0.25">
      <c r="A480" s="46">
        <v>504</v>
      </c>
      <c r="B480" s="47" t="s">
        <v>834</v>
      </c>
      <c r="C480" s="63" t="s">
        <v>835</v>
      </c>
      <c r="D480" s="49" t="s">
        <v>1183</v>
      </c>
      <c r="E480" s="31" t="s">
        <v>1468</v>
      </c>
      <c r="F480" s="50">
        <v>0</v>
      </c>
      <c r="G480" s="54"/>
      <c r="H480" s="52" t="s">
        <v>1580</v>
      </c>
      <c r="I480" s="50" t="s">
        <v>1468</v>
      </c>
      <c r="J480" s="14" t="s">
        <v>1431</v>
      </c>
      <c r="K480" s="53">
        <v>183</v>
      </c>
      <c r="L480" s="54">
        <v>183</v>
      </c>
      <c r="M480" s="55"/>
      <c r="N480" s="14"/>
      <c r="O480" s="54"/>
      <c r="P480" s="54"/>
      <c r="Q480" s="22" t="s">
        <v>688</v>
      </c>
      <c r="R480" s="30" t="s">
        <v>25</v>
      </c>
      <c r="S480" s="56" t="s">
        <v>1472</v>
      </c>
    </row>
    <row r="481" spans="1:19" x14ac:dyDescent="0.25">
      <c r="A481" s="46">
        <v>505</v>
      </c>
      <c r="B481" s="47" t="s">
        <v>836</v>
      </c>
      <c r="C481" s="63" t="s">
        <v>837</v>
      </c>
      <c r="D481" s="49" t="s">
        <v>1184</v>
      </c>
      <c r="E481" s="31" t="s">
        <v>1468</v>
      </c>
      <c r="F481" s="50">
        <v>0</v>
      </c>
      <c r="G481" s="54"/>
      <c r="H481" s="52" t="s">
        <v>1580</v>
      </c>
      <c r="I481" s="50" t="s">
        <v>1468</v>
      </c>
      <c r="J481" s="14" t="s">
        <v>1431</v>
      </c>
      <c r="K481" s="53">
        <v>138</v>
      </c>
      <c r="L481" s="54">
        <v>138</v>
      </c>
      <c r="M481" s="55"/>
      <c r="N481" s="14"/>
      <c r="O481" s="54"/>
      <c r="P481" s="54"/>
      <c r="Q481" s="83"/>
      <c r="R481" s="30" t="s">
        <v>5</v>
      </c>
      <c r="S481" s="56" t="s">
        <v>1472</v>
      </c>
    </row>
    <row r="482" spans="1:19" x14ac:dyDescent="0.25">
      <c r="A482" s="46">
        <v>506</v>
      </c>
      <c r="B482" s="47" t="s">
        <v>850</v>
      </c>
      <c r="C482" s="63" t="s">
        <v>1555</v>
      </c>
      <c r="D482" s="49" t="s">
        <v>1584</v>
      </c>
      <c r="E482" s="31" t="s">
        <v>1468</v>
      </c>
      <c r="F482" s="50">
        <v>0</v>
      </c>
      <c r="G482" s="54"/>
      <c r="H482" s="52" t="s">
        <v>1580</v>
      </c>
      <c r="I482" s="50" t="s">
        <v>1468</v>
      </c>
      <c r="J482" s="14" t="s">
        <v>1431</v>
      </c>
      <c r="K482" s="53">
        <v>1457</v>
      </c>
      <c r="L482" s="54">
        <v>581</v>
      </c>
      <c r="M482" s="55"/>
      <c r="N482" s="14"/>
      <c r="O482" s="54"/>
      <c r="P482" s="54"/>
      <c r="Q482" s="22" t="s">
        <v>726</v>
      </c>
      <c r="R482" s="30" t="s">
        <v>8</v>
      </c>
      <c r="S482" s="56" t="s">
        <v>1472</v>
      </c>
    </row>
    <row r="483" spans="1:19" x14ac:dyDescent="0.25">
      <c r="A483" s="46">
        <v>507</v>
      </c>
      <c r="B483" s="47" t="s">
        <v>851</v>
      </c>
      <c r="C483" s="48" t="s">
        <v>852</v>
      </c>
      <c r="D483" s="49" t="s">
        <v>1185</v>
      </c>
      <c r="E483" s="31" t="s">
        <v>1468</v>
      </c>
      <c r="F483" s="50">
        <v>0</v>
      </c>
      <c r="G483" s="54"/>
      <c r="H483" s="52" t="s">
        <v>1580</v>
      </c>
      <c r="I483" s="50" t="s">
        <v>1468</v>
      </c>
      <c r="J483" s="14" t="s">
        <v>1431</v>
      </c>
      <c r="K483" s="53">
        <v>118</v>
      </c>
      <c r="L483" s="54">
        <v>118</v>
      </c>
      <c r="M483" s="55"/>
      <c r="N483" s="14"/>
      <c r="O483" s="54"/>
      <c r="P483" s="54"/>
      <c r="Q483" s="49" t="s">
        <v>24</v>
      </c>
      <c r="R483" s="31" t="s">
        <v>25</v>
      </c>
      <c r="S483" s="56" t="s">
        <v>1472</v>
      </c>
    </row>
    <row r="484" spans="1:19" x14ac:dyDescent="0.25">
      <c r="A484" s="46">
        <v>508</v>
      </c>
      <c r="B484" s="47" t="s">
        <v>853</v>
      </c>
      <c r="C484" s="63" t="s">
        <v>854</v>
      </c>
      <c r="D484" s="49" t="s">
        <v>1186</v>
      </c>
      <c r="E484" s="31" t="s">
        <v>1468</v>
      </c>
      <c r="F484" s="50">
        <v>0</v>
      </c>
      <c r="G484" s="54"/>
      <c r="H484" s="52" t="s">
        <v>1580</v>
      </c>
      <c r="I484" s="50" t="s">
        <v>1468</v>
      </c>
      <c r="J484" s="14" t="s">
        <v>1431</v>
      </c>
      <c r="K484" s="53">
        <v>172</v>
      </c>
      <c r="L484" s="54">
        <v>172</v>
      </c>
      <c r="M484" s="55"/>
      <c r="N484" s="14"/>
      <c r="O484" s="54"/>
      <c r="P484" s="54"/>
      <c r="Q484" s="22" t="s">
        <v>855</v>
      </c>
      <c r="R484" s="30" t="s">
        <v>8</v>
      </c>
      <c r="S484" s="56" t="s">
        <v>1472</v>
      </c>
    </row>
    <row r="485" spans="1:19" x14ac:dyDescent="0.25">
      <c r="A485" s="46">
        <v>509</v>
      </c>
      <c r="B485" s="47" t="s">
        <v>856</v>
      </c>
      <c r="C485" s="63" t="s">
        <v>857</v>
      </c>
      <c r="D485" s="49" t="s">
        <v>1187</v>
      </c>
      <c r="E485" s="31" t="s">
        <v>1468</v>
      </c>
      <c r="F485" s="50">
        <v>0</v>
      </c>
      <c r="G485" s="54"/>
      <c r="H485" s="52" t="s">
        <v>1580</v>
      </c>
      <c r="I485" s="50" t="s">
        <v>1468</v>
      </c>
      <c r="J485" s="14" t="s">
        <v>1431</v>
      </c>
      <c r="K485" s="53">
        <v>173</v>
      </c>
      <c r="L485" s="54">
        <v>173</v>
      </c>
      <c r="M485" s="55"/>
      <c r="N485" s="14"/>
      <c r="O485" s="54"/>
      <c r="P485" s="54"/>
      <c r="Q485" s="49" t="s">
        <v>858</v>
      </c>
      <c r="R485" s="31" t="s">
        <v>728</v>
      </c>
      <c r="S485" s="56" t="s">
        <v>1472</v>
      </c>
    </row>
    <row r="486" spans="1:19" x14ac:dyDescent="0.25">
      <c r="A486" s="46">
        <v>510</v>
      </c>
      <c r="B486" s="47" t="s">
        <v>861</v>
      </c>
      <c r="C486" s="63" t="s">
        <v>862</v>
      </c>
      <c r="D486" s="49" t="s">
        <v>1188</v>
      </c>
      <c r="E486" s="31" t="s">
        <v>1647</v>
      </c>
      <c r="F486" s="50">
        <v>2</v>
      </c>
      <c r="G486" s="51">
        <v>4.8386319977650247</v>
      </c>
      <c r="H486" s="75" t="s">
        <v>1580</v>
      </c>
      <c r="I486" s="50" t="s">
        <v>1466</v>
      </c>
      <c r="J486" s="14">
        <v>8.6999999999999993</v>
      </c>
      <c r="K486" s="53">
        <v>150</v>
      </c>
      <c r="L486" s="54">
        <v>150</v>
      </c>
      <c r="M486" s="55">
        <f>J486/K486</f>
        <v>5.7999999999999996E-2</v>
      </c>
      <c r="N486" s="14">
        <f>M486*0.00025</f>
        <v>1.45E-5</v>
      </c>
      <c r="O486" s="51">
        <f>-LOG(N486)</f>
        <v>4.8386319977650247</v>
      </c>
      <c r="P486" s="54"/>
      <c r="Q486" s="22" t="s">
        <v>863</v>
      </c>
      <c r="R486" s="30" t="s">
        <v>8</v>
      </c>
      <c r="S486" s="56" t="s">
        <v>1472</v>
      </c>
    </row>
    <row r="487" spans="1:19" x14ac:dyDescent="0.25">
      <c r="A487" s="46">
        <v>511</v>
      </c>
      <c r="B487" s="47" t="s">
        <v>206</v>
      </c>
      <c r="C487" s="48" t="s">
        <v>207</v>
      </c>
      <c r="D487" s="49" t="s">
        <v>1189</v>
      </c>
      <c r="E487" s="31" t="s">
        <v>1468</v>
      </c>
      <c r="F487" s="50">
        <v>0</v>
      </c>
      <c r="G487" s="54"/>
      <c r="H487" s="52" t="s">
        <v>1580</v>
      </c>
      <c r="I487" s="50" t="s">
        <v>1468</v>
      </c>
      <c r="J487" s="14" t="s">
        <v>1431</v>
      </c>
      <c r="K487" s="53">
        <v>193</v>
      </c>
      <c r="L487" s="54">
        <v>193</v>
      </c>
      <c r="M487" s="55"/>
      <c r="N487" s="14"/>
      <c r="O487" s="54"/>
      <c r="P487" s="54"/>
      <c r="Q487" s="49" t="s">
        <v>40</v>
      </c>
      <c r="R487" s="31" t="s">
        <v>8</v>
      </c>
      <c r="S487" s="56" t="s">
        <v>1472</v>
      </c>
    </row>
    <row r="488" spans="1:19" x14ac:dyDescent="0.25">
      <c r="A488" s="46">
        <v>512</v>
      </c>
      <c r="B488" s="47" t="s">
        <v>659</v>
      </c>
      <c r="C488" s="48" t="s">
        <v>660</v>
      </c>
      <c r="D488" s="49" t="s">
        <v>1190</v>
      </c>
      <c r="E488" s="31" t="s">
        <v>1468</v>
      </c>
      <c r="F488" s="50">
        <v>0</v>
      </c>
      <c r="G488" s="54"/>
      <c r="H488" s="52" t="s">
        <v>1580</v>
      </c>
      <c r="I488" s="50" t="s">
        <v>1468</v>
      </c>
      <c r="J488" s="14" t="s">
        <v>1431</v>
      </c>
      <c r="K488" s="53">
        <v>84</v>
      </c>
      <c r="L488" s="54">
        <v>84</v>
      </c>
      <c r="M488" s="55"/>
      <c r="N488" s="14"/>
      <c r="O488" s="54"/>
      <c r="P488" s="54"/>
      <c r="Q488" s="49"/>
      <c r="R488" s="31" t="s">
        <v>5</v>
      </c>
      <c r="S488" s="56" t="s">
        <v>1472</v>
      </c>
    </row>
    <row r="489" spans="1:19" x14ac:dyDescent="0.25">
      <c r="A489" s="46">
        <v>513</v>
      </c>
      <c r="B489" s="47" t="s">
        <v>905</v>
      </c>
      <c r="C489" s="63" t="s">
        <v>906</v>
      </c>
      <c r="D489" s="49" t="s">
        <v>1191</v>
      </c>
      <c r="E489" s="31" t="s">
        <v>1468</v>
      </c>
      <c r="F489" s="50">
        <v>0</v>
      </c>
      <c r="G489" s="54"/>
      <c r="H489" s="52" t="s">
        <v>1580</v>
      </c>
      <c r="I489" s="50" t="s">
        <v>1468</v>
      </c>
      <c r="J489" s="14" t="s">
        <v>1441</v>
      </c>
      <c r="K489" s="53">
        <v>152</v>
      </c>
      <c r="L489" s="54">
        <v>152</v>
      </c>
      <c r="M489" s="55"/>
      <c r="N489" s="14"/>
      <c r="O489" s="54"/>
      <c r="P489" s="54"/>
      <c r="Q489" s="22" t="s">
        <v>66</v>
      </c>
      <c r="R489" s="30" t="s">
        <v>5</v>
      </c>
      <c r="S489" s="56" t="s">
        <v>1472</v>
      </c>
    </row>
    <row r="490" spans="1:19" x14ac:dyDescent="0.25">
      <c r="A490" s="46">
        <v>514</v>
      </c>
      <c r="B490" s="47" t="s">
        <v>908</v>
      </c>
      <c r="C490" s="63" t="s">
        <v>909</v>
      </c>
      <c r="D490" s="49" t="s">
        <v>1192</v>
      </c>
      <c r="E490" s="31" t="s">
        <v>1468</v>
      </c>
      <c r="F490" s="50">
        <v>0</v>
      </c>
      <c r="G490" s="54"/>
      <c r="H490" s="52" t="s">
        <v>1580</v>
      </c>
      <c r="I490" s="50" t="s">
        <v>1468</v>
      </c>
      <c r="J490" s="14" t="s">
        <v>1431</v>
      </c>
      <c r="K490" s="53">
        <v>97</v>
      </c>
      <c r="L490" s="54">
        <v>97</v>
      </c>
      <c r="M490" s="55"/>
      <c r="N490" s="14"/>
      <c r="O490" s="54"/>
      <c r="P490" s="54"/>
      <c r="Q490" s="22" t="s">
        <v>910</v>
      </c>
      <c r="R490" s="30" t="s">
        <v>5</v>
      </c>
      <c r="S490" s="56" t="s">
        <v>1472</v>
      </c>
    </row>
    <row r="491" spans="1:19" x14ac:dyDescent="0.25">
      <c r="A491" s="46">
        <v>515</v>
      </c>
      <c r="B491" s="47" t="s">
        <v>1556</v>
      </c>
      <c r="C491" s="48" t="s">
        <v>911</v>
      </c>
      <c r="D491" s="49" t="s">
        <v>1571</v>
      </c>
      <c r="E491" s="31" t="s">
        <v>1468</v>
      </c>
      <c r="F491" s="50">
        <v>0</v>
      </c>
      <c r="G491" s="54"/>
      <c r="H491" s="52" t="s">
        <v>1580</v>
      </c>
      <c r="I491" s="50" t="s">
        <v>1468</v>
      </c>
      <c r="J491" s="14" t="s">
        <v>1431</v>
      </c>
      <c r="K491" s="31" t="s">
        <v>26</v>
      </c>
      <c r="L491" s="54">
        <v>511</v>
      </c>
      <c r="M491" s="55"/>
      <c r="N491" s="14"/>
      <c r="O491" s="54"/>
      <c r="P491" s="54"/>
      <c r="Q491" s="49"/>
      <c r="R491" s="31" t="s">
        <v>5</v>
      </c>
      <c r="S491" s="56" t="s">
        <v>1472</v>
      </c>
    </row>
  </sheetData>
  <pageMargins left="0.7" right="0.7" top="0.75" bottom="0.75" header="0.3" footer="0.3"/>
  <pageSetup scale="63" fitToWidth="2" fitToHeight="40" pageOrder="overThenDown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Human</vt:lpstr>
      <vt:lpstr>LLNA</vt:lpstr>
      <vt:lpstr>Human!Print_Titles</vt:lpstr>
      <vt:lpstr>LLNA!Print_Titles</vt:lpstr>
    </vt:vector>
  </TitlesOfParts>
  <Company>Federal University of Goiás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Supplemental Information</dc:title>
  <dc:subject>BragaRC_JCIM_2017</dc:subject>
  <dc:creator>Braga RC</dc:creator>
  <cp:lastModifiedBy>Marc Jackson</cp:lastModifiedBy>
  <cp:lastPrinted>2018-05-03T18:24:57Z</cp:lastPrinted>
  <dcterms:created xsi:type="dcterms:W3CDTF">2013-03-20T16:59:52Z</dcterms:created>
  <dcterms:modified xsi:type="dcterms:W3CDTF">2018-05-03T18:25:42Z</dcterms:modified>
</cp:coreProperties>
</file>