
<file path=[Content_Types].xml><?xml version="1.0" encoding="utf-8"?>
<Types xmlns="http://schemas.openxmlformats.org/package/2006/content-types">
  <Default Extension="xml" ContentType="application/xml"/>
  <Default Extension="vml" ContentType="application/vnd.openxmlformats-officedocument.vmlDrawing"/>
  <Default Extension="jpg" ContentType="image/jpe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3613"/>
  <workbookPr showInkAnnotation="0" autoCompressPictures="0"/>
  <bookViews>
    <workbookView xWindow="880" yWindow="0" windowWidth="24720" windowHeight="15080" tabRatio="500"/>
  </bookViews>
  <sheets>
    <sheet name="Sheet1" sheetId="1" r:id="rId1"/>
    <sheet name="Sheet2" sheetId="2" r:id="rId2"/>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C2" i="2" l="1"/>
  <c r="D2" i="2"/>
  <c r="C3" i="2"/>
  <c r="D3" i="2"/>
  <c r="C4" i="2"/>
  <c r="D4" i="2"/>
  <c r="C5" i="2"/>
  <c r="D5" i="2"/>
  <c r="C6" i="2"/>
  <c r="D6" i="2"/>
  <c r="C7" i="2"/>
  <c r="D7" i="2"/>
  <c r="C8" i="2"/>
  <c r="D8" i="2"/>
  <c r="C9" i="2"/>
  <c r="D9" i="2"/>
  <c r="C10" i="2"/>
  <c r="D10" i="2"/>
  <c r="C11" i="2"/>
  <c r="D11" i="2"/>
  <c r="C12" i="2"/>
  <c r="D12" i="2"/>
  <c r="C13" i="2"/>
  <c r="D13" i="2"/>
  <c r="C14" i="2"/>
  <c r="D14" i="2"/>
  <c r="C15" i="2"/>
  <c r="D15" i="2"/>
  <c r="C16" i="2"/>
  <c r="D16" i="2"/>
  <c r="C17" i="2"/>
  <c r="D17" i="2"/>
  <c r="C18" i="2"/>
  <c r="D18" i="2"/>
  <c r="C19" i="2"/>
  <c r="D19" i="2"/>
  <c r="C20" i="2"/>
  <c r="D20" i="2"/>
  <c r="C21" i="2"/>
  <c r="D21" i="2"/>
  <c r="C22" i="2"/>
  <c r="D22" i="2"/>
  <c r="C23" i="2"/>
  <c r="D23" i="2"/>
  <c r="C24" i="2"/>
  <c r="D24" i="2"/>
  <c r="C25" i="2"/>
  <c r="D25" i="2"/>
  <c r="C26" i="2"/>
  <c r="D26" i="2"/>
  <c r="C27" i="2"/>
  <c r="D27" i="2"/>
  <c r="C28" i="2"/>
  <c r="D28" i="2"/>
  <c r="C29" i="2"/>
  <c r="D29" i="2"/>
  <c r="C30" i="2"/>
  <c r="D30" i="2"/>
  <c r="C31" i="2"/>
  <c r="D31" i="2"/>
  <c r="C32" i="2"/>
  <c r="D32" i="2"/>
  <c r="C33" i="2"/>
  <c r="D33" i="2"/>
  <c r="C34" i="2"/>
  <c r="D34" i="2"/>
  <c r="C35" i="2"/>
  <c r="D35" i="2"/>
  <c r="C36" i="2"/>
  <c r="D36" i="2"/>
  <c r="C37" i="2"/>
  <c r="D37" i="2"/>
  <c r="B37" i="2"/>
  <c r="B36" i="2"/>
  <c r="B35" i="2"/>
  <c r="B34" i="2"/>
  <c r="B33" i="2"/>
  <c r="B32" i="2"/>
  <c r="B31" i="2"/>
  <c r="B30" i="2"/>
  <c r="B29" i="2"/>
  <c r="B28" i="2"/>
  <c r="B27" i="2"/>
  <c r="B26" i="2"/>
  <c r="B25" i="2"/>
  <c r="B24" i="2"/>
  <c r="B23" i="2"/>
  <c r="B22" i="2"/>
  <c r="B21" i="2"/>
  <c r="B20" i="2"/>
  <c r="B19" i="2"/>
  <c r="B18" i="2"/>
  <c r="B17" i="2"/>
  <c r="B16" i="2"/>
  <c r="B15" i="2"/>
  <c r="B14" i="2"/>
  <c r="B13" i="2"/>
  <c r="B12" i="2"/>
  <c r="B11" i="2"/>
  <c r="B10" i="2"/>
  <c r="B9" i="2"/>
  <c r="B8" i="2"/>
  <c r="B7" i="2"/>
  <c r="B6" i="2"/>
  <c r="B5" i="2"/>
  <c r="B4" i="2"/>
  <c r="B3" i="2"/>
  <c r="B2" i="2"/>
</calcChain>
</file>

<file path=xl/comments1.xml><?xml version="1.0" encoding="utf-8"?>
<comments xmlns="http://schemas.openxmlformats.org/spreadsheetml/2006/main">
  <authors>
    <author>Biological Sciences</author>
  </authors>
  <commentList>
    <comment ref="E18" authorId="0">
      <text>
        <r>
          <rPr>
            <sz val="9"/>
            <color indexed="9"/>
            <rFont val="Arial"/>
          </rPr>
          <t>This box lets you know what volume you will need of that sample, based on its concentration, that you will need to make that many cDNA  and noRT reactions. If you have less, then you cannot make reactions with this setup, and must change your parameters</t>
        </r>
      </text>
    </comment>
  </commentList>
</comments>
</file>

<file path=xl/sharedStrings.xml><?xml version="1.0" encoding="utf-8"?>
<sst xmlns="http://schemas.openxmlformats.org/spreadsheetml/2006/main" count="193" uniqueCount="88">
  <si>
    <t>#</t>
  </si>
  <si>
    <t>Sample ID</t>
  </si>
  <si>
    <t>User name</t>
  </si>
  <si>
    <t>Date and Time</t>
  </si>
  <si>
    <t>Nucleic Acid Conc.</t>
  </si>
  <si>
    <t>Unit</t>
  </si>
  <si>
    <t>A260</t>
  </si>
  <si>
    <t>A280</t>
  </si>
  <si>
    <t>260/280</t>
  </si>
  <si>
    <t>260/230</t>
  </si>
  <si>
    <t>Sample Type</t>
  </si>
  <si>
    <t>Factor</t>
  </si>
  <si>
    <t>RWPE1 0AZA #1</t>
  </si>
  <si>
    <t>Pelch, Katie (NIH/NIEHS) [F]</t>
  </si>
  <si>
    <t>1/8/2014 2:37:26 PM</t>
  </si>
  <si>
    <t>ng/µl</t>
  </si>
  <si>
    <t>RNA</t>
  </si>
  <si>
    <t>RWPE1 0AZA #2</t>
  </si>
  <si>
    <t>1/8/2014 2:38:51 PM</t>
  </si>
  <si>
    <t>RWPE1 0AZA #3</t>
  </si>
  <si>
    <t>1/8/2014 2:39:12 PM</t>
  </si>
  <si>
    <t>RWPE1 0.5AZA #1</t>
  </si>
  <si>
    <t>1/8/2014 2:39:39 PM</t>
  </si>
  <si>
    <t>RWPE1 0.5AZA #2</t>
  </si>
  <si>
    <t>1/8/2014 2:39:59 PM</t>
  </si>
  <si>
    <t>RWPE1 0.5AZA #3</t>
  </si>
  <si>
    <t>1/8/2014 2:40:26 PM</t>
  </si>
  <si>
    <t>RWPE1 1.0AZA #1</t>
  </si>
  <si>
    <t>1/8/2014 2:40:55 PM</t>
  </si>
  <si>
    <t>RWPE1 1.0AZA #2</t>
  </si>
  <si>
    <t>1/8/2014 2:41:20 PM</t>
  </si>
  <si>
    <t>RWPE1 1.0AZA #3</t>
  </si>
  <si>
    <t>1/8/2014 2:41:44 PM</t>
  </si>
  <si>
    <t>B26 0AZA #1</t>
  </si>
  <si>
    <t>1/8/2014 2:42:38 PM</t>
  </si>
  <si>
    <t>B26 0AZA #2</t>
  </si>
  <si>
    <t>1/8/2014 2:43:04 PM</t>
  </si>
  <si>
    <t>B26 0AZA #3</t>
  </si>
  <si>
    <t>1/8/2014 2:43:22 PM</t>
  </si>
  <si>
    <t>B26 0.5AZA #1</t>
  </si>
  <si>
    <t>1/8/2014 2:43:56 PM</t>
  </si>
  <si>
    <t>B26 0.5AZA #2</t>
  </si>
  <si>
    <t>1/8/2014 2:44:41 PM</t>
  </si>
  <si>
    <t>B26 0.5AZA #3</t>
  </si>
  <si>
    <t>1/8/2014 2:44:58 PM</t>
  </si>
  <si>
    <t>B26 1.0AZA #1</t>
  </si>
  <si>
    <t>1/8/2014 2:45:17 PM</t>
  </si>
  <si>
    <t>B26 1.0AZA #2</t>
  </si>
  <si>
    <t>1/8/2014 2:45:39 PM</t>
  </si>
  <si>
    <t>B26 1.0AZA #3</t>
  </si>
  <si>
    <t>1/8/2014 2:45:57 PM</t>
  </si>
  <si>
    <t>CAsE-PE 0AZA #1</t>
  </si>
  <si>
    <t>1/8/2014 2:46:28 PM</t>
  </si>
  <si>
    <t>CAsE-PE 0AZA #2</t>
  </si>
  <si>
    <t>1/8/2014 2:46:47 PM</t>
  </si>
  <si>
    <t>CAsE-PE 0AZA #3</t>
  </si>
  <si>
    <t>1/8/2014 2:47:06 PM</t>
  </si>
  <si>
    <t>CAsE-PE 0.5AZA #1</t>
  </si>
  <si>
    <t>1/8/2014 2:47:37 PM</t>
  </si>
  <si>
    <t>CAsE-PE 0.5AZA #2</t>
  </si>
  <si>
    <t>1/8/2014 2:48:04 PM</t>
  </si>
  <si>
    <t>CAsE-PE 0.5AZA #3</t>
  </si>
  <si>
    <t>1/8/2014 2:48:29 PM</t>
  </si>
  <si>
    <t>CAsE-PE 1.0AZA #1</t>
  </si>
  <si>
    <t>1/8/2014 2:48:53 PM</t>
  </si>
  <si>
    <t>CAsE-PE 1.0AZA #2</t>
  </si>
  <si>
    <t>1/8/2014 2:49:16 PM</t>
  </si>
  <si>
    <t>CAsE-PE 1.0AZA #3</t>
  </si>
  <si>
    <t>1/8/2014 2:49:41 PM</t>
  </si>
  <si>
    <t>CTPE 0AZA #1</t>
  </si>
  <si>
    <t>1/8/2014 2:50:04 PM</t>
  </si>
  <si>
    <t>CTPE 0AZA #2</t>
  </si>
  <si>
    <t>1/8/2014 2:50:22 PM</t>
  </si>
  <si>
    <t>CTPE 0AZA #3</t>
  </si>
  <si>
    <t>1/8/2014 2:50:40 PM</t>
  </si>
  <si>
    <t>CTPE 0.5AZA #1</t>
  </si>
  <si>
    <t>1/8/2014 2:51:03 PM</t>
  </si>
  <si>
    <t>CTPE 0.5AZA #2</t>
  </si>
  <si>
    <t>1/8/2014 2:51:24 PM</t>
  </si>
  <si>
    <t>CTPE 0.5AZA #3</t>
  </si>
  <si>
    <t>1/8/2014 2:51:42 PM</t>
  </si>
  <si>
    <t>CTPE 1.0AZA #1</t>
  </si>
  <si>
    <t>1/8/2014 2:52:03 PM</t>
  </si>
  <si>
    <t>CTPE 1.0AZA #2</t>
  </si>
  <si>
    <t>1/8/2014 2:52:30 PM</t>
  </si>
  <si>
    <t>CTPE 1.0AZA #3</t>
  </si>
  <si>
    <t>1/8/2014 2:52:48 PM</t>
  </si>
  <si>
    <t>I used a random number shuffler in order to mix up the samples to prepare cDNA and run qPCR. http://www.random.org/sequences/?min=1&amp;max=36&amp;col=1&amp;format=html&amp;rnd=new</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</si>
</sst>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0"/>
      <name val="Arial"/>
    </font>
    <font>
      <b/>
      <sz val="10"/>
      <name val="Arial"/>
      <family val="2"/>
    </font>
    <font>
      <u/>
      <sz val="10"/>
      <color theme="10"/>
      <name val="Arial"/>
    </font>
    <font>
      <u/>
      <sz val="10"/>
      <color theme="11"/>
      <name val="Arial"/>
    </font>
    <font>
      <sz val="10"/>
      <name val="Arial"/>
    </font>
    <font>
      <sz val="9"/>
      <color indexed="9"/>
      <name val="Arial"/>
    </font>
    <font>
      <sz val="8"/>
      <name val="Arial"/>
    </font>
  </fonts>
  <fills count="5">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6">
    <xf numFmtId="0" fontId="0" fillId="0" borderId="0" xfId="0"/>
    <xf numFmtId="0" fontId="1" fillId="2" borderId="1" xfId="0" applyFont="1" applyFill="1" applyBorder="1" applyAlignment="1">
      <alignment wrapText="1"/>
    </xf>
    <xf numFmtId="0" fontId="0" fillId="0" borderId="0" xfId="0" applyAlignment="1">
      <alignment wrapText="1"/>
    </xf>
    <xf numFmtId="164" fontId="0" fillId="0" borderId="0" xfId="0" applyNumberFormat="1"/>
    <xf numFmtId="2" fontId="4" fillId="3" borderId="1" xfId="0" applyNumberFormat="1" applyFont="1" applyFill="1" applyBorder="1" applyAlignment="1" applyProtection="1">
      <alignment horizontal="center"/>
    </xf>
    <xf numFmtId="2" fontId="4" fillId="4" borderId="1" xfId="0" applyNumberFormat="1" applyFont="1" applyFill="1" applyBorder="1" applyAlignment="1" applyProtection="1">
      <alignment horizontal="center"/>
    </xf>
  </cellXfs>
  <cellStyles count="1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Normal" xfId="0" builtinId="0" customBuiltin="1"/>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12</xdr:col>
      <xdr:colOff>50800</xdr:colOff>
      <xdr:row>0</xdr:row>
      <xdr:rowOff>330200</xdr:rowOff>
    </xdr:from>
    <xdr:to>
      <xdr:col>17</xdr:col>
      <xdr:colOff>495300</xdr:colOff>
      <xdr:row>39</xdr:row>
      <xdr:rowOff>98688</xdr:rowOff>
    </xdr:to>
    <xdr:pic>
      <xdr:nvPicPr>
        <xdr:cNvPr id="2" name="Picture 1"/>
        <xdr:cNvPicPr>
          <a:picLocks noChangeAspect="1"/>
        </xdr:cNvPicPr>
      </xdr:nvPicPr>
      <xdr:blipFill>
        <a:blip xmlns:r="http://schemas.openxmlformats.org/officeDocument/2006/relationships" r:embed="rId1"/>
        <a:stretch>
          <a:fillRect/>
        </a:stretch>
      </xdr:blipFill>
      <xdr:spPr>
        <a:xfrm>
          <a:off x="6375400" y="330200"/>
          <a:ext cx="4572000" cy="594068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L37"/>
  <sheetViews>
    <sheetView tabSelected="1" workbookViewId="0">
      <selection activeCell="S18" sqref="S18"/>
    </sheetView>
  </sheetViews>
  <sheetFormatPr baseColWidth="10" defaultRowHeight="12" x14ac:dyDescent="0"/>
  <cols>
    <col min="1" max="1" width="3.1640625" bestFit="1" customWidth="1"/>
    <col min="2" max="2" width="16.6640625" bestFit="1" customWidth="1"/>
    <col min="3" max="4" width="20" hidden="1" customWidth="1"/>
    <col min="5" max="5" width="11.33203125" bestFit="1" customWidth="1"/>
    <col min="6" max="6" width="5" bestFit="1" customWidth="1"/>
    <col min="7" max="8" width="7.1640625" bestFit="1" customWidth="1"/>
    <col min="9" max="10" width="7.33203125" bestFit="1" customWidth="1"/>
    <col min="11" max="11" width="11.5" bestFit="1" customWidth="1"/>
    <col min="12" max="12" width="6.33203125" bestFit="1" customWidth="1"/>
  </cols>
  <sheetData>
    <row r="1" spans="1:12" s="2" customFormat="1" ht="30" customHeight="1">
      <c r="A1" s="1" t="s">
        <v>0</v>
      </c>
      <c r="B1" s="1" t="s">
        <v>1</v>
      </c>
      <c r="C1" s="1" t="s">
        <v>2</v>
      </c>
      <c r="D1" s="1" t="s">
        <v>3</v>
      </c>
      <c r="E1" s="1" t="s">
        <v>4</v>
      </c>
      <c r="F1" s="1" t="s">
        <v>5</v>
      </c>
      <c r="G1" s="1" t="s">
        <v>6</v>
      </c>
      <c r="H1" s="1" t="s">
        <v>7</v>
      </c>
      <c r="I1" s="1" t="s">
        <v>8</v>
      </c>
      <c r="J1" s="1" t="s">
        <v>9</v>
      </c>
      <c r="K1" s="1" t="s">
        <v>10</v>
      </c>
      <c r="L1" s="1" t="s">
        <v>11</v>
      </c>
    </row>
    <row r="2" spans="1:12" ht="12" customHeight="1">
      <c r="A2">
        <v>1</v>
      </c>
      <c r="B2" t="s">
        <v>12</v>
      </c>
      <c r="C2" t="s">
        <v>13</v>
      </c>
      <c r="D2" t="s">
        <v>14</v>
      </c>
      <c r="E2">
        <v>426.3</v>
      </c>
      <c r="F2" t="s">
        <v>15</v>
      </c>
      <c r="G2">
        <v>10.657999999999999</v>
      </c>
      <c r="H2">
        <v>5.6890000000000001</v>
      </c>
      <c r="I2">
        <v>1.87</v>
      </c>
      <c r="J2">
        <v>2.0699999999999998</v>
      </c>
      <c r="K2" t="s">
        <v>16</v>
      </c>
      <c r="L2">
        <v>40</v>
      </c>
    </row>
    <row r="3" spans="1:12" ht="12" customHeight="1">
      <c r="A3">
        <v>2</v>
      </c>
      <c r="B3" t="s">
        <v>17</v>
      </c>
      <c r="C3" t="s">
        <v>13</v>
      </c>
      <c r="D3" t="s">
        <v>18</v>
      </c>
      <c r="E3">
        <v>693.9</v>
      </c>
      <c r="F3" t="s">
        <v>15</v>
      </c>
      <c r="G3">
        <v>17.347999999999999</v>
      </c>
      <c r="H3">
        <v>8.8149999999999995</v>
      </c>
      <c r="I3">
        <v>1.97</v>
      </c>
      <c r="J3">
        <v>2.13</v>
      </c>
      <c r="K3" t="s">
        <v>16</v>
      </c>
      <c r="L3">
        <v>40</v>
      </c>
    </row>
    <row r="4" spans="1:12" ht="12" customHeight="1">
      <c r="A4">
        <v>3</v>
      </c>
      <c r="B4" t="s">
        <v>19</v>
      </c>
      <c r="C4" t="s">
        <v>13</v>
      </c>
      <c r="D4" t="s">
        <v>20</v>
      </c>
      <c r="E4">
        <v>643.79999999999995</v>
      </c>
      <c r="F4" t="s">
        <v>15</v>
      </c>
      <c r="G4">
        <v>16.096</v>
      </c>
      <c r="H4">
        <v>8.125</v>
      </c>
      <c r="I4">
        <v>1.98</v>
      </c>
      <c r="J4">
        <v>2.11</v>
      </c>
      <c r="K4" t="s">
        <v>16</v>
      </c>
      <c r="L4">
        <v>40</v>
      </c>
    </row>
    <row r="5" spans="1:12" ht="12" customHeight="1">
      <c r="A5">
        <v>4</v>
      </c>
      <c r="B5" t="s">
        <v>21</v>
      </c>
      <c r="C5" t="s">
        <v>13</v>
      </c>
      <c r="D5" t="s">
        <v>22</v>
      </c>
      <c r="E5">
        <v>356</v>
      </c>
      <c r="F5" t="s">
        <v>15</v>
      </c>
      <c r="G5">
        <v>8.9</v>
      </c>
      <c r="H5">
        <v>4.7039999999999997</v>
      </c>
      <c r="I5">
        <v>1.89</v>
      </c>
      <c r="J5">
        <v>2.08</v>
      </c>
      <c r="K5" t="s">
        <v>16</v>
      </c>
      <c r="L5">
        <v>40</v>
      </c>
    </row>
    <row r="6" spans="1:12" ht="12" customHeight="1">
      <c r="A6">
        <v>5</v>
      </c>
      <c r="B6" t="s">
        <v>23</v>
      </c>
      <c r="C6" t="s">
        <v>13</v>
      </c>
      <c r="D6" t="s">
        <v>24</v>
      </c>
      <c r="E6">
        <v>353.4</v>
      </c>
      <c r="F6" t="s">
        <v>15</v>
      </c>
      <c r="G6">
        <v>8.8360000000000003</v>
      </c>
      <c r="H6">
        <v>4.67</v>
      </c>
      <c r="I6">
        <v>1.89</v>
      </c>
      <c r="J6">
        <v>2.08</v>
      </c>
      <c r="K6" t="s">
        <v>16</v>
      </c>
      <c r="L6">
        <v>40</v>
      </c>
    </row>
    <row r="7" spans="1:12" ht="12" customHeight="1">
      <c r="A7">
        <v>6</v>
      </c>
      <c r="B7" t="s">
        <v>25</v>
      </c>
      <c r="C7" t="s">
        <v>13</v>
      </c>
      <c r="D7" t="s">
        <v>26</v>
      </c>
      <c r="E7">
        <v>399.8</v>
      </c>
      <c r="F7" t="s">
        <v>15</v>
      </c>
      <c r="G7">
        <v>9.9939999999999998</v>
      </c>
      <c r="H7">
        <v>5.2</v>
      </c>
      <c r="I7">
        <v>1.92</v>
      </c>
      <c r="J7">
        <v>2.0699999999999998</v>
      </c>
      <c r="K7" t="s">
        <v>16</v>
      </c>
      <c r="L7">
        <v>40</v>
      </c>
    </row>
    <row r="8" spans="1:12" ht="12" customHeight="1">
      <c r="A8">
        <v>7</v>
      </c>
      <c r="B8" t="s">
        <v>27</v>
      </c>
      <c r="C8" t="s">
        <v>13</v>
      </c>
      <c r="D8" t="s">
        <v>28</v>
      </c>
      <c r="E8">
        <v>295.2</v>
      </c>
      <c r="F8" t="s">
        <v>15</v>
      </c>
      <c r="G8">
        <v>7.38</v>
      </c>
      <c r="H8">
        <v>3.835</v>
      </c>
      <c r="I8">
        <v>1.92</v>
      </c>
      <c r="J8">
        <v>2.08</v>
      </c>
      <c r="K8" t="s">
        <v>16</v>
      </c>
      <c r="L8">
        <v>40</v>
      </c>
    </row>
    <row r="9" spans="1:12" ht="12" customHeight="1">
      <c r="A9">
        <v>8</v>
      </c>
      <c r="B9" t="s">
        <v>29</v>
      </c>
      <c r="C9" t="s">
        <v>13</v>
      </c>
      <c r="D9" t="s">
        <v>30</v>
      </c>
      <c r="E9">
        <v>340.2</v>
      </c>
      <c r="F9" t="s">
        <v>15</v>
      </c>
      <c r="G9">
        <v>8.5050000000000008</v>
      </c>
      <c r="H9">
        <v>4.6100000000000003</v>
      </c>
      <c r="I9">
        <v>1.84</v>
      </c>
      <c r="J9">
        <v>2.0499999999999998</v>
      </c>
      <c r="K9" t="s">
        <v>16</v>
      </c>
      <c r="L9">
        <v>40</v>
      </c>
    </row>
    <row r="10" spans="1:12" ht="12" customHeight="1">
      <c r="A10">
        <v>9</v>
      </c>
      <c r="B10" t="s">
        <v>31</v>
      </c>
      <c r="C10" t="s">
        <v>13</v>
      </c>
      <c r="D10" t="s">
        <v>32</v>
      </c>
      <c r="E10">
        <v>392.4</v>
      </c>
      <c r="F10" t="s">
        <v>15</v>
      </c>
      <c r="G10">
        <v>9.8109999999999999</v>
      </c>
      <c r="H10">
        <v>5.1870000000000003</v>
      </c>
      <c r="I10">
        <v>1.89</v>
      </c>
      <c r="J10">
        <v>2</v>
      </c>
      <c r="K10" t="s">
        <v>16</v>
      </c>
      <c r="L10">
        <v>40</v>
      </c>
    </row>
    <row r="11" spans="1:12" ht="12" customHeight="1">
      <c r="A11">
        <v>10</v>
      </c>
      <c r="B11" t="s">
        <v>33</v>
      </c>
      <c r="C11" t="s">
        <v>13</v>
      </c>
      <c r="D11" t="s">
        <v>34</v>
      </c>
      <c r="E11">
        <v>636.1</v>
      </c>
      <c r="F11" t="s">
        <v>15</v>
      </c>
      <c r="G11">
        <v>15.901</v>
      </c>
      <c r="H11">
        <v>8.0960000000000001</v>
      </c>
      <c r="I11">
        <v>1.96</v>
      </c>
      <c r="J11">
        <v>2.11</v>
      </c>
      <c r="K11" t="s">
        <v>16</v>
      </c>
      <c r="L11">
        <v>40</v>
      </c>
    </row>
    <row r="12" spans="1:12" ht="12" customHeight="1">
      <c r="A12">
        <v>11</v>
      </c>
      <c r="B12" t="s">
        <v>35</v>
      </c>
      <c r="C12" t="s">
        <v>13</v>
      </c>
      <c r="D12" t="s">
        <v>36</v>
      </c>
      <c r="E12">
        <v>792.5</v>
      </c>
      <c r="F12" t="s">
        <v>15</v>
      </c>
      <c r="G12">
        <v>19.812000000000001</v>
      </c>
      <c r="H12">
        <v>9.9580000000000002</v>
      </c>
      <c r="I12">
        <v>1.99</v>
      </c>
      <c r="J12">
        <v>2.12</v>
      </c>
      <c r="K12" t="s">
        <v>16</v>
      </c>
      <c r="L12">
        <v>40</v>
      </c>
    </row>
    <row r="13" spans="1:12" ht="12" customHeight="1">
      <c r="A13">
        <v>12</v>
      </c>
      <c r="B13" t="s">
        <v>37</v>
      </c>
      <c r="C13" t="s">
        <v>13</v>
      </c>
      <c r="D13" t="s">
        <v>38</v>
      </c>
      <c r="E13">
        <v>734.9</v>
      </c>
      <c r="F13" t="s">
        <v>15</v>
      </c>
      <c r="G13">
        <v>18.372</v>
      </c>
      <c r="H13">
        <v>9.3450000000000006</v>
      </c>
      <c r="I13">
        <v>1.97</v>
      </c>
      <c r="J13">
        <v>2.12</v>
      </c>
      <c r="K13" t="s">
        <v>16</v>
      </c>
      <c r="L13">
        <v>40</v>
      </c>
    </row>
    <row r="14" spans="1:12" ht="12" customHeight="1">
      <c r="A14">
        <v>13</v>
      </c>
      <c r="B14" t="s">
        <v>39</v>
      </c>
      <c r="C14" t="s">
        <v>13</v>
      </c>
      <c r="D14" t="s">
        <v>40</v>
      </c>
      <c r="E14">
        <v>709.8</v>
      </c>
      <c r="F14" t="s">
        <v>15</v>
      </c>
      <c r="G14">
        <v>17.745000000000001</v>
      </c>
      <c r="H14">
        <v>8.7690000000000001</v>
      </c>
      <c r="I14">
        <v>2.02</v>
      </c>
      <c r="J14">
        <v>2.0499999999999998</v>
      </c>
      <c r="K14" t="s">
        <v>16</v>
      </c>
      <c r="L14">
        <v>40</v>
      </c>
    </row>
    <row r="15" spans="1:12" ht="12" customHeight="1">
      <c r="A15">
        <v>14</v>
      </c>
      <c r="B15" t="s">
        <v>41</v>
      </c>
      <c r="C15" t="s">
        <v>13</v>
      </c>
      <c r="D15" t="s">
        <v>42</v>
      </c>
      <c r="E15">
        <v>653.70000000000005</v>
      </c>
      <c r="F15" t="s">
        <v>15</v>
      </c>
      <c r="G15">
        <v>16.341999999999999</v>
      </c>
      <c r="H15">
        <v>8.2650000000000006</v>
      </c>
      <c r="I15">
        <v>1.98</v>
      </c>
      <c r="J15">
        <v>2.11</v>
      </c>
      <c r="K15" t="s">
        <v>16</v>
      </c>
      <c r="L15">
        <v>40</v>
      </c>
    </row>
    <row r="16" spans="1:12" ht="12" customHeight="1">
      <c r="A16">
        <v>15</v>
      </c>
      <c r="B16" t="s">
        <v>43</v>
      </c>
      <c r="C16" t="s">
        <v>13</v>
      </c>
      <c r="D16" t="s">
        <v>44</v>
      </c>
      <c r="E16">
        <v>798.8</v>
      </c>
      <c r="F16" t="s">
        <v>15</v>
      </c>
      <c r="G16">
        <v>19.97</v>
      </c>
      <c r="H16">
        <v>10.099</v>
      </c>
      <c r="I16">
        <v>1.98</v>
      </c>
      <c r="J16">
        <v>2.09</v>
      </c>
      <c r="K16" t="s">
        <v>16</v>
      </c>
      <c r="L16">
        <v>40</v>
      </c>
    </row>
    <row r="17" spans="1:12" ht="12" customHeight="1">
      <c r="A17">
        <v>16</v>
      </c>
      <c r="B17" t="s">
        <v>45</v>
      </c>
      <c r="C17" t="s">
        <v>13</v>
      </c>
      <c r="D17" t="s">
        <v>46</v>
      </c>
      <c r="E17">
        <v>337.6</v>
      </c>
      <c r="F17" t="s">
        <v>15</v>
      </c>
      <c r="G17">
        <v>8.44</v>
      </c>
      <c r="H17">
        <v>4.33</v>
      </c>
      <c r="I17">
        <v>1.95</v>
      </c>
      <c r="J17">
        <v>2.14</v>
      </c>
      <c r="K17" t="s">
        <v>16</v>
      </c>
      <c r="L17">
        <v>40</v>
      </c>
    </row>
    <row r="18" spans="1:12" ht="12" customHeight="1">
      <c r="A18">
        <v>17</v>
      </c>
      <c r="B18" t="s">
        <v>47</v>
      </c>
      <c r="C18" t="s">
        <v>13</v>
      </c>
      <c r="D18" t="s">
        <v>48</v>
      </c>
      <c r="E18">
        <v>346.7</v>
      </c>
      <c r="F18" t="s">
        <v>15</v>
      </c>
      <c r="G18">
        <v>8.6679999999999993</v>
      </c>
      <c r="H18">
        <v>4.8440000000000003</v>
      </c>
      <c r="I18">
        <v>1.79</v>
      </c>
      <c r="J18">
        <v>2.0699999999999998</v>
      </c>
      <c r="K18" t="s">
        <v>16</v>
      </c>
      <c r="L18">
        <v>40</v>
      </c>
    </row>
    <row r="19" spans="1:12" ht="12" customHeight="1">
      <c r="A19">
        <v>18</v>
      </c>
      <c r="B19" t="s">
        <v>49</v>
      </c>
      <c r="C19" t="s">
        <v>13</v>
      </c>
      <c r="D19" t="s">
        <v>50</v>
      </c>
      <c r="E19">
        <v>657.3</v>
      </c>
      <c r="F19" t="s">
        <v>15</v>
      </c>
      <c r="G19">
        <v>16.433</v>
      </c>
      <c r="H19">
        <v>8.2100000000000009</v>
      </c>
      <c r="I19">
        <v>2</v>
      </c>
      <c r="J19">
        <v>2.14</v>
      </c>
      <c r="K19" t="s">
        <v>16</v>
      </c>
      <c r="L19">
        <v>40</v>
      </c>
    </row>
    <row r="20" spans="1:12" ht="12" customHeight="1">
      <c r="A20">
        <v>19</v>
      </c>
      <c r="B20" t="s">
        <v>51</v>
      </c>
      <c r="C20" t="s">
        <v>13</v>
      </c>
      <c r="D20" t="s">
        <v>52</v>
      </c>
      <c r="E20">
        <v>465.3</v>
      </c>
      <c r="F20" t="s">
        <v>15</v>
      </c>
      <c r="G20">
        <v>11.632999999999999</v>
      </c>
      <c r="H20">
        <v>6.1660000000000004</v>
      </c>
      <c r="I20">
        <v>1.89</v>
      </c>
      <c r="J20">
        <v>1.98</v>
      </c>
      <c r="K20" t="s">
        <v>16</v>
      </c>
      <c r="L20">
        <v>40</v>
      </c>
    </row>
    <row r="21" spans="1:12" ht="12" customHeight="1">
      <c r="A21">
        <v>20</v>
      </c>
      <c r="B21" t="s">
        <v>53</v>
      </c>
      <c r="C21" t="s">
        <v>13</v>
      </c>
      <c r="D21" t="s">
        <v>54</v>
      </c>
      <c r="E21">
        <v>550.29999999999995</v>
      </c>
      <c r="F21" t="s">
        <v>15</v>
      </c>
      <c r="G21">
        <v>13.757</v>
      </c>
      <c r="H21">
        <v>6.8689999999999998</v>
      </c>
      <c r="I21">
        <v>2</v>
      </c>
      <c r="J21">
        <v>2.14</v>
      </c>
      <c r="K21" t="s">
        <v>16</v>
      </c>
      <c r="L21">
        <v>40</v>
      </c>
    </row>
    <row r="22" spans="1:12" ht="12" customHeight="1">
      <c r="A22">
        <v>21</v>
      </c>
      <c r="B22" t="s">
        <v>55</v>
      </c>
      <c r="C22" t="s">
        <v>13</v>
      </c>
      <c r="D22" t="s">
        <v>56</v>
      </c>
      <c r="E22">
        <v>695</v>
      </c>
      <c r="F22" t="s">
        <v>15</v>
      </c>
      <c r="G22">
        <v>17.376000000000001</v>
      </c>
      <c r="H22">
        <v>8.6859999999999999</v>
      </c>
      <c r="I22">
        <v>2</v>
      </c>
      <c r="J22">
        <v>2.11</v>
      </c>
      <c r="K22" t="s">
        <v>16</v>
      </c>
      <c r="L22">
        <v>40</v>
      </c>
    </row>
    <row r="23" spans="1:12" ht="12" customHeight="1">
      <c r="A23">
        <v>22</v>
      </c>
      <c r="B23" t="s">
        <v>57</v>
      </c>
      <c r="C23" t="s">
        <v>13</v>
      </c>
      <c r="D23" t="s">
        <v>58</v>
      </c>
      <c r="E23">
        <v>378.3</v>
      </c>
      <c r="F23" t="s">
        <v>15</v>
      </c>
      <c r="G23">
        <v>9.4580000000000002</v>
      </c>
      <c r="H23">
        <v>5.0069999999999997</v>
      </c>
      <c r="I23">
        <v>1.89</v>
      </c>
      <c r="J23">
        <v>2.0299999999999998</v>
      </c>
      <c r="K23" t="s">
        <v>16</v>
      </c>
      <c r="L23">
        <v>40</v>
      </c>
    </row>
    <row r="24" spans="1:12" ht="12" customHeight="1">
      <c r="A24">
        <v>23</v>
      </c>
      <c r="B24" t="s">
        <v>59</v>
      </c>
      <c r="C24" t="s">
        <v>13</v>
      </c>
      <c r="D24" t="s">
        <v>60</v>
      </c>
      <c r="E24">
        <v>565.20000000000005</v>
      </c>
      <c r="F24" t="s">
        <v>15</v>
      </c>
      <c r="G24">
        <v>14.131</v>
      </c>
      <c r="H24">
        <v>7.1070000000000002</v>
      </c>
      <c r="I24">
        <v>1.99</v>
      </c>
      <c r="J24">
        <v>2.11</v>
      </c>
      <c r="K24" t="s">
        <v>16</v>
      </c>
      <c r="L24">
        <v>40</v>
      </c>
    </row>
    <row r="25" spans="1:12" ht="12" customHeight="1">
      <c r="A25">
        <v>24</v>
      </c>
      <c r="B25" t="s">
        <v>61</v>
      </c>
      <c r="C25" t="s">
        <v>13</v>
      </c>
      <c r="D25" t="s">
        <v>62</v>
      </c>
      <c r="E25">
        <v>444.6</v>
      </c>
      <c r="F25" t="s">
        <v>15</v>
      </c>
      <c r="G25">
        <v>11.116</v>
      </c>
      <c r="H25">
        <v>6.06</v>
      </c>
      <c r="I25">
        <v>1.83</v>
      </c>
      <c r="J25">
        <v>2.0299999999999998</v>
      </c>
      <c r="K25" t="s">
        <v>16</v>
      </c>
      <c r="L25">
        <v>40</v>
      </c>
    </row>
    <row r="26" spans="1:12" ht="12" customHeight="1">
      <c r="A26">
        <v>25</v>
      </c>
      <c r="B26" t="s">
        <v>63</v>
      </c>
      <c r="C26" t="s">
        <v>13</v>
      </c>
      <c r="D26" t="s">
        <v>64</v>
      </c>
      <c r="E26">
        <v>431.1</v>
      </c>
      <c r="F26" t="s">
        <v>15</v>
      </c>
      <c r="G26">
        <v>10.776</v>
      </c>
      <c r="H26">
        <v>5.6660000000000004</v>
      </c>
      <c r="I26">
        <v>1.9</v>
      </c>
      <c r="J26">
        <v>2.04</v>
      </c>
      <c r="K26" t="s">
        <v>16</v>
      </c>
      <c r="L26">
        <v>40</v>
      </c>
    </row>
    <row r="27" spans="1:12" ht="12" customHeight="1">
      <c r="A27">
        <v>26</v>
      </c>
      <c r="B27" t="s">
        <v>65</v>
      </c>
      <c r="C27" t="s">
        <v>13</v>
      </c>
      <c r="D27" t="s">
        <v>66</v>
      </c>
      <c r="E27">
        <v>440.1</v>
      </c>
      <c r="F27" t="s">
        <v>15</v>
      </c>
      <c r="G27">
        <v>11.003</v>
      </c>
      <c r="H27">
        <v>5.7380000000000004</v>
      </c>
      <c r="I27">
        <v>1.92</v>
      </c>
      <c r="J27">
        <v>2.0299999999999998</v>
      </c>
      <c r="K27" t="s">
        <v>16</v>
      </c>
      <c r="L27">
        <v>40</v>
      </c>
    </row>
    <row r="28" spans="1:12" ht="12" customHeight="1">
      <c r="A28">
        <v>27</v>
      </c>
      <c r="B28" t="s">
        <v>67</v>
      </c>
      <c r="C28" t="s">
        <v>13</v>
      </c>
      <c r="D28" t="s">
        <v>68</v>
      </c>
      <c r="E28">
        <v>680.3</v>
      </c>
      <c r="F28" t="s">
        <v>15</v>
      </c>
      <c r="G28">
        <v>17.006</v>
      </c>
      <c r="H28">
        <v>8.6859999999999999</v>
      </c>
      <c r="I28">
        <v>1.96</v>
      </c>
      <c r="J28">
        <v>2.11</v>
      </c>
      <c r="K28" t="s">
        <v>16</v>
      </c>
      <c r="L28">
        <v>40</v>
      </c>
    </row>
    <row r="29" spans="1:12" ht="12" customHeight="1">
      <c r="A29">
        <v>28</v>
      </c>
      <c r="B29" t="s">
        <v>69</v>
      </c>
      <c r="C29" t="s">
        <v>13</v>
      </c>
      <c r="D29" t="s">
        <v>70</v>
      </c>
      <c r="E29">
        <v>522.5</v>
      </c>
      <c r="F29" t="s">
        <v>15</v>
      </c>
      <c r="G29">
        <v>13.061999999999999</v>
      </c>
      <c r="H29">
        <v>6.6219999999999999</v>
      </c>
      <c r="I29">
        <v>1.97</v>
      </c>
      <c r="J29">
        <v>2.0699999999999998</v>
      </c>
      <c r="K29" t="s">
        <v>16</v>
      </c>
      <c r="L29">
        <v>40</v>
      </c>
    </row>
    <row r="30" spans="1:12" ht="12" customHeight="1">
      <c r="A30">
        <v>29</v>
      </c>
      <c r="B30" t="s">
        <v>71</v>
      </c>
      <c r="C30" t="s">
        <v>13</v>
      </c>
      <c r="D30" t="s">
        <v>72</v>
      </c>
      <c r="E30">
        <v>590.20000000000005</v>
      </c>
      <c r="F30" t="s">
        <v>15</v>
      </c>
      <c r="G30">
        <v>14.755000000000001</v>
      </c>
      <c r="H30">
        <v>7.351</v>
      </c>
      <c r="I30">
        <v>2.0099999999999998</v>
      </c>
      <c r="J30">
        <v>2.1</v>
      </c>
      <c r="K30" t="s">
        <v>16</v>
      </c>
      <c r="L30">
        <v>40</v>
      </c>
    </row>
    <row r="31" spans="1:12" ht="12" customHeight="1">
      <c r="A31">
        <v>30</v>
      </c>
      <c r="B31" t="s">
        <v>73</v>
      </c>
      <c r="C31" t="s">
        <v>13</v>
      </c>
      <c r="D31" t="s">
        <v>74</v>
      </c>
      <c r="E31">
        <v>557.6</v>
      </c>
      <c r="F31" t="s">
        <v>15</v>
      </c>
      <c r="G31">
        <v>13.94</v>
      </c>
      <c r="H31">
        <v>7.0250000000000004</v>
      </c>
      <c r="I31">
        <v>1.98</v>
      </c>
      <c r="J31">
        <v>2.0699999999999998</v>
      </c>
      <c r="K31" t="s">
        <v>16</v>
      </c>
      <c r="L31">
        <v>40</v>
      </c>
    </row>
    <row r="32" spans="1:12" ht="12" customHeight="1">
      <c r="A32">
        <v>31</v>
      </c>
      <c r="B32" t="s">
        <v>75</v>
      </c>
      <c r="C32" t="s">
        <v>13</v>
      </c>
      <c r="D32" t="s">
        <v>76</v>
      </c>
      <c r="E32">
        <v>442.3</v>
      </c>
      <c r="F32" t="s">
        <v>15</v>
      </c>
      <c r="G32">
        <v>11.057</v>
      </c>
      <c r="H32">
        <v>5.6970000000000001</v>
      </c>
      <c r="I32">
        <v>1.94</v>
      </c>
      <c r="J32">
        <v>2.0299999999999998</v>
      </c>
      <c r="K32" t="s">
        <v>16</v>
      </c>
      <c r="L32">
        <v>40</v>
      </c>
    </row>
    <row r="33" spans="1:12" ht="12" customHeight="1">
      <c r="A33">
        <v>32</v>
      </c>
      <c r="B33" t="s">
        <v>77</v>
      </c>
      <c r="C33" t="s">
        <v>13</v>
      </c>
      <c r="D33" t="s">
        <v>78</v>
      </c>
      <c r="E33">
        <v>589.6</v>
      </c>
      <c r="F33" t="s">
        <v>15</v>
      </c>
      <c r="G33">
        <v>14.741</v>
      </c>
      <c r="H33">
        <v>7.383</v>
      </c>
      <c r="I33">
        <v>2</v>
      </c>
      <c r="J33">
        <v>2.12</v>
      </c>
      <c r="K33" t="s">
        <v>16</v>
      </c>
      <c r="L33">
        <v>40</v>
      </c>
    </row>
    <row r="34" spans="1:12" ht="12" customHeight="1">
      <c r="A34">
        <v>33</v>
      </c>
      <c r="B34" t="s">
        <v>79</v>
      </c>
      <c r="C34" t="s">
        <v>13</v>
      </c>
      <c r="D34" t="s">
        <v>80</v>
      </c>
      <c r="E34">
        <v>592</v>
      </c>
      <c r="F34" t="s">
        <v>15</v>
      </c>
      <c r="G34">
        <v>14.801</v>
      </c>
      <c r="H34">
        <v>7.5220000000000002</v>
      </c>
      <c r="I34">
        <v>1.97</v>
      </c>
      <c r="J34">
        <v>2.09</v>
      </c>
      <c r="K34" t="s">
        <v>16</v>
      </c>
      <c r="L34">
        <v>40</v>
      </c>
    </row>
    <row r="35" spans="1:12" ht="12" customHeight="1">
      <c r="A35">
        <v>34</v>
      </c>
      <c r="B35" t="s">
        <v>81</v>
      </c>
      <c r="C35" t="s">
        <v>13</v>
      </c>
      <c r="D35" t="s">
        <v>82</v>
      </c>
      <c r="E35">
        <v>421.4</v>
      </c>
      <c r="F35" t="s">
        <v>15</v>
      </c>
      <c r="G35">
        <v>10.535</v>
      </c>
      <c r="H35">
        <v>5.68</v>
      </c>
      <c r="I35">
        <v>1.85</v>
      </c>
      <c r="J35">
        <v>2</v>
      </c>
      <c r="K35" t="s">
        <v>16</v>
      </c>
      <c r="L35">
        <v>40</v>
      </c>
    </row>
    <row r="36" spans="1:12" ht="12" customHeight="1">
      <c r="A36">
        <v>35</v>
      </c>
      <c r="B36" t="s">
        <v>83</v>
      </c>
      <c r="C36" t="s">
        <v>13</v>
      </c>
      <c r="D36" t="s">
        <v>84</v>
      </c>
      <c r="E36">
        <v>569</v>
      </c>
      <c r="F36" t="s">
        <v>15</v>
      </c>
      <c r="G36">
        <v>14.224</v>
      </c>
      <c r="H36">
        <v>7.0880000000000001</v>
      </c>
      <c r="I36">
        <v>2.0099999999999998</v>
      </c>
      <c r="J36">
        <v>2.1</v>
      </c>
      <c r="K36" t="s">
        <v>16</v>
      </c>
      <c r="L36">
        <v>40</v>
      </c>
    </row>
    <row r="37" spans="1:12" ht="12" customHeight="1">
      <c r="A37">
        <v>36</v>
      </c>
      <c r="B37" t="s">
        <v>85</v>
      </c>
      <c r="C37" t="s">
        <v>13</v>
      </c>
      <c r="D37" t="s">
        <v>86</v>
      </c>
      <c r="E37">
        <v>464.7</v>
      </c>
      <c r="F37" t="s">
        <v>15</v>
      </c>
      <c r="G37">
        <v>11.618</v>
      </c>
      <c r="H37">
        <v>6.2560000000000002</v>
      </c>
      <c r="I37">
        <v>1.86</v>
      </c>
      <c r="J37">
        <v>2</v>
      </c>
      <c r="K37" t="s">
        <v>16</v>
      </c>
      <c r="L37">
        <v>40</v>
      </c>
    </row>
  </sheetData>
  <phoneticPr fontId="6" type="noConversion"/>
  <pageMargins left="0.75" right="0.75" top="1" bottom="1" header="0.5" footer="0.5"/>
  <pageSetup scale="56" orientation="portrait" horizontalDpi="4294967292" verticalDpi="4294967292"/>
  <drawing r:id="rId1"/>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41"/>
  <sheetViews>
    <sheetView workbookViewId="0">
      <selection activeCell="I2" sqref="I2:M37"/>
    </sheetView>
  </sheetViews>
  <sheetFormatPr baseColWidth="10" defaultRowHeight="12" x14ac:dyDescent="0"/>
  <sheetData>
    <row r="1" spans="1:5">
      <c r="A1" t="s">
        <v>87</v>
      </c>
    </row>
    <row r="2" spans="1:5">
      <c r="A2">
        <v>23</v>
      </c>
      <c r="B2" t="str">
        <f>Sheet1!B24</f>
        <v>CAsE-PE 0.5AZA #2</v>
      </c>
      <c r="C2" s="3">
        <f>Sheet1!E24</f>
        <v>565.20000000000005</v>
      </c>
      <c r="D2" t="str">
        <f>Sheet1!F24</f>
        <v>ng/µl</v>
      </c>
      <c r="E2" s="4">
        <v>1.0615711252653925</v>
      </c>
    </row>
    <row r="3" spans="1:5">
      <c r="A3">
        <v>18</v>
      </c>
      <c r="B3" t="str">
        <f>Sheet1!B19</f>
        <v>B26 1.0AZA #3</v>
      </c>
      <c r="C3" s="3">
        <f>Sheet1!E19</f>
        <v>657.3</v>
      </c>
      <c r="D3" t="str">
        <f>Sheet1!F19</f>
        <v>ng/µl</v>
      </c>
      <c r="E3" s="5">
        <v>0.91282519397535378</v>
      </c>
    </row>
    <row r="4" spans="1:5">
      <c r="A4">
        <v>6</v>
      </c>
      <c r="B4" t="str">
        <f>Sheet1!B7</f>
        <v>RWPE1 0.5AZA #3</v>
      </c>
      <c r="C4" s="3">
        <f>Sheet1!E7</f>
        <v>399.8</v>
      </c>
      <c r="D4" t="str">
        <f>Sheet1!F7</f>
        <v>ng/µl</v>
      </c>
      <c r="E4" s="4">
        <v>1.5007503751875939</v>
      </c>
    </row>
    <row r="5" spans="1:5">
      <c r="A5">
        <v>30</v>
      </c>
      <c r="B5" t="str">
        <f>Sheet1!B31</f>
        <v>CTPE 0AZA #3</v>
      </c>
      <c r="C5" s="3">
        <f>Sheet1!E31</f>
        <v>557.6</v>
      </c>
      <c r="D5" t="str">
        <f>Sheet1!F31</f>
        <v>ng/µl</v>
      </c>
      <c r="E5" s="5">
        <v>1.0760401721664274</v>
      </c>
    </row>
    <row r="6" spans="1:5">
      <c r="A6">
        <v>15</v>
      </c>
      <c r="B6" t="str">
        <f>Sheet1!B16</f>
        <v>B26 0.5AZA #3</v>
      </c>
      <c r="C6" s="3">
        <f>Sheet1!E16</f>
        <v>798.8</v>
      </c>
      <c r="D6" t="str">
        <f>Sheet1!F16</f>
        <v>ng/µl</v>
      </c>
      <c r="E6" s="4">
        <v>0.75112669003505261</v>
      </c>
    </row>
    <row r="7" spans="1:5">
      <c r="A7">
        <v>16</v>
      </c>
      <c r="B7" t="str">
        <f>Sheet1!B17</f>
        <v>B26 1.0AZA #1</v>
      </c>
      <c r="C7" s="3">
        <f>Sheet1!E17</f>
        <v>337.6</v>
      </c>
      <c r="D7" t="str">
        <f>Sheet1!F17</f>
        <v>ng/µl</v>
      </c>
      <c r="E7" s="5">
        <v>1.7772511848341233</v>
      </c>
    </row>
    <row r="8" spans="1:5">
      <c r="A8">
        <v>4</v>
      </c>
      <c r="B8" t="str">
        <f>Sheet1!B5</f>
        <v>RWPE1 0.5AZA #1</v>
      </c>
      <c r="C8" s="3">
        <f>Sheet1!E5</f>
        <v>356</v>
      </c>
      <c r="D8" t="str">
        <f>Sheet1!F5</f>
        <v>ng/µl</v>
      </c>
      <c r="E8" s="4">
        <v>1.6853932584269664</v>
      </c>
    </row>
    <row r="9" spans="1:5">
      <c r="A9">
        <v>17</v>
      </c>
      <c r="B9" t="str">
        <f>Sheet1!B18</f>
        <v>B26 1.0AZA #2</v>
      </c>
      <c r="C9" s="3">
        <f>Sheet1!E18</f>
        <v>346.7</v>
      </c>
      <c r="D9" t="str">
        <f>Sheet1!F18</f>
        <v>ng/µl</v>
      </c>
      <c r="E9" s="5">
        <v>1.7306028266512836</v>
      </c>
    </row>
    <row r="10" spans="1:5">
      <c r="A10">
        <v>33</v>
      </c>
      <c r="B10" t="str">
        <f>Sheet1!B34</f>
        <v>CTPE 0.5AZA #3</v>
      </c>
      <c r="C10" s="3">
        <f>Sheet1!E34</f>
        <v>592</v>
      </c>
      <c r="D10" t="str">
        <f>Sheet1!F34</f>
        <v>ng/µl</v>
      </c>
      <c r="E10" s="4">
        <v>1.0135135135135136</v>
      </c>
    </row>
    <row r="11" spans="1:5">
      <c r="A11">
        <v>11</v>
      </c>
      <c r="B11" t="str">
        <f>Sheet1!B12</f>
        <v>B26 0AZA #2</v>
      </c>
      <c r="C11" s="3">
        <f>Sheet1!E12</f>
        <v>792.5</v>
      </c>
      <c r="D11" t="str">
        <f>Sheet1!F12</f>
        <v>ng/µl</v>
      </c>
      <c r="E11" s="5">
        <v>0.75709779179810721</v>
      </c>
    </row>
    <row r="12" spans="1:5">
      <c r="A12">
        <v>14</v>
      </c>
      <c r="B12" t="str">
        <f>Sheet1!B15</f>
        <v>B26 0.5AZA #2</v>
      </c>
      <c r="C12" s="3">
        <f>Sheet1!E15</f>
        <v>653.70000000000005</v>
      </c>
      <c r="D12" t="str">
        <f>Sheet1!F15</f>
        <v>ng/µl</v>
      </c>
      <c r="E12" s="4">
        <v>0.91785222579164749</v>
      </c>
    </row>
    <row r="13" spans="1:5">
      <c r="A13">
        <v>31</v>
      </c>
      <c r="B13" t="str">
        <f>Sheet1!B32</f>
        <v>CTPE 0.5AZA #1</v>
      </c>
      <c r="C13" s="3">
        <f>Sheet1!E32</f>
        <v>442.3</v>
      </c>
      <c r="D13" t="str">
        <f>Sheet1!F32</f>
        <v>ng/µl</v>
      </c>
      <c r="E13" s="5">
        <v>1.3565453312231517</v>
      </c>
    </row>
    <row r="14" spans="1:5">
      <c r="A14">
        <v>9</v>
      </c>
      <c r="B14" t="str">
        <f>Sheet1!B10</f>
        <v>RWPE1 1.0AZA #3</v>
      </c>
      <c r="C14" s="3">
        <f>Sheet1!E10</f>
        <v>392.4</v>
      </c>
      <c r="D14" t="str">
        <f>Sheet1!F10</f>
        <v>ng/µl</v>
      </c>
      <c r="E14" s="4">
        <v>1.5290519877675843</v>
      </c>
    </row>
    <row r="15" spans="1:5">
      <c r="A15">
        <v>1</v>
      </c>
      <c r="B15" t="str">
        <f>Sheet1!B2</f>
        <v>RWPE1 0AZA #1</v>
      </c>
      <c r="C15" s="3">
        <f>Sheet1!E2</f>
        <v>426.3</v>
      </c>
      <c r="D15" t="str">
        <f>Sheet1!F2</f>
        <v>ng/µl</v>
      </c>
      <c r="E15" s="5">
        <v>1.4074595355383532</v>
      </c>
    </row>
    <row r="16" spans="1:5">
      <c r="A16">
        <v>34</v>
      </c>
      <c r="B16" t="str">
        <f>Sheet1!B35</f>
        <v>CTPE 1.0AZA #1</v>
      </c>
      <c r="C16" s="3">
        <f>Sheet1!E35</f>
        <v>421.4</v>
      </c>
      <c r="D16" t="str">
        <f>Sheet1!F35</f>
        <v>ng/µl</v>
      </c>
      <c r="E16" s="4">
        <v>1.4238253440911248</v>
      </c>
    </row>
    <row r="17" spans="1:5">
      <c r="A17">
        <v>32</v>
      </c>
      <c r="B17" t="str">
        <f>Sheet1!B33</f>
        <v>CTPE 0.5AZA #2</v>
      </c>
      <c r="C17" s="3">
        <f>Sheet1!E33</f>
        <v>589.6</v>
      </c>
      <c r="D17" t="str">
        <f>Sheet1!F33</f>
        <v>ng/µl</v>
      </c>
      <c r="E17" s="5">
        <v>1.0176390773405699</v>
      </c>
    </row>
    <row r="18" spans="1:5">
      <c r="A18">
        <v>22</v>
      </c>
      <c r="B18" t="str">
        <f>Sheet1!B23</f>
        <v>CAsE-PE 0.5AZA #1</v>
      </c>
      <c r="C18" s="3">
        <f>Sheet1!E23</f>
        <v>378.3</v>
      </c>
      <c r="D18" t="str">
        <f>Sheet1!F23</f>
        <v>ng/µl</v>
      </c>
      <c r="E18" s="4">
        <v>1.5860428231562254</v>
      </c>
    </row>
    <row r="19" spans="1:5">
      <c r="A19">
        <v>12</v>
      </c>
      <c r="B19" t="str">
        <f>Sheet1!B13</f>
        <v>B26 0AZA #3</v>
      </c>
      <c r="C19" s="3">
        <f>Sheet1!E13</f>
        <v>734.9</v>
      </c>
      <c r="D19" t="str">
        <f>Sheet1!F13</f>
        <v>ng/µl</v>
      </c>
      <c r="E19" s="5">
        <v>0.8164376105592599</v>
      </c>
    </row>
    <row r="20" spans="1:5">
      <c r="A20">
        <v>5</v>
      </c>
      <c r="B20" t="str">
        <f>Sheet1!B6</f>
        <v>RWPE1 0.5AZA #2</v>
      </c>
      <c r="C20" s="3">
        <f>Sheet1!E6</f>
        <v>353.4</v>
      </c>
      <c r="D20" t="str">
        <f>Sheet1!F6</f>
        <v>ng/µl</v>
      </c>
      <c r="E20" s="4">
        <v>1.6977928692699491</v>
      </c>
    </row>
    <row r="21" spans="1:5">
      <c r="A21">
        <v>25</v>
      </c>
      <c r="B21" t="str">
        <f>Sheet1!B26</f>
        <v>CAsE-PE 1.0AZA #1</v>
      </c>
      <c r="C21" s="3">
        <f>Sheet1!E26</f>
        <v>431.1</v>
      </c>
      <c r="D21" t="str">
        <f>Sheet1!F26</f>
        <v>ng/µl</v>
      </c>
      <c r="E21" s="5">
        <v>1.3917884481558802</v>
      </c>
    </row>
    <row r="22" spans="1:5">
      <c r="A22">
        <v>19</v>
      </c>
      <c r="B22" t="str">
        <f>Sheet1!B20</f>
        <v>CAsE-PE 0AZA #1</v>
      </c>
      <c r="C22" s="3">
        <f>Sheet1!E20</f>
        <v>465.3</v>
      </c>
      <c r="D22" t="str">
        <f>Sheet1!F20</f>
        <v>ng/µl</v>
      </c>
      <c r="E22" s="4">
        <v>1.2894906511927788</v>
      </c>
    </row>
    <row r="23" spans="1:5">
      <c r="A23">
        <v>3</v>
      </c>
      <c r="B23" t="str">
        <f>Sheet1!B4</f>
        <v>RWPE1 0AZA #3</v>
      </c>
      <c r="C23" s="3">
        <f>Sheet1!E4</f>
        <v>643.79999999999995</v>
      </c>
      <c r="D23" t="str">
        <f>Sheet1!F4</f>
        <v>ng/µl</v>
      </c>
      <c r="E23" s="5">
        <v>0.93196644920782856</v>
      </c>
    </row>
    <row r="24" spans="1:5">
      <c r="A24">
        <v>26</v>
      </c>
      <c r="B24" t="str">
        <f>Sheet1!B27</f>
        <v>CAsE-PE 1.0AZA #2</v>
      </c>
      <c r="C24" s="3">
        <f>Sheet1!E27</f>
        <v>440.1</v>
      </c>
      <c r="D24" t="str">
        <f>Sheet1!F27</f>
        <v>ng/µl</v>
      </c>
      <c r="E24" s="4">
        <v>1.3633265167007498</v>
      </c>
    </row>
    <row r="25" spans="1:5">
      <c r="A25">
        <v>20</v>
      </c>
      <c r="B25" t="str">
        <f>Sheet1!B21</f>
        <v>CAsE-PE 0AZA #2</v>
      </c>
      <c r="C25" s="3">
        <f>Sheet1!E21</f>
        <v>550.29999999999995</v>
      </c>
      <c r="D25" t="str">
        <f>Sheet1!F21</f>
        <v>ng/µl</v>
      </c>
      <c r="E25" s="5">
        <v>1.0903143739778303</v>
      </c>
    </row>
    <row r="26" spans="1:5">
      <c r="A26">
        <v>27</v>
      </c>
      <c r="B26" t="str">
        <f>Sheet1!B28</f>
        <v>CAsE-PE 1.0AZA #3</v>
      </c>
      <c r="C26" s="3">
        <f>Sheet1!E28</f>
        <v>680.3</v>
      </c>
      <c r="D26" t="str">
        <f>Sheet1!F28</f>
        <v>ng/µl</v>
      </c>
      <c r="E26" s="4">
        <v>0.88196383948258128</v>
      </c>
    </row>
    <row r="27" spans="1:5">
      <c r="A27">
        <v>28</v>
      </c>
      <c r="B27" t="str">
        <f>Sheet1!B29</f>
        <v>CTPE 0AZA #1</v>
      </c>
      <c r="C27" s="3">
        <f>Sheet1!E29</f>
        <v>522.5</v>
      </c>
      <c r="D27" t="str">
        <f>Sheet1!F29</f>
        <v>ng/µl</v>
      </c>
      <c r="E27" s="5">
        <v>1.1483253588516746</v>
      </c>
    </row>
    <row r="28" spans="1:5">
      <c r="A28">
        <v>29</v>
      </c>
      <c r="B28" t="str">
        <f>Sheet1!B30</f>
        <v>CTPE 0AZA #2</v>
      </c>
      <c r="C28" s="3">
        <f>Sheet1!E30</f>
        <v>590.20000000000005</v>
      </c>
      <c r="D28" t="str">
        <f>Sheet1!F30</f>
        <v>ng/µl</v>
      </c>
      <c r="E28" s="4">
        <v>1.0166045408336155</v>
      </c>
    </row>
    <row r="29" spans="1:5">
      <c r="A29">
        <v>10</v>
      </c>
      <c r="B29" t="str">
        <f>Sheet1!B11</f>
        <v>B26 0AZA #1</v>
      </c>
      <c r="C29" s="3">
        <f>Sheet1!E11</f>
        <v>636.1</v>
      </c>
      <c r="D29" t="str">
        <f>Sheet1!F11</f>
        <v>ng/µl</v>
      </c>
      <c r="E29" s="5">
        <v>0.9432479169941832</v>
      </c>
    </row>
    <row r="30" spans="1:5">
      <c r="A30">
        <v>8</v>
      </c>
      <c r="B30" t="str">
        <f>Sheet1!B9</f>
        <v>RWPE1 1.0AZA #2</v>
      </c>
      <c r="C30" s="3">
        <f>Sheet1!E9</f>
        <v>340.2</v>
      </c>
      <c r="D30" t="str">
        <f>Sheet1!F9</f>
        <v>ng/µl</v>
      </c>
      <c r="E30" s="4">
        <v>1.7636684303350969</v>
      </c>
    </row>
    <row r="31" spans="1:5">
      <c r="A31">
        <v>21</v>
      </c>
      <c r="B31" t="str">
        <f>Sheet1!B22</f>
        <v>CAsE-PE 0AZA #3</v>
      </c>
      <c r="C31" s="3">
        <f>Sheet1!E22</f>
        <v>695</v>
      </c>
      <c r="D31" t="str">
        <f>Sheet1!F22</f>
        <v>ng/µl</v>
      </c>
      <c r="E31" s="5">
        <v>0.86330935251798557</v>
      </c>
    </row>
    <row r="32" spans="1:5">
      <c r="A32">
        <v>36</v>
      </c>
      <c r="B32" t="str">
        <f>Sheet1!B37</f>
        <v>CTPE 1.0AZA #3</v>
      </c>
      <c r="C32" s="3">
        <f>Sheet1!E37</f>
        <v>464.7</v>
      </c>
      <c r="D32" t="str">
        <f>Sheet1!F37</f>
        <v>ng/µl</v>
      </c>
      <c r="E32" s="4">
        <v>1.2911555842479019</v>
      </c>
    </row>
    <row r="33" spans="1:5">
      <c r="A33">
        <v>24</v>
      </c>
      <c r="B33" t="str">
        <f>Sheet1!B25</f>
        <v>CAsE-PE 0.5AZA #3</v>
      </c>
      <c r="C33" s="3">
        <f>Sheet1!E25</f>
        <v>444.6</v>
      </c>
      <c r="D33" t="str">
        <f>Sheet1!F25</f>
        <v>ng/µl</v>
      </c>
      <c r="E33" s="5">
        <v>1.3495276653171389</v>
      </c>
    </row>
    <row r="34" spans="1:5">
      <c r="A34">
        <v>35</v>
      </c>
      <c r="B34" t="str">
        <f>Sheet1!B36</f>
        <v>CTPE 1.0AZA #2</v>
      </c>
      <c r="C34" s="3">
        <f>Sheet1!E36</f>
        <v>569</v>
      </c>
      <c r="D34" t="str">
        <f>Sheet1!F36</f>
        <v>ng/µl</v>
      </c>
      <c r="E34" s="4">
        <v>1.0544815465729349</v>
      </c>
    </row>
    <row r="35" spans="1:5">
      <c r="A35">
        <v>2</v>
      </c>
      <c r="B35" t="str">
        <f>Sheet1!B3</f>
        <v>RWPE1 0AZA #2</v>
      </c>
      <c r="C35" s="3">
        <f>Sheet1!E3</f>
        <v>693.9</v>
      </c>
      <c r="D35" t="str">
        <f>Sheet1!F3</f>
        <v>ng/µl</v>
      </c>
      <c r="E35" s="5">
        <v>0.86467790747946394</v>
      </c>
    </row>
    <row r="36" spans="1:5">
      <c r="A36">
        <v>7</v>
      </c>
      <c r="B36" t="str">
        <f>Sheet1!B8</f>
        <v>RWPE1 1.0AZA #1</v>
      </c>
      <c r="C36" s="3">
        <f>Sheet1!E8</f>
        <v>295.2</v>
      </c>
      <c r="D36" t="str">
        <f>Sheet1!F8</f>
        <v>ng/µl</v>
      </c>
      <c r="E36" s="4">
        <v>2.0325203252032522</v>
      </c>
    </row>
    <row r="37" spans="1:5">
      <c r="A37">
        <v>13</v>
      </c>
      <c r="B37" t="str">
        <f>Sheet1!B14</f>
        <v>B26 0.5AZA #1</v>
      </c>
      <c r="C37" s="3">
        <f>Sheet1!E14</f>
        <v>709.8</v>
      </c>
      <c r="D37" t="str">
        <f>Sheet1!F14</f>
        <v>ng/µl</v>
      </c>
      <c r="E37" s="5">
        <v>0.84530853761622993</v>
      </c>
    </row>
    <row r="38" spans="1:5">
      <c r="C38" s="3"/>
    </row>
    <row r="39" spans="1:5">
      <c r="C39" s="3"/>
    </row>
    <row r="40" spans="1:5">
      <c r="C40" s="3"/>
    </row>
    <row r="41" spans="1:5">
      <c r="C41" s="3"/>
    </row>
  </sheetData>
  <pageMargins left="0.75" right="0.75" top="1" bottom="1" header="0.5" footer="0.5"/>
  <pageSetup orientation="portrait" horizontalDpi="4294967292" verticalDpi="4294967292"/>
  <legacy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Katie Pelch</cp:lastModifiedBy>
  <cp:lastPrinted>2014-01-10T19:43:27Z</cp:lastPrinted>
  <dcterms:created xsi:type="dcterms:W3CDTF">2014-01-09T20:13:59Z</dcterms:created>
  <dcterms:modified xsi:type="dcterms:W3CDTF">2014-01-10T19:49:14Z</dcterms:modified>
</cp:coreProperties>
</file>