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30" windowWidth="27315" windowHeight="12270"/>
  </bookViews>
  <sheets>
    <sheet name="SAS output" sheetId="1" r:id="rId1"/>
  </sheets>
  <calcPr calcId="145621"/>
</workbook>
</file>

<file path=xl/calcChain.xml><?xml version="1.0" encoding="utf-8"?>
<calcChain xmlns="http://schemas.openxmlformats.org/spreadsheetml/2006/main"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<sst xmlns="http://schemas.openxmlformats.org/spreadsheetml/2006/main" count="147" uniqueCount="72">
  <si>
    <t>Summary Statistics</t>
  </si>
  <si>
    <t>Results</t>
  </si>
  <si>
    <t>The MEANS Procedure</t>
  </si>
  <si>
    <t>Analysis Variable : Ending radius</t>
  </si>
  <si>
    <t>Treatment</t>
  </si>
  <si>
    <t>N Obs</t>
  </si>
  <si>
    <t>Mean</t>
  </si>
  <si>
    <t>Std Error</t>
  </si>
  <si>
    <t>Minimum</t>
  </si>
  <si>
    <t>Maximum</t>
  </si>
  <si>
    <t>N</t>
  </si>
  <si>
    <t>Coeff of Variation</t>
  </si>
  <si>
    <t>t Test</t>
  </si>
  <si>
    <t>The TTEST Procedure</t>
  </si>
  <si>
    <t>Variable:  Ending radius</t>
  </si>
  <si>
    <t>Std Dev</t>
  </si>
  <si>
    <t>Std Err</t>
  </si>
  <si>
    <t>Diff (1-2)</t>
  </si>
  <si>
    <t>Method</t>
  </si>
  <si>
    <t>95% CL Mean</t>
  </si>
  <si>
    <t>95% CL Std Dev</t>
  </si>
  <si>
    <t>Pooled</t>
  </si>
  <si>
    <t>Satterthwaite</t>
  </si>
  <si>
    <t>Variances</t>
  </si>
  <si>
    <t>DF</t>
  </si>
  <si>
    <t>t Value</t>
  </si>
  <si>
    <t>Pr &gt; |t|</t>
  </si>
  <si>
    <t>Equal</t>
  </si>
  <si>
    <t>&lt;.0001</t>
  </si>
  <si>
    <t>Unequal</t>
  </si>
  <si>
    <t>Equality of Variances</t>
  </si>
  <si>
    <t>Num DF</t>
  </si>
  <si>
    <t>Den DF</t>
  </si>
  <si>
    <t>F Value</t>
  </si>
  <si>
    <t>Pr &gt; F</t>
  </si>
  <si>
    <t>Folded F</t>
  </si>
  <si>
    <t>Variable</t>
  </si>
  <si>
    <t>MEA</t>
  </si>
  <si>
    <t>Sum inters. (N)</t>
  </si>
  <si>
    <t>N/MEA</t>
  </si>
  <si>
    <t>Skewness (sampled)</t>
  </si>
  <si>
    <t>Kurtosis (sampled)</t>
  </si>
  <si>
    <t>Skewness (fitted)</t>
  </si>
  <si>
    <t>Kurtosis (fitted)</t>
  </si>
  <si>
    <t>Regression coefficient (Semi-log</t>
  </si>
  <si>
    <t>Regression coefficient (Sem_0001</t>
  </si>
  <si>
    <t>Variable:  MEA</t>
  </si>
  <si>
    <t>Image</t>
  </si>
  <si>
    <t>Perim Area</t>
  </si>
  <si>
    <t>LN Area</t>
  </si>
  <si>
    <t>Skeleton2 1009I@0.8 (mm)</t>
  </si>
  <si>
    <t>Skeleton2 1109I@0.8 (mm)</t>
  </si>
  <si>
    <t>Skeleton2 1209I@0.8 (mm)</t>
  </si>
  <si>
    <t>Skeleton2 11108I@0.8 (mm)</t>
  </si>
  <si>
    <t>Skeleton2 11210I@0.8 (mm)</t>
  </si>
  <si>
    <t>Skeleton2 11409I@0.8 (mm)</t>
  </si>
  <si>
    <t>Skeleton2 20909I@0.8 (mm)</t>
  </si>
  <si>
    <t>Skeleton2 21308I@0.8 (mm)</t>
  </si>
  <si>
    <t>Skeleton3 9509M@0.8 (mm)</t>
  </si>
  <si>
    <t>Skeleton2 9708M@0.8 (mm)</t>
  </si>
  <si>
    <t>Skeleton2 19509M@0.8 (mm)</t>
  </si>
  <si>
    <t>Skeleton2 19608M@0.8 (mm)</t>
  </si>
  <si>
    <t>Skeleton2 39909M@0.8 (mm)</t>
  </si>
  <si>
    <t>Skeleton2 40009M@0.8 (mm)</t>
  </si>
  <si>
    <t>Skeleton2 49409M@0.8 (mm)</t>
  </si>
  <si>
    <t xml:space="preserve">SAS Enterprise Guide output from statistical analyses of mammary epithelial parameters.  </t>
  </si>
  <si>
    <t xml:space="preserve">Output figures were copied from SAS Enterprise Guide 4.3 and pasted in Excel spreadsheet.  </t>
  </si>
  <si>
    <t xml:space="preserve">Means for Longitudinal Growth (Ending Radius) were generated from Sholl profile data provided </t>
  </si>
  <si>
    <t xml:space="preserve">in the folder for figure 6.  MEA data presented below.  MEA was calculated by subtracting the </t>
  </si>
  <si>
    <t xml:space="preserve">lymph node area (LN Area - determined in ImgeJ by tracing around the lymph node(s)) from the </t>
  </si>
  <si>
    <t xml:space="preserve">epithelial area (Perim Area - determined in ImageJ by tracing around the perimeter of the mammary </t>
  </si>
  <si>
    <t>epithelium).  LN Area = 0 in glands where epitheial outgrowth had not reached the lymph node.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</si>
</sst>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2"/>
      <color rgb="FF4F493B"/>
      <name val="Arial"/>
      <family val="2"/>
    </font>
    <font>
      <b/>
      <sz val="10"/>
      <color rgb="FF4F493B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8E6DA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/>
      <right style="medium">
        <color rgb="FF4F493B"/>
      </right>
      <top/>
      <bottom style="medium">
        <color rgb="FF4F493B"/>
      </bottom>
      <diagonal/>
    </border>
    <border>
      <left style="medium">
        <color rgb="FF4F493B"/>
      </left>
      <right style="medium">
        <color rgb="FF4F493B"/>
      </right>
      <top/>
      <bottom style="medium">
        <color rgb="FF4F493B"/>
      </bottom>
      <diagonal/>
    </border>
    <border>
      <left style="medium">
        <color rgb="FF4F493B"/>
      </left>
      <right style="medium">
        <color rgb="FF4F493B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4F493B"/>
      </bottom>
      <diagonal/>
    </border>
    <border>
      <left/>
      <right/>
      <top style="medium">
        <color indexed="64"/>
      </top>
      <bottom style="medium">
        <color rgb="FF4F493B"/>
      </bottom>
      <diagonal/>
    </border>
    <border>
      <left/>
      <right style="medium">
        <color indexed="64"/>
      </right>
      <top style="medium">
        <color indexed="64"/>
      </top>
      <bottom style="medium">
        <color rgb="FF4F493B"/>
      </bottom>
      <diagonal/>
    </border>
    <border>
      <left style="medium">
        <color indexed="64"/>
      </left>
      <right style="medium">
        <color rgb="FF4F493B"/>
      </right>
      <top/>
      <bottom style="medium">
        <color rgb="FF4F493B"/>
      </bottom>
      <diagonal/>
    </border>
    <border>
      <left/>
      <right style="medium">
        <color indexed="64"/>
      </right>
      <top/>
      <bottom style="medium">
        <color rgb="FF4F493B"/>
      </bottom>
      <diagonal/>
    </border>
    <border>
      <left style="medium">
        <color indexed="64"/>
      </left>
      <right style="medium">
        <color rgb="FF4F493B"/>
      </right>
      <top/>
      <bottom style="medium">
        <color indexed="64"/>
      </bottom>
      <diagonal/>
    </border>
    <border>
      <left/>
      <right style="medium">
        <color rgb="FF4F493B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4F493B"/>
      </right>
      <top style="medium">
        <color indexed="64"/>
      </top>
      <bottom style="medium">
        <color rgb="FF4F493B"/>
      </bottom>
      <diagonal/>
    </border>
    <border>
      <left/>
      <right style="medium">
        <color rgb="FF4F493B"/>
      </right>
      <top style="medium">
        <color indexed="64"/>
      </top>
      <bottom style="medium">
        <color rgb="FF4F493B"/>
      </bottom>
      <diagonal/>
    </border>
    <border>
      <left style="medium">
        <color rgb="FF4F493B"/>
      </left>
      <right/>
      <top style="medium">
        <color indexed="64"/>
      </top>
      <bottom style="medium">
        <color rgb="FF4F493B"/>
      </bottom>
      <diagonal/>
    </border>
    <border>
      <left style="medium">
        <color indexed="64"/>
      </left>
      <right style="medium">
        <color rgb="FF4F493B"/>
      </right>
      <top style="medium">
        <color rgb="FF4F493B"/>
      </top>
      <bottom/>
      <diagonal/>
    </border>
    <border>
      <left style="medium">
        <color rgb="FF4F493B"/>
      </left>
      <right style="medium">
        <color rgb="FF4F493B"/>
      </right>
      <top style="medium">
        <color rgb="FF4F493B"/>
      </top>
      <bottom/>
      <diagonal/>
    </border>
    <border>
      <left style="medium">
        <color indexed="64"/>
      </left>
      <right style="medium">
        <color rgb="FF4F493B"/>
      </right>
      <top/>
      <bottom/>
      <diagonal/>
    </border>
    <border>
      <left style="medium">
        <color rgb="FF4F493B"/>
      </left>
      <right style="medium">
        <color rgb="FF4F493B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3" borderId="1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right"/>
    </xf>
    <xf numFmtId="0" fontId="4" fillId="2" borderId="8" xfId="0" applyFont="1" applyFill="1" applyBorder="1" applyAlignment="1">
      <alignment horizontal="right"/>
    </xf>
    <xf numFmtId="0" fontId="5" fillId="3" borderId="7" xfId="0" applyFont="1" applyFill="1" applyBorder="1" applyAlignment="1">
      <alignment horizontal="right" vertical="top"/>
    </xf>
    <xf numFmtId="0" fontId="5" fillId="3" borderId="8" xfId="0" applyFont="1" applyFill="1" applyBorder="1" applyAlignment="1">
      <alignment horizontal="right" vertical="top"/>
    </xf>
    <xf numFmtId="0" fontId="5" fillId="3" borderId="9" xfId="0" applyFont="1" applyFill="1" applyBorder="1" applyAlignment="1">
      <alignment horizontal="right" vertical="top"/>
    </xf>
    <xf numFmtId="0" fontId="5" fillId="3" borderId="10" xfId="0" applyFont="1" applyFill="1" applyBorder="1" applyAlignment="1">
      <alignment horizontal="right" vertical="top"/>
    </xf>
    <xf numFmtId="0" fontId="5" fillId="3" borderId="11" xfId="0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left" vertical="top"/>
    </xf>
    <xf numFmtId="0" fontId="5" fillId="0" borderId="0" xfId="0" applyFont="1"/>
    <xf numFmtId="0" fontId="5" fillId="3" borderId="1" xfId="0" applyFont="1" applyFill="1" applyBorder="1" applyAlignment="1">
      <alignment horizontal="left" vertical="top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2" borderId="12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right"/>
    </xf>
    <xf numFmtId="0" fontId="4" fillId="2" borderId="6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horizontal="left" vertical="top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left" vertical="top"/>
    </xf>
    <xf numFmtId="0" fontId="5" fillId="3" borderId="10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right"/>
    </xf>
    <xf numFmtId="0" fontId="6" fillId="2" borderId="13" xfId="0" applyFont="1" applyFill="1" applyBorder="1" applyAlignment="1">
      <alignment horizontal="right"/>
    </xf>
    <xf numFmtId="0" fontId="6" fillId="2" borderId="13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right"/>
    </xf>
    <xf numFmtId="0" fontId="1" fillId="3" borderId="15" xfId="0" applyFont="1" applyFill="1" applyBorder="1" applyAlignment="1">
      <alignment vertical="top"/>
    </xf>
    <xf numFmtId="0" fontId="1" fillId="3" borderId="16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1" fillId="3" borderId="7" xfId="0" applyFont="1" applyFill="1" applyBorder="1" applyAlignment="1">
      <alignment vertical="top"/>
    </xf>
    <xf numFmtId="0" fontId="1" fillId="3" borderId="2" xfId="0" applyFont="1" applyFill="1" applyBorder="1" applyAlignment="1">
      <alignment vertical="top"/>
    </xf>
    <xf numFmtId="0" fontId="1" fillId="3" borderId="9" xfId="0" applyFont="1" applyFill="1" applyBorder="1" applyAlignment="1">
      <alignment vertical="top"/>
    </xf>
    <xf numFmtId="0" fontId="1" fillId="3" borderId="18" xfId="0" applyFont="1" applyFill="1" applyBorder="1" applyAlignment="1">
      <alignment vertical="top"/>
    </xf>
    <xf numFmtId="0" fontId="1" fillId="0" borderId="0" xfId="0" applyFont="1" applyAlignment="1">
      <alignment horizontal="center" vertical="center"/>
    </xf>
    <xf numFmtId="0" fontId="5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4" fillId="2" borderId="4" xfId="0" applyFont="1" applyFill="1" applyBorder="1" applyAlignment="1">
      <alignment horizontal="left"/>
    </xf>
    <xf numFmtId="0" fontId="1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7" fillId="0" borderId="0" xfId="0" applyFont="1" applyBorder="1" applyAlignment="1">
      <alignment vertical="top"/>
    </xf>
    <xf numFmtId="0" fontId="7" fillId="0" borderId="0" xfId="0" applyFont="1"/>
    <xf numFmtId="0" fontId="2" fillId="0" borderId="0" xfId="0" applyFont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39"/>
  <sheetViews>
    <sheetView tabSelected="1" zoomScaleNormal="100" workbookViewId="0"/>
  </sheetViews>
  <sheetFormatPr defaultRowHeight="15" x14ac:dyDescent="0.25"/>
  <cols>
    <col min="3" max="3" width="27.28515625" bestFit="1" customWidth="1"/>
    <col min="4" max="4" width="10.28515625" bestFit="1" customWidth="1"/>
    <col min="5" max="5" width="10.85546875" bestFit="1" customWidth="1"/>
    <col min="7" max="7" width="9.42578125" bestFit="1" customWidth="1"/>
    <col min="8" max="8" width="10" bestFit="1" customWidth="1"/>
    <col min="10" max="11" width="13.28515625" bestFit="1" customWidth="1"/>
    <col min="13" max="13" width="13.140625" bestFit="1" customWidth="1"/>
    <col min="15" max="15" width="9.42578125" bestFit="1" customWidth="1"/>
    <col min="16" max="16" width="15.140625" bestFit="1" customWidth="1"/>
    <col min="17" max="17" width="9.140625" customWidth="1"/>
    <col min="20" max="20" width="10.28515625" bestFit="1" customWidth="1"/>
    <col min="22" max="22" width="29.85546875" bestFit="1" customWidth="1"/>
    <col min="24" max="24" width="12" customWidth="1"/>
    <col min="25" max="25" width="9.42578125" bestFit="1" customWidth="1"/>
    <col min="26" max="26" width="10" bestFit="1" customWidth="1"/>
    <col min="28" max="28" width="17" bestFit="1" customWidth="1"/>
    <col min="30" max="30" width="20.42578125" bestFit="1" customWidth="1"/>
    <col min="31" max="31" width="13.28515625" bestFit="1" customWidth="1"/>
    <col min="33" max="33" width="13.140625" bestFit="1" customWidth="1"/>
    <col min="35" max="35" width="9.42578125" bestFit="1" customWidth="1"/>
    <col min="36" max="36" width="15.140625" bestFit="1" customWidth="1"/>
  </cols>
  <sheetData>
    <row r="2" spans="2:38" ht="15" customHeight="1" x14ac:dyDescent="0.25">
      <c r="B2" s="51" t="s">
        <v>65</v>
      </c>
      <c r="C2" s="51"/>
      <c r="D2" s="51"/>
      <c r="E2" s="51"/>
      <c r="F2" s="51"/>
      <c r="G2" s="51"/>
      <c r="H2" s="51"/>
      <c r="I2" s="51"/>
      <c r="J2" s="51"/>
      <c r="K2" s="45"/>
    </row>
    <row r="3" spans="2:38" x14ac:dyDescent="0.25">
      <c r="B3" s="51" t="s">
        <v>66</v>
      </c>
      <c r="C3" s="51"/>
      <c r="D3" s="51"/>
      <c r="E3" s="51"/>
      <c r="F3" s="51"/>
      <c r="G3" s="51"/>
      <c r="H3" s="51"/>
      <c r="I3" s="51"/>
      <c r="J3" s="51"/>
      <c r="K3" s="45"/>
    </row>
    <row r="4" spans="2:38" x14ac:dyDescent="0.25">
      <c r="B4" s="51" t="s">
        <v>67</v>
      </c>
      <c r="C4" s="51"/>
      <c r="D4" s="51"/>
      <c r="E4" s="51"/>
      <c r="F4" s="51"/>
      <c r="G4" s="51"/>
      <c r="H4" s="51"/>
      <c r="I4" s="51"/>
      <c r="J4" s="51"/>
      <c r="K4" s="45"/>
    </row>
    <row r="5" spans="2:38" x14ac:dyDescent="0.25">
      <c r="B5" s="51" t="s">
        <v>68</v>
      </c>
      <c r="C5" s="51"/>
      <c r="D5" s="51"/>
      <c r="E5" s="51"/>
      <c r="F5" s="51"/>
      <c r="G5" s="51"/>
      <c r="H5" s="51"/>
      <c r="I5" s="51"/>
      <c r="J5" s="51"/>
      <c r="K5" s="45"/>
    </row>
    <row r="6" spans="2:38" x14ac:dyDescent="0.25">
      <c r="B6" s="51" t="s">
        <v>69</v>
      </c>
      <c r="C6" s="51"/>
      <c r="D6" s="51"/>
      <c r="E6" s="51"/>
      <c r="F6" s="51"/>
      <c r="G6" s="51"/>
      <c r="H6" s="51"/>
      <c r="I6" s="51"/>
      <c r="J6" s="51"/>
      <c r="K6" s="45"/>
    </row>
    <row r="7" spans="2:38" x14ac:dyDescent="0.25">
      <c r="B7" s="51" t="s">
        <v>70</v>
      </c>
      <c r="C7" s="51"/>
      <c r="D7" s="51"/>
      <c r="E7" s="51"/>
      <c r="F7" s="51"/>
      <c r="G7" s="51"/>
      <c r="H7" s="51"/>
      <c r="I7" s="51"/>
      <c r="J7" s="51"/>
      <c r="K7" s="45"/>
    </row>
    <row r="8" spans="2:38" x14ac:dyDescent="0.25">
      <c r="B8" s="52" t="s">
        <v>71</v>
      </c>
    </row>
    <row r="9" spans="2:38" ht="15.75" customHeight="1" x14ac:dyDescent="0.25">
      <c r="J9" s="53" t="s">
        <v>0</v>
      </c>
      <c r="K9" s="53"/>
      <c r="L9" s="53"/>
      <c r="M9" s="53"/>
      <c r="N9" s="53"/>
      <c r="O9" s="53"/>
      <c r="P9" s="53"/>
      <c r="Q9" s="53"/>
      <c r="T9" s="42"/>
      <c r="U9" s="42"/>
      <c r="V9" s="43" t="s">
        <v>0</v>
      </c>
      <c r="W9" s="42"/>
      <c r="Y9" s="42"/>
      <c r="Z9" s="42"/>
      <c r="AA9" s="42"/>
      <c r="AB9" s="42"/>
      <c r="AE9" s="43" t="s">
        <v>12</v>
      </c>
      <c r="AF9" s="14"/>
      <c r="AG9" s="14"/>
      <c r="AH9" s="14"/>
      <c r="AI9" s="14"/>
      <c r="AJ9" s="14"/>
      <c r="AK9" s="14"/>
    </row>
    <row r="10" spans="2:38" ht="15.75" customHeight="1" x14ac:dyDescent="0.25">
      <c r="C10" t="s">
        <v>47</v>
      </c>
      <c r="D10" t="s">
        <v>4</v>
      </c>
      <c r="E10" t="s">
        <v>48</v>
      </c>
      <c r="F10" t="s">
        <v>49</v>
      </c>
      <c r="G10" t="s">
        <v>37</v>
      </c>
      <c r="J10" s="53" t="s">
        <v>1</v>
      </c>
      <c r="K10" s="53"/>
      <c r="L10" s="53"/>
      <c r="M10" s="53"/>
      <c r="N10" s="53"/>
      <c r="O10" s="53"/>
      <c r="P10" s="53"/>
      <c r="Q10" s="53"/>
      <c r="T10" s="42"/>
      <c r="U10" s="42"/>
      <c r="V10" s="43" t="s">
        <v>1</v>
      </c>
      <c r="W10" s="42"/>
      <c r="Y10" s="42"/>
      <c r="Z10" s="42"/>
      <c r="AA10" s="42"/>
      <c r="AB10" s="42"/>
      <c r="AE10" s="44" t="s">
        <v>13</v>
      </c>
      <c r="AF10" s="14"/>
      <c r="AG10" s="14"/>
      <c r="AH10" s="14"/>
      <c r="AI10" s="14"/>
      <c r="AJ10" s="14"/>
      <c r="AK10" s="14"/>
    </row>
    <row r="11" spans="2:38" ht="15.75" thickBot="1" x14ac:dyDescent="0.3">
      <c r="C11" t="s">
        <v>50</v>
      </c>
      <c r="D11">
        <v>0</v>
      </c>
      <c r="E11">
        <v>56.05</v>
      </c>
      <c r="F11">
        <v>0</v>
      </c>
      <c r="G11">
        <f>E11-F11</f>
        <v>56.05</v>
      </c>
      <c r="J11" s="54" t="s">
        <v>2</v>
      </c>
      <c r="K11" s="54"/>
      <c r="L11" s="54"/>
      <c r="M11" s="54"/>
      <c r="N11" s="54"/>
      <c r="O11" s="54"/>
      <c r="P11" s="54"/>
      <c r="Q11" s="54"/>
      <c r="T11" s="42"/>
      <c r="U11" s="42"/>
      <c r="V11" s="44" t="s">
        <v>2</v>
      </c>
      <c r="W11" s="42"/>
      <c r="Y11" s="42"/>
      <c r="Z11" s="42"/>
      <c r="AA11" s="42"/>
      <c r="AB11" s="42"/>
      <c r="AE11" s="44" t="s">
        <v>46</v>
      </c>
      <c r="AF11" s="14"/>
      <c r="AG11" s="14"/>
      <c r="AH11" s="14"/>
      <c r="AI11" s="14"/>
      <c r="AJ11" s="14"/>
      <c r="AK11" s="14"/>
      <c r="AL11" s="42"/>
    </row>
    <row r="12" spans="2:38" ht="15.75" thickBot="1" x14ac:dyDescent="0.3">
      <c r="C12" t="s">
        <v>51</v>
      </c>
      <c r="D12">
        <v>0</v>
      </c>
      <c r="E12">
        <v>70.75</v>
      </c>
      <c r="F12">
        <v>0</v>
      </c>
      <c r="G12">
        <f t="shared" ref="G12:G25" si="0">E12-F12</f>
        <v>70.75</v>
      </c>
      <c r="J12" s="48" t="s">
        <v>3</v>
      </c>
      <c r="K12" s="49"/>
      <c r="L12" s="49"/>
      <c r="M12" s="49"/>
      <c r="N12" s="49"/>
      <c r="O12" s="49"/>
      <c r="P12" s="49"/>
      <c r="Q12" s="50"/>
      <c r="T12" s="42"/>
      <c r="U12" s="42"/>
      <c r="V12" s="42"/>
      <c r="W12" s="42"/>
      <c r="X12" s="42"/>
      <c r="Y12" s="42"/>
      <c r="Z12" s="42"/>
      <c r="AA12" s="42"/>
      <c r="AB12" s="42"/>
      <c r="AD12" s="15"/>
      <c r="AE12" s="14"/>
      <c r="AF12" s="14"/>
      <c r="AG12" s="14"/>
      <c r="AH12" s="14"/>
      <c r="AI12" s="14"/>
      <c r="AJ12" s="14"/>
      <c r="AK12" s="14"/>
      <c r="AL12" s="42"/>
    </row>
    <row r="13" spans="2:38" ht="15.75" thickBot="1" x14ac:dyDescent="0.3">
      <c r="C13" t="s">
        <v>52</v>
      </c>
      <c r="D13">
        <v>0</v>
      </c>
      <c r="E13">
        <v>55.49</v>
      </c>
      <c r="F13">
        <v>0</v>
      </c>
      <c r="G13">
        <f t="shared" si="0"/>
        <v>55.49</v>
      </c>
      <c r="J13" s="4" t="s">
        <v>4</v>
      </c>
      <c r="K13" s="2" t="s">
        <v>5</v>
      </c>
      <c r="L13" s="2" t="s">
        <v>6</v>
      </c>
      <c r="M13" s="2" t="s">
        <v>7</v>
      </c>
      <c r="N13" s="2" t="s">
        <v>8</v>
      </c>
      <c r="O13" s="2" t="s">
        <v>9</v>
      </c>
      <c r="P13" s="2" t="s">
        <v>10</v>
      </c>
      <c r="Q13" s="5" t="s">
        <v>11</v>
      </c>
      <c r="T13" s="29" t="s">
        <v>4</v>
      </c>
      <c r="U13" s="30" t="s">
        <v>5</v>
      </c>
      <c r="V13" s="31" t="s">
        <v>36</v>
      </c>
      <c r="W13" s="30" t="s">
        <v>6</v>
      </c>
      <c r="X13" s="30" t="s">
        <v>7</v>
      </c>
      <c r="Y13" s="30" t="s">
        <v>8</v>
      </c>
      <c r="Z13" s="30" t="s">
        <v>9</v>
      </c>
      <c r="AA13" s="30" t="s">
        <v>10</v>
      </c>
      <c r="AB13" s="32" t="s">
        <v>11</v>
      </c>
      <c r="AD13" s="17" t="s">
        <v>4</v>
      </c>
      <c r="AE13" s="18" t="s">
        <v>10</v>
      </c>
      <c r="AF13" s="18" t="s">
        <v>6</v>
      </c>
      <c r="AG13" s="18" t="s">
        <v>15</v>
      </c>
      <c r="AH13" s="18" t="s">
        <v>16</v>
      </c>
      <c r="AI13" s="18" t="s">
        <v>8</v>
      </c>
      <c r="AJ13" s="19" t="s">
        <v>9</v>
      </c>
      <c r="AK13" s="14"/>
      <c r="AL13" s="42"/>
    </row>
    <row r="14" spans="2:38" ht="15.75" thickBot="1" x14ac:dyDescent="0.3">
      <c r="C14" t="s">
        <v>53</v>
      </c>
      <c r="D14">
        <v>0</v>
      </c>
      <c r="E14">
        <v>65.790000000000006</v>
      </c>
      <c r="F14">
        <v>0</v>
      </c>
      <c r="G14">
        <f t="shared" si="0"/>
        <v>65.790000000000006</v>
      </c>
      <c r="J14" s="6">
        <v>0</v>
      </c>
      <c r="K14" s="1">
        <v>8</v>
      </c>
      <c r="L14" s="1">
        <v>8.6140000000000008</v>
      </c>
      <c r="M14" s="1">
        <v>0.65100000000000002</v>
      </c>
      <c r="N14" s="1">
        <v>5.67</v>
      </c>
      <c r="O14" s="1">
        <v>11.12</v>
      </c>
      <c r="P14" s="1">
        <v>8</v>
      </c>
      <c r="Q14" s="7">
        <v>21.369</v>
      </c>
      <c r="T14" s="33">
        <v>0</v>
      </c>
      <c r="U14" s="34">
        <v>8</v>
      </c>
      <c r="V14" s="13" t="s">
        <v>37</v>
      </c>
      <c r="W14" s="1">
        <v>55.323999999999998</v>
      </c>
      <c r="X14" s="1">
        <v>4.9160000000000004</v>
      </c>
      <c r="Y14" s="1">
        <v>35.43</v>
      </c>
      <c r="Z14" s="1">
        <v>72.37</v>
      </c>
      <c r="AA14" s="1">
        <v>8</v>
      </c>
      <c r="AB14" s="7">
        <v>25.135999999999999</v>
      </c>
      <c r="AD14" s="20">
        <v>0</v>
      </c>
      <c r="AE14" s="1">
        <v>8</v>
      </c>
      <c r="AF14" s="1">
        <v>55.323799999999999</v>
      </c>
      <c r="AG14" s="1">
        <v>13.906000000000001</v>
      </c>
      <c r="AH14" s="1">
        <v>4.9165000000000001</v>
      </c>
      <c r="AI14" s="1">
        <v>35.43</v>
      </c>
      <c r="AJ14" s="7">
        <v>72.37</v>
      </c>
      <c r="AK14" s="14"/>
      <c r="AL14" s="42"/>
    </row>
    <row r="15" spans="2:38" ht="15.75" thickBot="1" x14ac:dyDescent="0.3">
      <c r="C15" t="s">
        <v>54</v>
      </c>
      <c r="D15">
        <v>0</v>
      </c>
      <c r="E15">
        <v>72.37</v>
      </c>
      <c r="F15">
        <v>0</v>
      </c>
      <c r="G15">
        <f t="shared" si="0"/>
        <v>72.37</v>
      </c>
      <c r="J15" s="8">
        <v>5</v>
      </c>
      <c r="K15" s="9">
        <v>7</v>
      </c>
      <c r="L15" s="9">
        <v>14.372999999999999</v>
      </c>
      <c r="M15" s="9">
        <v>0.70899999999999996</v>
      </c>
      <c r="N15" s="9">
        <v>11.89</v>
      </c>
      <c r="O15" s="9">
        <v>16.149999999999999</v>
      </c>
      <c r="P15" s="9">
        <v>7</v>
      </c>
      <c r="Q15" s="10">
        <v>13.05</v>
      </c>
      <c r="T15" s="35"/>
      <c r="U15" s="36"/>
      <c r="V15" s="13" t="s">
        <v>38</v>
      </c>
      <c r="W15" s="1">
        <v>995.875</v>
      </c>
      <c r="X15" s="1">
        <v>97.406000000000006</v>
      </c>
      <c r="Y15" s="1">
        <v>630</v>
      </c>
      <c r="Z15" s="1">
        <v>1435</v>
      </c>
      <c r="AA15" s="1">
        <v>8</v>
      </c>
      <c r="AB15" s="7">
        <v>27.664999999999999</v>
      </c>
      <c r="AD15" s="20">
        <v>5</v>
      </c>
      <c r="AE15" s="1">
        <v>7</v>
      </c>
      <c r="AF15" s="1">
        <v>204.2</v>
      </c>
      <c r="AG15" s="1">
        <v>39.800800000000002</v>
      </c>
      <c r="AH15" s="1">
        <v>15.0433</v>
      </c>
      <c r="AI15" s="1">
        <v>148.1</v>
      </c>
      <c r="AJ15" s="7">
        <v>251.3</v>
      </c>
      <c r="AK15" s="14"/>
      <c r="AL15" s="42"/>
    </row>
    <row r="16" spans="2:38" ht="15.75" thickBot="1" x14ac:dyDescent="0.3">
      <c r="C16" t="s">
        <v>55</v>
      </c>
      <c r="D16">
        <v>0</v>
      </c>
      <c r="E16">
        <v>35.43</v>
      </c>
      <c r="F16">
        <v>0</v>
      </c>
      <c r="G16">
        <f t="shared" si="0"/>
        <v>35.43</v>
      </c>
      <c r="H16" s="47"/>
      <c r="T16" s="35"/>
      <c r="U16" s="36"/>
      <c r="V16" s="13" t="s">
        <v>39</v>
      </c>
      <c r="W16" s="1">
        <v>18.099</v>
      </c>
      <c r="X16" s="1">
        <v>0.88300000000000001</v>
      </c>
      <c r="Y16" s="1">
        <v>14.957000000000001</v>
      </c>
      <c r="Z16" s="1">
        <v>22.58</v>
      </c>
      <c r="AA16" s="1">
        <v>8</v>
      </c>
      <c r="AB16" s="7">
        <v>13.805</v>
      </c>
      <c r="AD16" s="21" t="s">
        <v>17</v>
      </c>
      <c r="AE16" s="9"/>
      <c r="AF16" s="9">
        <v>-148.9</v>
      </c>
      <c r="AG16" s="9">
        <v>28.900700000000001</v>
      </c>
      <c r="AH16" s="9">
        <v>14.9575</v>
      </c>
      <c r="AI16" s="9"/>
      <c r="AJ16" s="10"/>
      <c r="AK16" s="14"/>
      <c r="AL16" s="42"/>
    </row>
    <row r="17" spans="3:38" ht="15.75" thickBot="1" x14ac:dyDescent="0.3">
      <c r="C17" t="s">
        <v>56</v>
      </c>
      <c r="D17">
        <v>0</v>
      </c>
      <c r="E17">
        <v>47.4</v>
      </c>
      <c r="F17">
        <v>0</v>
      </c>
      <c r="G17">
        <f t="shared" si="0"/>
        <v>47.4</v>
      </c>
      <c r="T17" s="35"/>
      <c r="U17" s="36"/>
      <c r="V17" s="13" t="s">
        <v>40</v>
      </c>
      <c r="W17" s="1">
        <v>1.2999999999999999E-2</v>
      </c>
      <c r="X17" s="1">
        <v>0.14399999999999999</v>
      </c>
      <c r="Y17" s="1">
        <v>-0.51</v>
      </c>
      <c r="Z17" s="1">
        <v>0.71</v>
      </c>
      <c r="AA17" s="1">
        <v>8</v>
      </c>
      <c r="AB17" s="7">
        <v>3254.3249999999998</v>
      </c>
      <c r="AK17" s="14"/>
      <c r="AL17" s="12"/>
    </row>
    <row r="18" spans="3:38" ht="16.5" thickBot="1" x14ac:dyDescent="0.3">
      <c r="C18" t="s">
        <v>57</v>
      </c>
      <c r="D18">
        <v>0</v>
      </c>
      <c r="E18">
        <v>39.31</v>
      </c>
      <c r="F18">
        <v>0</v>
      </c>
      <c r="G18">
        <f t="shared" si="0"/>
        <v>39.31</v>
      </c>
      <c r="J18" s="53" t="s">
        <v>12</v>
      </c>
      <c r="K18" s="53"/>
      <c r="L18" s="53"/>
      <c r="M18" s="53"/>
      <c r="N18" s="53"/>
      <c r="O18" s="53"/>
      <c r="P18" s="53"/>
      <c r="Q18" s="53"/>
      <c r="T18" s="35"/>
      <c r="U18" s="36"/>
      <c r="V18" s="13" t="s">
        <v>41</v>
      </c>
      <c r="W18" s="1">
        <v>-0.96499999999999997</v>
      </c>
      <c r="X18" s="1">
        <v>7.9000000000000001E-2</v>
      </c>
      <c r="Y18" s="1">
        <v>-1.22</v>
      </c>
      <c r="Z18" s="1">
        <v>-0.6</v>
      </c>
      <c r="AA18" s="1">
        <v>8</v>
      </c>
      <c r="AB18" s="7">
        <v>-23.291</v>
      </c>
      <c r="AD18" s="17" t="s">
        <v>4</v>
      </c>
      <c r="AE18" s="22" t="s">
        <v>18</v>
      </c>
      <c r="AF18" s="18" t="s">
        <v>6</v>
      </c>
      <c r="AG18" s="23" t="s">
        <v>19</v>
      </c>
      <c r="AH18" s="24"/>
      <c r="AI18" s="18" t="s">
        <v>15</v>
      </c>
      <c r="AJ18" s="23" t="s">
        <v>20</v>
      </c>
      <c r="AK18" s="25"/>
      <c r="AL18" s="12"/>
    </row>
    <row r="19" spans="3:38" ht="15.75" thickBot="1" x14ac:dyDescent="0.3">
      <c r="C19" t="s">
        <v>58</v>
      </c>
      <c r="D19">
        <v>5</v>
      </c>
      <c r="E19">
        <v>148.08000000000001</v>
      </c>
      <c r="F19">
        <v>5.8</v>
      </c>
      <c r="G19">
        <f t="shared" si="0"/>
        <v>142.28</v>
      </c>
      <c r="J19" s="55" t="s">
        <v>13</v>
      </c>
      <c r="K19" s="55"/>
      <c r="L19" s="55"/>
      <c r="M19" s="55"/>
      <c r="N19" s="55"/>
      <c r="O19" s="55"/>
      <c r="P19" s="55"/>
      <c r="Q19" s="55"/>
      <c r="T19" s="35"/>
      <c r="U19" s="36"/>
      <c r="V19" s="13" t="s">
        <v>42</v>
      </c>
      <c r="W19" s="1">
        <v>-0.27300000000000002</v>
      </c>
      <c r="X19" s="1">
        <v>0.16300000000000001</v>
      </c>
      <c r="Y19" s="1">
        <v>-1</v>
      </c>
      <c r="Z19" s="1">
        <v>0.41</v>
      </c>
      <c r="AA19" s="1">
        <v>8</v>
      </c>
      <c r="AB19" s="7">
        <v>-169.6</v>
      </c>
      <c r="AD19" s="20">
        <v>0</v>
      </c>
      <c r="AE19" s="11"/>
      <c r="AF19" s="1">
        <v>55.323799999999999</v>
      </c>
      <c r="AG19" s="1">
        <v>43.698099999999997</v>
      </c>
      <c r="AH19" s="1">
        <v>66.949399999999997</v>
      </c>
      <c r="AI19" s="1">
        <v>13.906000000000001</v>
      </c>
      <c r="AJ19" s="1">
        <v>9.1943000000000001</v>
      </c>
      <c r="AK19" s="7">
        <v>28.302399999999999</v>
      </c>
      <c r="AL19" s="12"/>
    </row>
    <row r="20" spans="3:38" ht="15.75" thickBot="1" x14ac:dyDescent="0.3">
      <c r="C20" t="s">
        <v>59</v>
      </c>
      <c r="D20">
        <v>5</v>
      </c>
      <c r="E20">
        <v>251.32</v>
      </c>
      <c r="F20">
        <v>19.899999999999999</v>
      </c>
      <c r="G20">
        <f t="shared" si="0"/>
        <v>231.42</v>
      </c>
      <c r="J20" s="55" t="s">
        <v>14</v>
      </c>
      <c r="K20" s="55"/>
      <c r="L20" s="55"/>
      <c r="M20" s="55"/>
      <c r="N20" s="55"/>
      <c r="O20" s="55"/>
      <c r="P20" s="55"/>
      <c r="Q20" s="55"/>
      <c r="T20" s="35"/>
      <c r="U20" s="36"/>
      <c r="V20" s="13" t="s">
        <v>43</v>
      </c>
      <c r="W20" s="1">
        <v>-1.103</v>
      </c>
      <c r="X20" s="1">
        <v>0.12</v>
      </c>
      <c r="Y20" s="1">
        <v>-1.41</v>
      </c>
      <c r="Z20" s="1">
        <v>-0.45</v>
      </c>
      <c r="AA20" s="1">
        <v>8</v>
      </c>
      <c r="AB20" s="7">
        <v>-30.666</v>
      </c>
      <c r="AD20" s="20">
        <v>5</v>
      </c>
      <c r="AE20" s="11"/>
      <c r="AF20" s="1">
        <v>204.2</v>
      </c>
      <c r="AG20" s="1">
        <v>167.4</v>
      </c>
      <c r="AH20" s="1">
        <v>241</v>
      </c>
      <c r="AI20" s="1">
        <v>39.800800000000002</v>
      </c>
      <c r="AJ20" s="1">
        <v>25.647300000000001</v>
      </c>
      <c r="AK20" s="7">
        <v>87.643900000000002</v>
      </c>
      <c r="AL20" s="12"/>
    </row>
    <row r="21" spans="3:38" ht="15.75" thickBot="1" x14ac:dyDescent="0.3">
      <c r="C21" t="s">
        <v>60</v>
      </c>
      <c r="D21">
        <v>5</v>
      </c>
      <c r="E21">
        <v>198.05</v>
      </c>
      <c r="F21">
        <v>10.39</v>
      </c>
      <c r="G21">
        <f t="shared" si="0"/>
        <v>187.66000000000003</v>
      </c>
      <c r="J21" s="17" t="s">
        <v>4</v>
      </c>
      <c r="K21" s="18" t="s">
        <v>10</v>
      </c>
      <c r="L21" s="18" t="s">
        <v>6</v>
      </c>
      <c r="M21" s="18" t="s">
        <v>15</v>
      </c>
      <c r="N21" s="18" t="s">
        <v>16</v>
      </c>
      <c r="O21" s="18" t="s">
        <v>8</v>
      </c>
      <c r="P21" s="19" t="s">
        <v>9</v>
      </c>
      <c r="Q21" s="16"/>
      <c r="T21" s="35"/>
      <c r="U21" s="36"/>
      <c r="V21" s="13" t="s">
        <v>44</v>
      </c>
      <c r="W21" s="1">
        <v>0.54900000000000004</v>
      </c>
      <c r="X21" s="1">
        <v>4.5999999999999999E-2</v>
      </c>
      <c r="Y21" s="1">
        <v>0.46</v>
      </c>
      <c r="Z21" s="1">
        <v>0.85</v>
      </c>
      <c r="AA21" s="1">
        <v>8</v>
      </c>
      <c r="AB21" s="7">
        <v>23.689</v>
      </c>
      <c r="AD21" s="20" t="s">
        <v>17</v>
      </c>
      <c r="AE21" s="11" t="s">
        <v>21</v>
      </c>
      <c r="AF21" s="1">
        <v>-148.9</v>
      </c>
      <c r="AG21" s="1">
        <v>-181.2</v>
      </c>
      <c r="AH21" s="1">
        <v>-116.6</v>
      </c>
      <c r="AI21" s="1">
        <v>28.900700000000001</v>
      </c>
      <c r="AJ21" s="1">
        <v>20.951699999999999</v>
      </c>
      <c r="AK21" s="7">
        <v>46.560200000000002</v>
      </c>
      <c r="AL21" s="42"/>
    </row>
    <row r="22" spans="3:38" ht="15.75" thickBot="1" x14ac:dyDescent="0.3">
      <c r="C22" t="s">
        <v>61</v>
      </c>
      <c r="D22">
        <v>5</v>
      </c>
      <c r="E22">
        <v>161.99</v>
      </c>
      <c r="F22">
        <v>9.36</v>
      </c>
      <c r="G22">
        <f t="shared" si="0"/>
        <v>152.63</v>
      </c>
      <c r="J22" s="20">
        <v>0</v>
      </c>
      <c r="K22" s="1">
        <v>8</v>
      </c>
      <c r="L22" s="1">
        <v>8.6137999999999995</v>
      </c>
      <c r="M22" s="1">
        <v>1.8407</v>
      </c>
      <c r="N22" s="1">
        <v>0.65080000000000005</v>
      </c>
      <c r="O22" s="1">
        <v>5.67</v>
      </c>
      <c r="P22" s="7">
        <v>11.12</v>
      </c>
      <c r="Q22" s="16"/>
      <c r="T22" s="37"/>
      <c r="U22" s="38"/>
      <c r="V22" s="13" t="s">
        <v>45</v>
      </c>
      <c r="W22" s="1">
        <v>0.41499999999999998</v>
      </c>
      <c r="X22" s="1">
        <v>0.03</v>
      </c>
      <c r="Y22" s="1">
        <v>0.35</v>
      </c>
      <c r="Z22" s="1">
        <v>0.61</v>
      </c>
      <c r="AA22" s="1">
        <v>8</v>
      </c>
      <c r="AB22" s="7">
        <v>20.728000000000002</v>
      </c>
      <c r="AD22" s="21" t="s">
        <v>17</v>
      </c>
      <c r="AE22" s="26" t="s">
        <v>22</v>
      </c>
      <c r="AF22" s="9">
        <v>-148.9</v>
      </c>
      <c r="AG22" s="9">
        <v>-186</v>
      </c>
      <c r="AH22" s="9">
        <v>-111.8</v>
      </c>
      <c r="AI22" s="9"/>
      <c r="AJ22" s="9"/>
      <c r="AK22" s="10"/>
      <c r="AL22" s="12"/>
    </row>
    <row r="23" spans="3:38" ht="15.75" thickBot="1" x14ac:dyDescent="0.3">
      <c r="C23" t="s">
        <v>62</v>
      </c>
      <c r="D23">
        <v>5</v>
      </c>
      <c r="E23">
        <v>242.77</v>
      </c>
      <c r="F23">
        <v>13.28</v>
      </c>
      <c r="G23">
        <f t="shared" si="0"/>
        <v>229.49</v>
      </c>
      <c r="J23" s="20">
        <v>5</v>
      </c>
      <c r="K23" s="1">
        <v>7</v>
      </c>
      <c r="L23" s="1">
        <v>14.3729</v>
      </c>
      <c r="M23" s="1">
        <v>1.8756999999999999</v>
      </c>
      <c r="N23" s="1">
        <v>0.70899999999999996</v>
      </c>
      <c r="O23" s="1">
        <v>11.89</v>
      </c>
      <c r="P23" s="7">
        <v>16.149999999999999</v>
      </c>
      <c r="T23" s="33">
        <v>5</v>
      </c>
      <c r="U23" s="34">
        <v>7</v>
      </c>
      <c r="V23" s="13" t="s">
        <v>37</v>
      </c>
      <c r="W23" s="1">
        <v>204.21899999999999</v>
      </c>
      <c r="X23" s="1">
        <v>15.042999999999999</v>
      </c>
      <c r="Y23" s="1">
        <v>148.08000000000001</v>
      </c>
      <c r="Z23" s="1">
        <v>251.32</v>
      </c>
      <c r="AA23" s="1">
        <v>7</v>
      </c>
      <c r="AB23" s="7">
        <v>19.489000000000001</v>
      </c>
      <c r="AL23" s="12"/>
    </row>
    <row r="24" spans="3:38" ht="15.75" thickBot="1" x14ac:dyDescent="0.3">
      <c r="C24" t="s">
        <v>63</v>
      </c>
      <c r="D24">
        <v>5</v>
      </c>
      <c r="E24">
        <v>195.65</v>
      </c>
      <c r="F24">
        <v>8.6</v>
      </c>
      <c r="G24">
        <f t="shared" si="0"/>
        <v>187.05</v>
      </c>
      <c r="J24" s="21" t="s">
        <v>17</v>
      </c>
      <c r="K24" s="9"/>
      <c r="L24" s="9">
        <v>-5.7591000000000001</v>
      </c>
      <c r="M24" s="9">
        <v>1.8569</v>
      </c>
      <c r="N24" s="9">
        <v>0.96099999999999997</v>
      </c>
      <c r="O24" s="9"/>
      <c r="P24" s="10"/>
      <c r="Q24" s="14"/>
      <c r="T24" s="35"/>
      <c r="U24" s="36"/>
      <c r="V24" s="13" t="s">
        <v>38</v>
      </c>
      <c r="W24" s="1">
        <v>3935.5709999999999</v>
      </c>
      <c r="X24" s="1">
        <v>298.69</v>
      </c>
      <c r="Y24" s="1">
        <v>2901</v>
      </c>
      <c r="Z24" s="1">
        <v>5053</v>
      </c>
      <c r="AA24" s="1">
        <v>7</v>
      </c>
      <c r="AB24" s="7">
        <v>20.079999999999998</v>
      </c>
      <c r="AD24" s="17" t="s">
        <v>18</v>
      </c>
      <c r="AE24" s="22" t="s">
        <v>23</v>
      </c>
      <c r="AF24" s="18" t="s">
        <v>24</v>
      </c>
      <c r="AG24" s="18" t="s">
        <v>25</v>
      </c>
      <c r="AH24" s="19" t="s">
        <v>26</v>
      </c>
      <c r="AL24" s="12"/>
    </row>
    <row r="25" spans="3:38" ht="15.75" thickBot="1" x14ac:dyDescent="0.3">
      <c r="C25" t="s">
        <v>64</v>
      </c>
      <c r="D25">
        <v>5</v>
      </c>
      <c r="E25">
        <v>231.67</v>
      </c>
      <c r="F25">
        <v>8.61</v>
      </c>
      <c r="G25">
        <f t="shared" si="0"/>
        <v>223.06</v>
      </c>
      <c r="Q25" s="14"/>
      <c r="T25" s="35"/>
      <c r="U25" s="36"/>
      <c r="V25" s="13" t="s">
        <v>39</v>
      </c>
      <c r="W25" s="1">
        <v>20.332999999999998</v>
      </c>
      <c r="X25" s="1">
        <v>0.28699999999999998</v>
      </c>
      <c r="Y25" s="1">
        <v>19.344999999999999</v>
      </c>
      <c r="Z25" s="1">
        <v>21.835000000000001</v>
      </c>
      <c r="AA25" s="1">
        <v>7</v>
      </c>
      <c r="AB25" s="7">
        <v>3.7389999999999999</v>
      </c>
      <c r="AD25" s="20" t="s">
        <v>21</v>
      </c>
      <c r="AE25" s="13" t="s">
        <v>27</v>
      </c>
      <c r="AF25" s="1">
        <v>13</v>
      </c>
      <c r="AG25" s="1">
        <v>-9.9499999999999993</v>
      </c>
      <c r="AH25" s="7" t="s">
        <v>28</v>
      </c>
      <c r="AL25" s="12"/>
    </row>
    <row r="26" spans="3:38" ht="15.75" thickBot="1" x14ac:dyDescent="0.3">
      <c r="J26" s="17" t="s">
        <v>4</v>
      </c>
      <c r="K26" s="22" t="s">
        <v>18</v>
      </c>
      <c r="L26" s="18" t="s">
        <v>6</v>
      </c>
      <c r="M26" s="23" t="s">
        <v>19</v>
      </c>
      <c r="N26" s="24"/>
      <c r="O26" s="18" t="s">
        <v>15</v>
      </c>
      <c r="P26" s="23" t="s">
        <v>20</v>
      </c>
      <c r="Q26" s="25"/>
      <c r="T26" s="35"/>
      <c r="U26" s="36"/>
      <c r="V26" s="13" t="s">
        <v>40</v>
      </c>
      <c r="W26" s="1">
        <v>-0.52400000000000002</v>
      </c>
      <c r="X26" s="1">
        <v>0.11700000000000001</v>
      </c>
      <c r="Y26" s="1">
        <v>-0.86</v>
      </c>
      <c r="Z26" s="1">
        <v>0.11</v>
      </c>
      <c r="AA26" s="1">
        <v>7</v>
      </c>
      <c r="AB26" s="7">
        <v>-59.146999999999998</v>
      </c>
      <c r="AD26" s="21" t="s">
        <v>22</v>
      </c>
      <c r="AE26" s="27" t="s">
        <v>29</v>
      </c>
      <c r="AF26" s="9">
        <v>7.2789999999999999</v>
      </c>
      <c r="AG26" s="9">
        <v>-9.41</v>
      </c>
      <c r="AH26" s="10" t="s">
        <v>28</v>
      </c>
      <c r="AI26" s="14"/>
      <c r="AJ26" s="14"/>
      <c r="AK26" s="14"/>
      <c r="AL26" s="42"/>
    </row>
    <row r="27" spans="3:38" ht="15.75" thickBot="1" x14ac:dyDescent="0.3">
      <c r="J27" s="20">
        <v>0</v>
      </c>
      <c r="K27" s="11"/>
      <c r="L27" s="1">
        <v>8.6137999999999995</v>
      </c>
      <c r="M27" s="1">
        <v>7.0749000000000004</v>
      </c>
      <c r="N27" s="1">
        <v>10.1526</v>
      </c>
      <c r="O27" s="1">
        <v>1.8407</v>
      </c>
      <c r="P27" s="1">
        <v>1.2170000000000001</v>
      </c>
      <c r="Q27" s="7">
        <v>3.7462</v>
      </c>
      <c r="T27" s="35"/>
      <c r="U27" s="36"/>
      <c r="V27" s="13" t="s">
        <v>41</v>
      </c>
      <c r="W27" s="1">
        <v>-0.61699999999999999</v>
      </c>
      <c r="X27" s="1">
        <v>0.13800000000000001</v>
      </c>
      <c r="Y27" s="1">
        <v>-1.31</v>
      </c>
      <c r="Z27" s="1">
        <v>-0.11</v>
      </c>
      <c r="AA27" s="1">
        <v>7</v>
      </c>
      <c r="AB27" s="7">
        <v>-59.231999999999999</v>
      </c>
      <c r="AI27" s="14"/>
      <c r="AJ27" s="14"/>
      <c r="AK27" s="14"/>
      <c r="AL27" s="42"/>
    </row>
    <row r="28" spans="3:38" ht="15.75" thickBot="1" x14ac:dyDescent="0.3">
      <c r="J28" s="20">
        <v>5</v>
      </c>
      <c r="K28" s="11"/>
      <c r="L28" s="1">
        <v>14.3729</v>
      </c>
      <c r="M28" s="1">
        <v>12.6381</v>
      </c>
      <c r="N28" s="1">
        <v>16.107600000000001</v>
      </c>
      <c r="O28" s="1">
        <v>1.8756999999999999</v>
      </c>
      <c r="P28" s="1">
        <v>1.2087000000000001</v>
      </c>
      <c r="Q28" s="7">
        <v>4.1303999999999998</v>
      </c>
      <c r="T28" s="35"/>
      <c r="U28" s="36"/>
      <c r="V28" s="13" t="s">
        <v>42</v>
      </c>
      <c r="W28" s="1">
        <v>-0.77700000000000002</v>
      </c>
      <c r="X28" s="1">
        <v>0.14099999999999999</v>
      </c>
      <c r="Y28" s="1">
        <v>-1.1100000000000001</v>
      </c>
      <c r="Z28" s="1">
        <v>0.01</v>
      </c>
      <c r="AA28" s="1">
        <v>7</v>
      </c>
      <c r="AB28" s="7">
        <v>-48.133000000000003</v>
      </c>
      <c r="AI28" s="14"/>
      <c r="AJ28" s="14"/>
      <c r="AK28" s="14"/>
      <c r="AL28" s="42"/>
    </row>
    <row r="29" spans="3:38" ht="15.75" thickBot="1" x14ac:dyDescent="0.3">
      <c r="J29" s="20" t="s">
        <v>17</v>
      </c>
      <c r="K29" s="11" t="s">
        <v>21</v>
      </c>
      <c r="L29" s="1">
        <v>-5.7591000000000001</v>
      </c>
      <c r="M29" s="1">
        <v>-7.8353000000000002</v>
      </c>
      <c r="N29" s="1">
        <v>-3.6829000000000001</v>
      </c>
      <c r="O29" s="1">
        <v>1.8569</v>
      </c>
      <c r="P29" s="1">
        <v>1.3462000000000001</v>
      </c>
      <c r="Q29" s="7">
        <v>2.9916</v>
      </c>
      <c r="T29" s="35"/>
      <c r="U29" s="36"/>
      <c r="V29" s="13" t="s">
        <v>43</v>
      </c>
      <c r="W29" s="1">
        <v>-0.42399999999999999</v>
      </c>
      <c r="X29" s="1">
        <v>0.20100000000000001</v>
      </c>
      <c r="Y29" s="1">
        <v>-1.42</v>
      </c>
      <c r="Z29" s="1">
        <v>0.03</v>
      </c>
      <c r="AA29" s="1">
        <v>7</v>
      </c>
      <c r="AB29" s="7">
        <v>-125.514</v>
      </c>
      <c r="AD29" s="48" t="s">
        <v>30</v>
      </c>
      <c r="AE29" s="49"/>
      <c r="AF29" s="49"/>
      <c r="AG29" s="49"/>
      <c r="AH29" s="50"/>
      <c r="AI29" s="14"/>
      <c r="AJ29" s="14"/>
      <c r="AK29" s="14"/>
      <c r="AL29" s="42"/>
    </row>
    <row r="30" spans="3:38" ht="15.75" thickBot="1" x14ac:dyDescent="0.3">
      <c r="J30" s="21" t="s">
        <v>17</v>
      </c>
      <c r="K30" s="26" t="s">
        <v>22</v>
      </c>
      <c r="L30" s="9">
        <v>-5.7591000000000001</v>
      </c>
      <c r="M30" s="9">
        <v>-7.8437999999999999</v>
      </c>
      <c r="N30" s="9">
        <v>-3.6745000000000001</v>
      </c>
      <c r="O30" s="9"/>
      <c r="P30" s="9"/>
      <c r="Q30" s="10"/>
      <c r="T30" s="35"/>
      <c r="U30" s="36"/>
      <c r="V30" s="13" t="s">
        <v>44</v>
      </c>
      <c r="W30" s="1">
        <v>0.32300000000000001</v>
      </c>
      <c r="X30" s="1">
        <v>0.03</v>
      </c>
      <c r="Y30" s="1">
        <v>0.28000000000000003</v>
      </c>
      <c r="Z30" s="1">
        <v>0.5</v>
      </c>
      <c r="AA30" s="1">
        <v>7</v>
      </c>
      <c r="AB30" s="7">
        <v>24.501000000000001</v>
      </c>
      <c r="AD30" s="28" t="s">
        <v>18</v>
      </c>
      <c r="AE30" s="2" t="s">
        <v>31</v>
      </c>
      <c r="AF30" s="2" t="s">
        <v>32</v>
      </c>
      <c r="AG30" s="2" t="s">
        <v>33</v>
      </c>
      <c r="AH30" s="5" t="s">
        <v>34</v>
      </c>
      <c r="AI30" s="14"/>
      <c r="AJ30" s="14"/>
      <c r="AK30" s="14"/>
      <c r="AL30" s="42"/>
    </row>
    <row r="31" spans="3:38" ht="15.75" thickBot="1" x14ac:dyDescent="0.3">
      <c r="T31" s="39"/>
      <c r="U31" s="40"/>
      <c r="V31" s="27" t="s">
        <v>45</v>
      </c>
      <c r="W31" s="9">
        <v>0.27700000000000002</v>
      </c>
      <c r="X31" s="9">
        <v>2.3E-2</v>
      </c>
      <c r="Y31" s="9">
        <v>0.24</v>
      </c>
      <c r="Z31" s="9">
        <v>0.41</v>
      </c>
      <c r="AA31" s="9">
        <v>7</v>
      </c>
      <c r="AB31" s="10">
        <v>21.821000000000002</v>
      </c>
      <c r="AD31" s="21" t="s">
        <v>35</v>
      </c>
      <c r="AE31" s="9">
        <v>6</v>
      </c>
      <c r="AF31" s="9">
        <v>7</v>
      </c>
      <c r="AG31" s="9">
        <v>8.19</v>
      </c>
      <c r="AH31" s="10">
        <v>1.38E-2</v>
      </c>
      <c r="AI31" s="14"/>
      <c r="AJ31" s="14"/>
      <c r="AK31" s="14"/>
      <c r="AL31" s="42"/>
    </row>
    <row r="32" spans="3:38" ht="15.75" thickBot="1" x14ac:dyDescent="0.3">
      <c r="J32" s="17" t="s">
        <v>18</v>
      </c>
      <c r="K32" s="22" t="s">
        <v>23</v>
      </c>
      <c r="L32" s="18" t="s">
        <v>24</v>
      </c>
      <c r="M32" s="18" t="s">
        <v>25</v>
      </c>
      <c r="N32" s="19" t="s">
        <v>26</v>
      </c>
      <c r="T32" s="42"/>
      <c r="U32" s="42"/>
      <c r="W32" s="42"/>
      <c r="X32" s="41"/>
      <c r="Y32" s="42"/>
      <c r="Z32" s="42"/>
      <c r="AA32" s="42"/>
      <c r="AB32" s="42"/>
    </row>
    <row r="33" spans="10:17" ht="15.75" thickBot="1" x14ac:dyDescent="0.3">
      <c r="J33" s="20" t="s">
        <v>21</v>
      </c>
      <c r="K33" s="13" t="s">
        <v>27</v>
      </c>
      <c r="L33" s="1">
        <v>13</v>
      </c>
      <c r="M33" s="1">
        <v>-5.99</v>
      </c>
      <c r="N33" s="7" t="s">
        <v>28</v>
      </c>
      <c r="O33" s="14"/>
      <c r="P33" s="14"/>
      <c r="Q33" s="14"/>
    </row>
    <row r="34" spans="10:17" ht="15.75" thickBot="1" x14ac:dyDescent="0.3">
      <c r="J34" s="21" t="s">
        <v>22</v>
      </c>
      <c r="K34" s="27" t="s">
        <v>29</v>
      </c>
      <c r="L34" s="9">
        <v>12.664</v>
      </c>
      <c r="M34" s="9">
        <v>-5.98</v>
      </c>
      <c r="N34" s="10" t="s">
        <v>28</v>
      </c>
      <c r="O34" s="14"/>
      <c r="P34" s="14"/>
      <c r="Q34" s="14"/>
    </row>
    <row r="35" spans="10:17" ht="15.75" thickBot="1" x14ac:dyDescent="0.3">
      <c r="O35" s="14"/>
      <c r="P35" s="14"/>
      <c r="Q35" s="14"/>
    </row>
    <row r="36" spans="10:17" ht="15.75" thickBot="1" x14ac:dyDescent="0.3">
      <c r="J36" s="46" t="s">
        <v>30</v>
      </c>
      <c r="K36" s="3"/>
      <c r="L36" s="3"/>
      <c r="M36" s="3"/>
      <c r="N36" s="25"/>
      <c r="O36" s="14"/>
      <c r="P36" s="14"/>
      <c r="Q36" s="14"/>
    </row>
    <row r="37" spans="10:17" ht="15.75" thickBot="1" x14ac:dyDescent="0.3">
      <c r="J37" s="28" t="s">
        <v>18</v>
      </c>
      <c r="K37" s="2" t="s">
        <v>31</v>
      </c>
      <c r="L37" s="2" t="s">
        <v>32</v>
      </c>
      <c r="M37" s="2" t="s">
        <v>33</v>
      </c>
      <c r="N37" s="5" t="s">
        <v>34</v>
      </c>
      <c r="O37" s="14"/>
      <c r="P37" s="14"/>
      <c r="Q37" s="14"/>
    </row>
    <row r="38" spans="10:17" ht="15.75" thickBot="1" x14ac:dyDescent="0.3">
      <c r="J38" s="21" t="s">
        <v>35</v>
      </c>
      <c r="K38" s="9">
        <v>6</v>
      </c>
      <c r="L38" s="9">
        <v>7</v>
      </c>
      <c r="M38" s="9">
        <v>1.04</v>
      </c>
      <c r="N38" s="10">
        <v>0.94679999999999997</v>
      </c>
      <c r="O38" s="14"/>
      <c r="P38" s="14"/>
      <c r="Q38" s="14"/>
    </row>
    <row r="39" spans="10:17" x14ac:dyDescent="0.25">
      <c r="J39" s="41"/>
      <c r="K39" s="41"/>
      <c r="L39" s="41"/>
      <c r="M39" s="41"/>
      <c r="N39" s="41"/>
      <c r="O39" s="41"/>
      <c r="P39" s="41"/>
      <c r="Q39" s="41"/>
    </row>
  </sheetData>
  <mergeCells count="2">
    <mergeCell ref="AD29:AH29"/>
    <mergeCell ref="J12:Q12"/>
  </mergeCells>
  <pageMargins left="0.7" right="0.7" top="0.75" bottom="0.75" header="0.3" footer="0.3"/>
  <pageSetup scale="2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SAS output</vt:lpstr>
    </vt:vector>
  </TitlesOfParts>
  <Company>NIEHS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 supporting data SAS output mammary epithelial statistics</dc:title>
  <dc:creator>Stanko, Jason (NIH/NIEHS) [E]</dc:creator>
  <cp:keywords>table, 1, SAS, mammary epithelial, statistics</cp:keywords>
  <cp:lastModifiedBy>Carolyn Favaro</cp:lastModifiedBy>
  <dcterms:created xsi:type="dcterms:W3CDTF">2015-09-22T14:22:10Z</dcterms:created>
  <dcterms:modified xsi:type="dcterms:W3CDTF">2016-02-02T12:10:27Z</dcterms:modified>
  <cp:category>Table 1 supporting data</cp:category>
</cp:coreProperties>
</file>